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75818204-7A53-411D-ACC1-F5840D73BC19}"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A51" i="1"/>
  <c r="AC51" i="1"/>
  <c r="Q1" i="1" l="1"/>
  <c r="AB1" i="1" l="1"/>
  <c r="AC62" i="1" l="1"/>
  <c r="AC63" i="1"/>
  <c r="A63" i="1"/>
  <c r="AA1" i="1" l="1"/>
  <c r="A62" i="1"/>
  <c r="A61" i="1"/>
  <c r="A60" i="1"/>
  <c r="A59" i="1"/>
  <c r="AC61" i="1"/>
  <c r="Z1" i="1"/>
  <c r="Y1" i="1"/>
  <c r="AC40" i="1"/>
  <c r="AC41" i="1"/>
  <c r="AC42" i="1"/>
  <c r="AC43" i="1"/>
  <c r="AC44" i="1"/>
  <c r="AC45" i="1"/>
  <c r="AC46" i="1"/>
  <c r="AC47" i="1"/>
  <c r="AC48" i="1"/>
  <c r="AC49" i="1"/>
  <c r="AC50" i="1"/>
  <c r="AC52" i="1"/>
  <c r="AC53" i="1"/>
  <c r="AC54" i="1"/>
  <c r="AC55" i="1"/>
  <c r="AC56" i="1"/>
  <c r="AC57" i="1"/>
  <c r="AC58" i="1"/>
  <c r="AC59" i="1"/>
  <c r="AC60" i="1"/>
  <c r="AC39" i="1"/>
  <c r="A1" i="1"/>
  <c r="A40" i="1"/>
  <c r="A41" i="1"/>
  <c r="A42" i="1"/>
  <c r="A43" i="1"/>
  <c r="A44" i="1"/>
  <c r="A45" i="1"/>
  <c r="A46" i="1"/>
  <c r="A47" i="1"/>
  <c r="A48" i="1"/>
  <c r="A49" i="1"/>
  <c r="A50" i="1"/>
  <c r="A53" i="1"/>
  <c r="A54" i="1"/>
  <c r="A55" i="1"/>
  <c r="A56" i="1"/>
  <c r="A57" i="1"/>
  <c r="A58" i="1"/>
  <c r="A39" i="1"/>
  <c r="X1" i="1"/>
  <c r="D1" i="1"/>
  <c r="E1" i="1"/>
  <c r="F1" i="1"/>
  <c r="G1" i="1"/>
  <c r="H1" i="1"/>
  <c r="I1" i="1"/>
  <c r="J1" i="1"/>
  <c r="K1" i="1"/>
  <c r="L1" i="1"/>
  <c r="M1" i="1"/>
  <c r="N1" i="1"/>
  <c r="O1" i="1"/>
  <c r="P1" i="1"/>
  <c r="R1" i="1"/>
  <c r="S1" i="1"/>
  <c r="T1" i="1"/>
  <c r="U1" i="1"/>
  <c r="V1" i="1"/>
  <c r="W1" i="1"/>
</calcChain>
</file>

<file path=xl/sharedStrings.xml><?xml version="1.0" encoding="utf-8"?>
<sst xmlns="http://schemas.openxmlformats.org/spreadsheetml/2006/main" count="733" uniqueCount="88">
  <si>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</si>
  <si>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</si>
  <si>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</si>
  <si>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</si>
  <si>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</si>
  <si>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</si>
  <si>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</si>
  <si>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</si>
  <si>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</si>
  <si>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</si>
  <si>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</si>
  <si>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</si>
  <si>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秋山 晃佑</t>
  </si>
  <si>
    <t>阿部 由和</t>
  </si>
  <si>
    <t>伊藤 紗和</t>
  </si>
  <si>
    <t>伊藤 大翔</t>
  </si>
  <si>
    <t>岡田 帆香</t>
  </si>
  <si>
    <t>小口 絵麻</t>
  </si>
  <si>
    <t>小栗 桃愛</t>
  </si>
  <si>
    <t>上條 惇也</t>
  </si>
  <si>
    <t>上條 美生</t>
  </si>
  <si>
    <t>佐藤 くるみ</t>
  </si>
  <si>
    <t>杉野 葉琉</t>
  </si>
  <si>
    <t>杉本 灯</t>
  </si>
  <si>
    <t>長崎 結</t>
  </si>
  <si>
    <t>宮下 貫正</t>
  </si>
  <si>
    <t>宮島 煌季</t>
  </si>
  <si>
    <t>山﨑 大輝</t>
  </si>
  <si>
    <t>横井 快斗</t>
  </si>
  <si>
    <t>吉河 治輝</t>
  </si>
  <si>
    <t>基本的な生活習慣（一日の過ごし方、時間管理、など）</t>
  </si>
  <si>
    <t>健康・体力の向上（欠席、遅刻、早退など）</t>
  </si>
  <si>
    <t>自主・自律（整理整頓、身なり、宿題、提出物など）</t>
  </si>
  <si>
    <t>責任感（係、委員会、役割など）</t>
  </si>
  <si>
    <t>創意工夫（日常生活、授業発言など）</t>
  </si>
  <si>
    <t>思いやり・協力（友人関係、共同作業など）</t>
  </si>
  <si>
    <t>生命尊重・自然愛護（自然、動植物に対する接し方など）</t>
  </si>
  <si>
    <t>勤労・奉仕（清掃、給食など）</t>
  </si>
  <si>
    <t>公正・公平（友人関係、学級での話し合いなど）</t>
  </si>
  <si>
    <t>公共心・公徳心（規律、挨拶、返事など）</t>
  </si>
  <si>
    <t>A</t>
  </si>
  <si>
    <t>B</t>
  </si>
  <si>
    <t>身だしなみ省、図工係、図書委員会、体育祭白組メンバー、研修旅行保健係、卓球部</t>
    <rPh sb="9" eb="10">
      <t>カカリ</t>
    </rPh>
    <rPh sb="17" eb="20">
      <t>タイイクサイ</t>
    </rPh>
    <rPh sb="27" eb="31">
      <t>ケンシュウリョコウ</t>
    </rPh>
    <phoneticPr fontId="21"/>
  </si>
  <si>
    <t>廊下歩行省 国務大臣、算数A係、園芸委員会、体育祭白組大綱リーダー、研修旅行統率係、テニス部</t>
    <rPh sb="14" eb="15">
      <t>カカリ</t>
    </rPh>
    <rPh sb="22" eb="25">
      <t>タイイクサイ</t>
    </rPh>
    <rPh sb="25" eb="27">
      <t>シロクミ</t>
    </rPh>
    <rPh sb="34" eb="38">
      <t>ケンシュウリョコウ</t>
    </rPh>
    <phoneticPr fontId="21"/>
  </si>
  <si>
    <t>身だしなみ省、音楽係、図書委員会、体育祭白組メンバー、研修旅行保健係、合唱部</t>
    <rPh sb="9" eb="10">
      <t>カカリ</t>
    </rPh>
    <rPh sb="17" eb="20">
      <t>タイイクサイ</t>
    </rPh>
    <rPh sb="27" eb="31">
      <t>ケンシュウリョコウ</t>
    </rPh>
    <phoneticPr fontId="21"/>
  </si>
  <si>
    <t>学級三役学級長、姿勢・時間省、算数SS係、園芸委員会、体育祭白組メンバー・選抜リレー、研修旅行保健係、合唱部</t>
    <rPh sb="19" eb="20">
      <t>カカリ</t>
    </rPh>
    <rPh sb="27" eb="30">
      <t>タイイクサイ</t>
    </rPh>
    <rPh sb="37" eb="39">
      <t>センバツ</t>
    </rPh>
    <rPh sb="43" eb="47">
      <t>ケンシュウリョコウ</t>
    </rPh>
    <phoneticPr fontId="21"/>
  </si>
  <si>
    <t>挨拶返事省、生活記録係、体育委員会、体育祭赤組メンバー・大玉リーダー・選抜リレー、研修旅行保健係長</t>
    <rPh sb="10" eb="11">
      <t>カカリ</t>
    </rPh>
    <rPh sb="18" eb="21">
      <t>タイイクサイ</t>
    </rPh>
    <rPh sb="21" eb="23">
      <t>アカクミ</t>
    </rPh>
    <rPh sb="35" eb="37">
      <t>センバツ</t>
    </rPh>
    <rPh sb="41" eb="45">
      <t>ケンシュウリョコウ</t>
    </rPh>
    <phoneticPr fontId="21"/>
  </si>
  <si>
    <t>身だしなみ省、英語class係、福祉委員会、体育祭赤組メンバー・選抜リレー、研修旅行食事係、バスケットボール部</t>
    <rPh sb="14" eb="15">
      <t>カカリ</t>
    </rPh>
    <rPh sb="22" eb="25">
      <t>タイイクサイ</t>
    </rPh>
    <rPh sb="32" eb="34">
      <t>センバツ</t>
    </rPh>
    <rPh sb="38" eb="40">
      <t>ケンシュウ</t>
    </rPh>
    <rPh sb="40" eb="42">
      <t>リョコウ</t>
    </rPh>
    <phoneticPr fontId="21"/>
  </si>
  <si>
    <t>姿勢・時間省、お助け係、報道委員会、体育祭赤組メンバー、研修旅行保健係、美術部</t>
    <rPh sb="10" eb="11">
      <t>カカリ</t>
    </rPh>
    <rPh sb="18" eb="21">
      <t>タイイクサイ</t>
    </rPh>
    <rPh sb="28" eb="32">
      <t>ケンシュウリョコウ</t>
    </rPh>
    <phoneticPr fontId="21"/>
  </si>
  <si>
    <t>姿勢・時間省 国務大臣、理科係、体育委員会、体育祭白組大玉リーダー・選抜リレー、体育祭実行委員 用具係、研修旅行統率係、バスケットボール部</t>
    <rPh sb="14" eb="15">
      <t>カカリ</t>
    </rPh>
    <rPh sb="22" eb="25">
      <t>タイイクサイ</t>
    </rPh>
    <rPh sb="52" eb="56">
      <t>ケンシュウリョコウ</t>
    </rPh>
    <phoneticPr fontId="21"/>
  </si>
  <si>
    <t>挨拶返事省、生活記録係、環境委員会、体育祭白組メンバー、研修旅行食事係、バスケットボール部</t>
    <rPh sb="10" eb="11">
      <t>カカリ</t>
    </rPh>
    <rPh sb="18" eb="21">
      <t>タイイクサイ</t>
    </rPh>
    <rPh sb="21" eb="23">
      <t>シログミ</t>
    </rPh>
    <rPh sb="28" eb="32">
      <t>ケンシュウリョコウ</t>
    </rPh>
    <phoneticPr fontId="21"/>
  </si>
  <si>
    <t>言動省、家庭科係、	環境委員会、体育祭赤組メンバー、体育祭実行委員 得点係、研修旅行食事係、卓球部</t>
    <rPh sb="2" eb="3">
      <t>ショウ</t>
    </rPh>
    <rPh sb="7" eb="8">
      <t>カカリ</t>
    </rPh>
    <rPh sb="16" eb="19">
      <t>タイイクサイ</t>
    </rPh>
    <rPh sb="38" eb="42">
      <t>ケンシュウリョコウ</t>
    </rPh>
    <phoneticPr fontId="21"/>
  </si>
  <si>
    <t>学級三役副学級長、言動省 国務大臣、保健体育係、SDGs委員会、体育祭赤組大綱リーダー・ 選抜リレー、研修旅行統率係</t>
    <rPh sb="20" eb="22">
      <t>タイイク</t>
    </rPh>
    <rPh sb="22" eb="23">
      <t>カカリ</t>
    </rPh>
    <rPh sb="32" eb="35">
      <t>タイイクサイ</t>
    </rPh>
    <rPh sb="51" eb="55">
      <t>ケンシュウリョコウ</t>
    </rPh>
    <phoneticPr fontId="21"/>
  </si>
  <si>
    <t>学級三役学級長、廊下歩行省、国語科係、SDGs委員会、体育祭白組大綱リーダー、研修旅行美化係、卓球部</t>
    <rPh sb="16" eb="17">
      <t>カ</t>
    </rPh>
    <rPh sb="17" eb="18">
      <t>カカリ</t>
    </rPh>
    <rPh sb="27" eb="30">
      <t>タイイクサイ</t>
    </rPh>
    <rPh sb="30" eb="32">
      <t>シロクミ</t>
    </rPh>
    <rPh sb="39" eb="43">
      <t>ケンシュウリョコウ</t>
    </rPh>
    <phoneticPr fontId="21"/>
  </si>
  <si>
    <t>学級三役副学級長、言動省、速読・道徳係、衛生委員会、体育祭白組全体リーダー、研修旅行美化係、バスケットボール部</t>
    <rPh sb="18" eb="19">
      <t>カカリ</t>
    </rPh>
    <rPh sb="26" eb="29">
      <t>タイイクサイ</t>
    </rPh>
    <rPh sb="29" eb="31">
      <t>シロクミ</t>
    </rPh>
    <rPh sb="38" eb="42">
      <t>ケンシュウリョコウ</t>
    </rPh>
    <phoneticPr fontId="21"/>
  </si>
  <si>
    <t>学級三役副学級長、挨拶返事省国務大臣、お助け係、倫理委員会、体育祭赤組メンバー、研修旅行食事係、合唱部</t>
    <rPh sb="22" eb="23">
      <t>カカリ</t>
    </rPh>
    <rPh sb="30" eb="33">
      <t>タイイクサイ</t>
    </rPh>
    <rPh sb="40" eb="44">
      <t>ケンシュウリョコウ</t>
    </rPh>
    <phoneticPr fontId="21"/>
  </si>
  <si>
    <t>身だしなみ省 国務大臣、国語係、代表委員会、体育祭赤組全体リーダー、体育祭実行委員 用具係、研修旅行統率係、バスケットボール部</t>
    <rPh sb="14" eb="15">
      <t>カカリ</t>
    </rPh>
    <rPh sb="22" eb="25">
      <t>タイイクサイ</t>
    </rPh>
    <rPh sb="46" eb="50">
      <t>ケンシュウリョコウ</t>
    </rPh>
    <phoneticPr fontId="21"/>
  </si>
  <si>
    <t>言動省、英語A係、衛生委員会、体育祭赤組メンバー・ 赤組応援団、研修旅行美化係、テニス部</t>
    <rPh sb="7" eb="8">
      <t>カカリ</t>
    </rPh>
    <rPh sb="15" eb="18">
      <t>タイイクサイ</t>
    </rPh>
    <rPh sb="32" eb="36">
      <t>ケンシュウリョコウ</t>
    </rPh>
    <phoneticPr fontId="21"/>
  </si>
  <si>
    <t>廊下歩行省、国語係、報道委員会、体育祭赤組メンバー、研修旅行美化係、卓球部</t>
    <rPh sb="4" eb="5">
      <t>ショウ</t>
    </rPh>
    <rPh sb="8" eb="9">
      <t>カカリ</t>
    </rPh>
    <rPh sb="10" eb="12">
      <t>ホウドウ</t>
    </rPh>
    <rPh sb="16" eb="19">
      <t>タイイクサイ</t>
    </rPh>
    <rPh sb="19" eb="21">
      <t>アカグミ</t>
    </rPh>
    <rPh sb="26" eb="30">
      <t>ケンシュウリョコウ</t>
    </rPh>
    <phoneticPr fontId="21"/>
  </si>
  <si>
    <t>挨拶返事省、社会係、　　委員会、体育祭白組メンバー・選抜リレー・白組応援団、研修旅行食事係、バスケットボール部</t>
    <rPh sb="0" eb="5">
      <t>アイサツヘンジショウ</t>
    </rPh>
    <rPh sb="6" eb="9">
      <t>シャカイカカリ</t>
    </rPh>
    <rPh sb="12" eb="15">
      <t>イインカイ</t>
    </rPh>
    <rPh sb="16" eb="19">
      <t>タイイクサイ</t>
    </rPh>
    <rPh sb="19" eb="21">
      <t>シロクミ</t>
    </rPh>
    <rPh sb="26" eb="28">
      <t>センバツ</t>
    </rPh>
    <rPh sb="32" eb="34">
      <t>シロクミ</t>
    </rPh>
    <rPh sb="34" eb="37">
      <t>オウエンダン</t>
    </rPh>
    <rPh sb="38" eb="42">
      <t>ケンシュウリョコウ</t>
    </rPh>
    <rPh sb="42" eb="44">
      <t>ショクジ</t>
    </rPh>
    <rPh sb="44" eb="45">
      <t>カカリ</t>
    </rPh>
    <rPh sb="54" eb="55">
      <t>ブ</t>
    </rPh>
    <phoneticPr fontId="21"/>
  </si>
  <si>
    <t>晃佑君が六学年当初に立てた目標は「落ち着いてメリハリが付く人になる」、そのための一学期の目標が「時計をしっかりと見て、時間を守れるように行動する」というものでした。自評では８割は達成できたとしていました。確かに、昨年度と比べるとメリハリがつくようになりましたので、これを継続し、更に向上していきましょう。体育祭では白組メンバーの一員として体育祭に臨みました。大玉運びではアンカーの一員を任され、勝敗が付いた後も全力で取り組む姿が印象的でした。また、白組の選抜リレーの、そして応援団の一員としても活躍し、本当に全力尽くして勝利をつかもうとする姿が光りました。研修旅行では東日本大震災の爪痕より、天災の恐ろしさについて深く考えることができたようでした。体育祭を中心に、本当によく頑張った晃佑君でした。先にも述べましたが、昨年度と比較すると、大きく成長したことが良く分かります。ここからは課題となりますが、時として後先のことを考えずに行動し、あまり良くない結末を生んでしまうことがあります。ここぞという肝心の提出物を忘れる場面も見られました。晃佑君がこれから更に成長するためには『未通し』や『想像力』を持つことが大切です。何かアクションを起こす前に、少し考えてから行動できると、より大きく成長できるでしょう。二学期も頑張りましょう。【生活記録等、学級での提出率は88％でした】</t>
  </si>
  <si>
    <t>「一回一回の授業に真剣に取り組む」。これが由和君が６学年として大切にしていきたいとした目標でした。そのために立てた一学期の目標が「何事も真剣に取り組む」でした。自評では体育祭での自身の取り組みを軸に考え、80％は達成できたとしています。実際に体育祭での頑張りは本当に印象的でした。その体育祭、練習にて中々勝てなかった大玉運びでは、最後まで諦めずに取り組むことによって、本番で勝利をつかむことができたことが由和君の心に強く残ったようでした。研修旅行では美化係の一員として行動し、みんなの気持ちを考えて行動する大切さを学ぶことができたようでした。私が一学期の由和君の生活の中で印象的なのは、バスの中で困っている下級生について教えてくれたことです。この話のお陰で、私は動くことが出来ました。抜本的な改善ができたかどうかは分かりませんが、その下級生は由和君の行動によって救われたはずです。実に立派でした。ここからは課題となりますが、まずは「整理整頓」。これは言われずとも分かっているはずです。次に「嫌なことは嫌といえる勇気」です。相手に優しく接することができるのは由和君のいいところですが、由和君が傷ついては意味がありません。自身も一学期の振り返りにて述べていましたね。改善し、より良い二学期にしましょう。【生活記録等、学級での提出率は90％でした】</t>
  </si>
  <si>
    <t>紗和さんの６学年当初の目標は「何事でも手を抜かない人になる」。そしてそのための第一歩である一学期の目標は「毎日提出物を出し、努力を続けられる人になる」でした。結果としてテストの点は奮いませんでしたが、その努力する姿はしっかりと見られていました。最初に大切なことを述べてしまいますが、結果に対して意気消沈しすぎずに、努力を継続することが本当に大切です。折れずに努力を続けた結果、中学校で飛躍的に伸びた先輩たちは数多くいます。この言葉を絶対に忘れないでください。体育祭では「一心同体」を目標に、競技に挑みました。大玉運びのアンカーを任されて、勝敗が付いても全力を尽くして最後まで走り切る姿がとても印象的でした。研修旅行では保健係の一員として活躍しました。学ぶべきところはしっかりと学び、楽しむところは楽しむ、そんなメリハリの大切さを学ぶことができたように見受けられました。ここからは課題となりますが、まずは「やるべきことの質を上げること」です。確かに提出率は伸びてきましたが、課題に対して手を抜いてしまうところが僅かですが垣間見られます。学力を伸ばすという意味では、まずここを改善しましょう。もう一つは時に他者に対してネガティブな見方をしてしまうところでしょうか。ここを改善し、素敵な二学期にしていきましょう。【生活記録等、学級での提出率は100％でした】</t>
  </si>
  <si>
    <t>大翔君が６年生の最初に立てた目標は「約束を守る人になる」。そしてその第一歩として立てた一学期の目標が「周りを思いやる」といったものでした。実際に、昨年度と比べると本当に大きく成長しています。約束を守るということを図る一つのバロメータとしては、やはり提出物。下部にも書いてありますが、学級での提出率は90％越え。これは国語でも同様です。ただ、大翔君自身も分かっていると思いますが、これは「担任管轄」のもの。他の教科になるともうワンランク下がってしまいます。せっかくここまで頑張れたのだから、二学期は他教科も90％越えを目指していきましょう。体育祭でのエピソードとして、大翔君にとっては苦い思いをしたことを、戒めとして述べます。周囲からの意見で、大綱リーダーをおろされたことがありました。これをただの不満で終わるのでは無く、「なぜ、自分はリーダー職からおろされてしまったのか」ということを考えてみましょう。最初は皆から信頼を集め、リーダーとして選ばれた。この事実は確かなものです。普段の大翔君の周囲からの評価は「いい人」「楽しい人」です。これは多くの友達から聞かれます。ただ、やるべき時に正しい行動を『継続』していないと、あの時のような結果が生まれてしまいます。今の大翔君の課題はここ。「当たり前のこと」を『継続』する力を身に着けていきましょう。二学期に期待しています。【生活記録等、学級での提出率は97％でした】</t>
  </si>
  <si>
    <t>帆香さんの第六学年当初の目標は「丁寧な言葉遣いをする」でした。その第一歩の一学期の目標を「暴言を言わずに、年上の人には敬語で話せるようにする。」として生活していきました。自評では９割５分を達成できたとしていましたが、担任から見れば100％達成できたように感じます。もっと自信をもっても良いと考えます。本当に良くできました、体育祭では「一意専心」を掲げ、競技に臨みました。白組のメンバーの一員として、全力を尽くして頑張る姿が光りました。研修旅行では保健係の一員として行動し、旅行を通じて他の人への配慮やメリハリの大切さを学ぶことが出来たようでした。やるべきことがきちんとできる帆香さんはまさに模範的ですが、まだまだ成長できる面はあります。これを敢えて「課題」として述べさせてもらいます。まずは「挨拶・返事」面です。帆香さんのことですから、こちらが挨拶をすればしっかりと返してくれますが、積極的に自分からという姿はあまり見られていません。ここを頑張ると、もっと帆香さんの人生が豊かになると考えらます。そして、これが「人間関係の輪を広げる」ことにもつながると思います。先日は部活の後に後輩に「おつかれ」と声をかけて、失敗した～、と嘆いていましたが、こういうことが人間関係を広げる第一歩だと思います。頑張っていきましょう。【生活記録等、学級での提出率は100％でした】</t>
  </si>
  <si>
    <t>「何事にも全力で取り組む。」を第六学年の目標として打ち立てた絵麻さん。その第一歩として「コツコツと努力が出来る人になる。」と一学期当初に目標を立てました。一学期の目標に対して、自評では70点という評価を下していました。また、体育祭の振り返りでも赤組の大玉リーダーとしてもっと自分から意見を出して、まとめていきたかった、と述べていました。ここから、自身のことをしっかりと振り返ることが出来る絵麻さんの姿が光りました。正確な自己分析ができることは本当に立派です。反面、もっとポジティブに考えてもよいかと思います。やるべきことをしっかりと行っている絵麻さんです。周囲からの評価は、とても高いことも是非理解しておきましょう。体育祭では先にも述べたように赤組の大玉リーダーとして活躍しました。「勝利のために全力を尽くす」という目標の通り、大玉運びでは勝利を飾ることができました。研修旅行では保健係の長として、その責任感を持って役割を全うしました。旅行を通じて、命の大切さを深く考えていた姿が見受けられました。より絵麻さんの生活面を豊かにするための方策として、二つほど挙げます。一つは先にも述べたように「ポジティブ思考」を持つこと。そして自身の反省にもあった「時間を見て、自分で行動」することです。絵麻さんならきっとすぐに改善できるでしょう。二学期も頑張りましょう。【生活記録等、学級での提出率は100％でした】</t>
  </si>
  <si>
    <t>桃愛さんの６学年当初の目標は「みんなから、信頼され、頼りにされる人になる。」。その第一歩として、第一学期の目標を「相手の立場を考えられる人。相手を思いやれる人になる。」と定めました。自評としては、色々な仕事を任されたり、気が付いたらすぐに行動したりすることが出来た、ということで90点を付けていました。実際、桃愛さんにいろんな仕事を担任からふった記憶があります。それだけ、桃愛さんに対する信頼があるということを今一度、自覚してくれると嬉しいです。体育祭では赤組の一員として「力戦奮闘」を掲げて競技に臨みました。大玉運びでは、アンカーを任されて、全力で大玉を運ぶ姿に会場が歓喜したことは記憶に新しいです。研修旅行では「集団行動を大切に、仲間と一緒に学びに行く。」という自身の決意を大切に、旅行に参加することができました。生活面では、提出物も身だしなみ、整理整頓もしっかりでき、かつ、周囲を和ませてくれる桃愛さんの行動は本当に立派です。そこで、生活をより豊かにするための課題として、「人間関係の和を広げる」ことを提示します。現在、特定の友達と常に一緒にいる姿が見受けられます。これ自体、悪いわけではありませんが、もっと人間関係の輪を広げた方が、生活は豊かになります。二学期は是非、この輪を広げてみてください。期待しています。【生活記録等、学級での提出率は100％でした】</t>
  </si>
  <si>
    <t>惇也君の６学年当初の目標が「メリハリをつけて行動できる人になる。」。そしてその第一歩として一学期当初の立てたのが「凡事徹底を心がけ、下級生の見本になる。」という目標でした。自身の評価としては掃除のときに話をしてしまい、切り替えが出来ていなかったり、靴紐が解けていても直さない時があったりと、自己をしっかりと振り返り、７割程度の点数を付けていました。評価としては低いかもしれませんが、私はそこよりも、自己分析を正確に行うことのできる惇也君の姿に感心しました。体育祭では白組の大綱引きのリーダーとして「限界突破　持てる力を出し尽くせ」を掲げて全力で競技に挑むことが出来ました。研修旅行では統率係の一員として、仲間とのチームワークを深めることを大切にしながら行動することが出来ました。惇也君の力は、光るものがあると思っていましたが、今年度担任を持って、その考えは確信に変わりました。先日、二学期は何かしらのリーダーに立候補したいと言っていた言葉を頼もしく思うと同時に、楽しみにしています。さて、そんな惇也君に担任が臨む姿は「公正に人と接することの出来る姿」に成長してくれることです。苦手な人が多少なりともいることは、自己分析をしっかりとできる惇也君なら分かっているはずです。こういうところでどういう折り合いを付けていくのか。これを追及する二学期としていきましょう。【生活記録等、学級での提出率は97％でした】</t>
  </si>
  <si>
    <t>美生さんにとっての才教学園１年目の第一学期が終わりました。慣れないことばかり、そして忙しいこともあって苦心した一学期だったと思いますが、それでも体調不良や通院の日以外は毎日学校に登校することが出来ました。まずはこの事実が素晴らしいです。よく頑張りましたね。一学期の美生さんの目標は「困っている人がいたら、助けられる人になる。」ということで、友達の相談に乗ったり、残っている仕事を率先して行ったりした姿から、自評では100点を付けていました。こちらに関しても、本当に頑張りました。体育祭では「５年生の見本になる」という目標を掲げて、白組のメンバーの一員として競技に臨みました。才教学園の体育祭は初めてなのにもかかわらず、いい意味で迷いなく全力を尽くしていたことに驚きました。研修旅行では大川小学校をはじめとする被災地に赴き、当時の出来事を考えると非常に胸が傷んだという感想を抱き、命の大切さをしっかりと学ぶことが出来たように見受けられました。美生さんにこれからの課題として、一学期中に担任から美生さんに伝えたことを今一度明記します。「ネガティブな言葉は控えること」。あれ以降、だいぶ減ってきましたので、これを意識して二学期も頑張っていきましょう。最後に、体調が悪かったら無理せずに、そして気にせずに周囲に言ってくださいね。【生活記録等、学級での提出率は90％でした】</t>
  </si>
  <si>
    <t>くるみさんの第六学年当初の目標は「姿勢良く授業を受ける。」でした。そしてその第一歩の一学期の目標として「やることに集中して取り組む。」を掲げて生活していました。授業中の姿勢については自評で80点をしていましたが、一学期の目標に関しては体育祭、定期テストに向けて真剣に取り組めた自身の姿を鑑みて、100点満点をつけていました。確かに、定期テストに関しては、取り組み方を学級通信に取り上げさせてもらうほどに模範となり、体育祭では白組大玉リーダー、選抜リレー、用具係と学年で一番忙しいと思われる中で、本当によくやり切りました。これに関しては尊敬の念しかありません。研修旅行では、統率係として、「楽しむ時と学ぶ時のメリハリを付ける」を大切にして、旅行に臨みました。メンバーが協力してくれたこともあって、上手く機能したという思いを抱くことができました。担任から見て、非の打ち所がないくるみさんですので、二学期の課題としては自身が挙げた「周囲を見て行動する」ことを見つめなおしてもらえればと思います。また、仕事をたくさん抱えることが多いので、無理なときはきっぱりと「無理」と言うことも大切です。もちろん、様々なことに挑戦したいという気持ちは素晴らしいですし。尊重もしますが、自己コントロールも少しずつ考えられるといいですね。二学期も頑張っていきましょう。【生活記録等、学級での提出率は97％でした】</t>
  </si>
  <si>
    <t>六学年当初に葉琉さんは「積極的に色々なことに挑戦できる人になる。」と定め、その第一歩の一学期は「苦手なことや失敗してしまったことに対して、ポジティブに考えられる人になる。」という目標を掲げて生活しました。主に生活面において掃除や配布物の場面で積極的に行動し、何か失敗した時もポジティブな言動を心がけることが出来たとし、自評では90点越えの点数を付けることができました。体育祭では決意として「笑利」を掲げ、赤組メンバーの一員として、競技に臨みました。応援面でも一生懸命取り組み、ここでもポジティブ思考を大切にしていた姿が印象的でした。また、来年は実行委員にも立候補したいという思いも抱くことが出来ました。研修旅行では保健係の一員といして活動しました。被災地を巡って、真剣に震災と命について考えることができたと同時に、楽しむ時と学ぶ時のメリハリを付けて学びの旅を終えることが出来たようでした。基本的にやるべきことをしっかりと行うことができる葉琉さんですが、昨年度と比較をすると、少々、教科の宿題において提出率が下がってしまったように見受けられます。次に、自身の振り返りにあった「行動の素早さ」。ここも改善点の一つかと思います。この一学期で出た改善点は、是非、二学期に克服しましょう。葉琉さんなら大丈夫です。二学期も頑張りましょう。【生活記録等、学級での提出率は100％でした】</t>
  </si>
  <si>
    <t>「裏からみんなを支える。」。これが灯さんの六学年当初の目標です。今まで前線に立って全体をまとめてきた灯さんの姿から、この目標は意外に感じましたが、やるべきことをしっかりと行い、屋台骨となって学年を支えてくれました。また、一学期の目標は「コツコツと努力が出来る人になる。」でした。これは期末テストの結果から、しっかりと達成することが出来たことが見受けられます。体育祭では赤組の学年リーダーと実行委員会の用具係として活躍しました。忙しい日々を過ごしたかと思いますが、とても充実したものであったようで、最終的に、体育祭を経て来年も用具係を行いたい、という思い抱くことが出来ました。研修旅行では統率係となり、皆を「支える」ことを終止意識して行動していました。その結果、チームとして良い結果となった、という思いを抱くことが出来たようでした。まさに学年の中核を成す人物である灯さん。人間関係の悩みも多いかと思います。難しいかもしれませんが、嫌なものは嫌、と言えるといいかな、と感じます。また、自評にあった「冗談のつもりでいった言葉が、相手を傷つけてしまったことがある。」という部分も、経験を積み、しっかりと反省することで改善に至ると考えます。課題だった提出物は改善されているので、この調子で二学期も頑張っていきましょう。【生活記録等、学級での提出率は95％でした】</t>
  </si>
  <si>
    <t>結さんが六学年当初に立てた目標は「六年生という責任を持って行動する。」。その第一歩の一学期は「凡事徹底できる人になる。」でした。自評では靴紐がたまに解けていた時があったので90点、ということでしたが、生活面・学習面共にしっかりとできる結さんなので、このまま継続してもらえればと思います。体育祭では赤組の一員として、「みんなで団結して最後までやり遂げるようにする。」ことを大切に競技に臨みました。また、実行委員会にも立候補し、得点係として自身の責務を全うすることもできました。体育祭を通じて、来年も実行委員会に入って、人の役に立ちたいという思いも持つことが出来ました。研修旅行では、保健係の一員として活動しました。旅行を通じて、集団行動の難しさや食事マナーの大切さを学ぶことが出来た。そして被災地での学習にて、命の大切さを学ぶこともできた。と感想を残すことができました。先にも述べたように、生活面等、しっかりとしている結さんに、これからの改善点を述べるとすれば二つ。まずは「積極性」です。これは主に授業での挙手などを頑張っていきましょう。そして「交友関係を広げる」こと。部活も入り、接する人の幅も大きくなったことですので、色々な人と積極的に話をしてみましょう。これが結さんの生活を豊かにすると考えられます。二学期も頑張っていきましょう。【生活記録等、学級での提出率は98％でした】</t>
  </si>
  <si>
    <t>「人に頼られる人になる。」。これは貫正君が六学年当初に立てた目標です。そして、その第一歩のために「何事にも絶対に全力で取り組む人になる。」という目標を第一学期に打ち立てました。自評としては体育祭やテストに向けて、全力で取り組むことが出来たとして、一学期の目標を92点としていました。確かに、人前に立って周囲を引っ張ることが出来るのは貫正君の良いところであり、才能でもあります。この良い点はこのまま磨いていってください。体育祭では赤組の大綱リーダーとして、「不撓不屈」を胸に競技に挑みました。チームを熱く、鼓舞する姿がとても光りました。研修旅行では統率係の一員として、行動班のメンバーをまとめました。周りを見ながらしっかりと行動できた、と自評することができました。さて、一方で早急に改善しなければならない点もあります。それは「提出率」。下部に書いてある学級のパーセンテージもさることながら、各教科の提出率も著しく低下してしましました。背景があることは百も承知ですが、一学期後半はそれに甘んじていたように感じられます。最後の方では催促したにもかかわらず、変化はありませんでした。「筋を通す」ことをしないと、結果として信頼を失うことになりかねません。夏期休業中に今一度、この場面を見直して、二学期に改善していきましょう。【生活記録等、学級での提出率は68％でした】</t>
  </si>
  <si>
    <t>六学年当初に「人のことを考えて行動する。」ということを目標に、そしてその第一歩となる第一学期の目標は「人の気持ちを考える」として生活していた煌季君。自評では90点をしていました。厳しいことを書きますが、これは少々甘いのではないでしょうか。他者を揶揄う言動がしばしば見え、その度に担任から注意を受けたことは記憶にあると思います。煌季君は、人のために行動しよう、という思いが強いことは今までの生活から良く分かっています。このようなことがあると、せっかくの良い所が霞んでしまいます。言動を律することを意識していきましょう。体育祭では白組の大綱リーダーとして活躍しました。急遽、交代という形でリーダー職に付きましたが、「勇往邁進」を胸に勝利に向かって頑張りました。研修旅行では美化係の一員として活動しました。感心したのは、同じ美化係のクラスメイトと共に、バスの美化などに最大限、尽力した姿がです。本当に素晴らしかったです。煌季君の課題として、先に述べたこととは違う、もう一つのこと。それは「やるべきことに対して真摯に向き合う姿勢」です。学期途中に注意をしましたが、宿題や感想の記述などを適当に行い、そのまま提出する様が続きました。これをしている限り、学力も向上しませんし、信頼も得られません。たかが宿題、たかが感想、ではないことを、今一度認識し、気持ちを引き締めて二学期に臨みましょう。【生活記録等、学級での提出率は97％でした】</t>
  </si>
  <si>
    <t>「下級生を率いる6年生にふさわしい精神を持つ。」。これが大輝君が六学年として大切にしたい目標に掲げたものでした。その第一歩として「五常の徳を持った人になる。」を一学期の目標に立てて生活を送りました。実に大輝君らしい、難しい目標を立てましたが、「凡事の徹底」を心がけることの出来る大輝君ですので、見事100点と自評していました。やるべきことを確実に遂行することが出来る人にこそ、人の信頼は集まります。是非、継続していきましょう。体育祭では「百折不撓」を胸に、赤組のメンバーの一員として競技に臨みました。大きく成長したと感じたのは、周囲への言葉がけです。話を聞くべき時に周囲がそういう空気になっていなかったときに、大輝君が全体に声掛けを行いました。昨年は見られ無い姿でした。この姿を見て、立派に成長したと感じました。また、体育祭の感想で、一番印象に残ったことが「９年生のタイヤ取り」というのも実に大輝くんらしいと思いました。研修旅行では美化係長として研修旅行に参加しました。研修旅行中、一番機能したと感じたのは美化係です。その係の長として、本当に良く働くことが出来ました。そんな良い一学期を送った大輝君に、課題を一つ与えるとしたら、「周囲に目を向ける」ことです。これは自評でも課題として挙げていましたね。よりよい生活のために、二学期はこれを念頭に入れていきましょう。【生活記録等、学級での提出率は97％でした】</t>
  </si>
  <si>
    <t>テスト結果に特化した目標を立てている快斗君。六学年の当初目標、そして一学期当初の目標も「定期テストで440点以上取ることの出来る人になる。」というものでした。今回の定期テストでは目標の440点には届かなかったものの、436点とあと一歩のところまで迫ることが出来ました。この「あと一歩」は、二学期の中間テストで達成できるように、今からコツコツと準備を進めていきましょう。体育祭では白組の学年キャプテンとして、「一致団結」を掲げて競技に挑みました。練習中では勝てない日々も続き、悶々とした時間を過ごしたことと思いますが、本番ではこれをひっくり返し、６年間で初めての総合優勝経験もすることが出来ました。研修旅行では美化係の一員として活動しました。感心すべきは研修旅行中のバスの清掃です。全員がバスを降りたあと、ほうきやちりとりを使って、クラスメイトと共に美化活動を率先して行いました。これには一緒に同行して下さったガイドさんも「こんな経験は初めて」とおっしゃって下さるほど称賛してくださいました。快斗君の課題としては「メリハリ」と「言葉遣い」。ただ、このメリハリに関しては以前と比べると良くなってきている節は見受けられます。言葉遣いはあと一歩でしょうか。あとは節度ある行動を心がけることが出来れば、大きく成長することとなるでしょう。学年の中核の一員として、信頼しています。【生活記録等、学級での提出率は98％でした】</t>
  </si>
  <si>
    <t>治輝君の六学年当初の目標は「凡事徹底　下級生の見本となれる人になる。」。そのための第一歩として、「凡事徹底」を一学期の目標として立てました。五年生の頃と比べると、生活面では大きく成長し、落ち着いて生活することの出来る時間が増えてきたように感じられます。体育祭では赤組のメンバーの一員として、「力戦奮闘」を胸に競技に挑みました。また、赤組応援団の一員としても、持ち前の大きな声を武器に、全力で応援に取り組むことが出来ました。研修旅行では美化係の一員として活動しました。感心したのは、同じ美化係のクラスメイトと共に、バスの美化などに最大限、尽力した姿がです。本当に素晴らしかったです。旅行を経て、先に述べた美化係の活動経験を踏まえてか、訪れた先々の環境のすばらしさを感じ、この大切さが実感できた旅となった、と振り返っていました。治輝君のこれからの課題としては「セルフコントロール」。気分が高揚している時に、自身を抑えることができなくなってしまい、何かしらの問題が起きてしまうという経験を一学期に数度、したことは記憶に新しいと思います。良い所がたくさんある治輝君ですので、この面をフォーカスされて、良い所がかき消されてしまうのは非常にもったいないです。だからこそ、この面を今一度見直して、二学期に臨みましょう。【生活記録等、学級での提出率は100％でした】</t>
  </si>
  <si>
    <t>晃佑君が六学年当初に立てた目標は「落ち着いてメリハリが付く人になる」、そのための一学期の目標が「時計をしっかりと見て、時間を守れるように行動する」というものでした。自評では８割は達成できたとしていました。確かに、昨年度と比べるとメリハリがつくようになりましたので、これを継続し、更に向上していきましょう。体育祭では白組メンバーの一員として体育祭に臨みました。大玉運びではアンカーの一員を任され、勝敗が付いた後も全力で取り組む姿が印象的でした。また、白組の選抜リレーの、そして応援団の一員としても活躍し、本当に全力尽くして勝利をつかもうとする姿が光りました。研修旅行では東日本大震災の爪痕より、天災の恐ろしさについて深く考えることができたようでした。体育祭を中心に、本当によく頑張った晃佑君でした。先にも述べましたが、昨年度と比較すると、大きく成長したことが良く分かります。ここからは課題となりますが、時として後先のことを考えずに行動し、あまり良くない結末を生じさせてしまうことがあります。ここぞという肝心の提出物を忘れる場面も見られました。晃佑君がこれから更に成長するためには『見通し』や『想像力』を持つことが大切です。何かアクションを起こす前に、少し考えてから行動できると、より大きく成長できるでしょう。二学期も頑張りましょう。【生活記録等、学級での提出率は88％でした】</t>
    <rPh sb="428" eb="429">
      <t>ショウ</t>
    </rPh>
    <rPh sb="489" eb="491">
      <t>ミトオ</t>
    </rPh>
    <phoneticPr fontId="21"/>
  </si>
  <si>
    <t>「一回一回の授業に真剣に取り組む」。これが由和君が６学年として大切にしていきたいとした目標でした。そのために立てた一学期の目標が「何事も真剣に取り組む」でした。自評では体育祭での自身の取り組みを軸に考え、80％は達成できたとしています。実際に体育祭での頑張りは本当に印象的でした。その体育祭、練習にて中々勝てなかった大玉運びでは、最後まで諦めずに取り組むことによって、本番で勝利をつかむことができたことが由和君の心に強く残ったようでした。研修旅行では美化係の一員として行動し、みんなの気持ちを考えて行動する大切さを学ぶことができたようでした。私が一学期の由和君の生活の中で印象的なのは、バスの中で困っている下級生について教えてくれたことです。この話のお陰で、私はフォローに動くことが出来ました。抜本的な改善ができたかどうかは分かりませんが、その下級生は由和君の行動によって救われたはずです。実に立派でした。ここからは課題となりますが、まずは「整理整頓」。これは言われずとも分かっているはずです。次に「嫌なことは嫌といえる勇気」です。相手に優しく接することができるのは由和君のいいところですが、由和君が傷ついては意味がありません。自身も一学期の振り返りにて述べていましたね。改善し、より良い二学期にしましょう。【生活記録等、学級での提出率は90％でした】</t>
    <phoneticPr fontId="21"/>
  </si>
  <si>
    <t>紗和さんの６学年当初の目標は「何事でも手を抜かない人になる」。そしてそのための第一歩である一学期の目標は「毎日提出物を出し、努力を続けられる人になる」でした。結果としてテストの点には結びつきませんでしたが、その努力する姿はしっかりと見られていました。最初に大切なことを述べてしまいますが、結果に対して意気消沈しすぎずに、努力を継続することが本当に大切です。折れずに努力を続けた結果、中学校で飛躍的に伸びた先輩たちは数多くいます。この言葉を絶対に忘れないでください。体育祭では「一心同体」を目標に、競技に挑みました。大玉運びのアンカーを任されて、勝敗が付いても全力を尽くして最後まで走り切る姿がとても印象的でした。研修旅行では保健係の一員として活躍しました。学ぶべきところはしっかりと学び、楽しむところは楽しむ、そんなメリハリの大切さを学ぶことができたように見受けられました。ここからは課題となりますが、まずは「やるべきことの質を上げること」です。確かに提出率は伸びてきましたが、課題に対して手を抜いてしまうところが僅かですが垣間見られます。学力を伸ばすという意味では、まずここを改善しましょう。もう一つは時に他者に対してネガティブな見方をしてしまうところでしょうか。ここを改善し、素敵な二学期にしていきましょう。【生活記録等、学級での提出率は100％でした】</t>
    <rPh sb="91" eb="92">
      <t>ムス</t>
    </rPh>
    <phoneticPr fontId="21"/>
  </si>
  <si>
    <t>帆香さんの第六学年当初の目標は「丁寧な言葉遣いをする」でした。その第一歩の一学期の目標を「暴言を言わずに、年上の人には敬語で話せるようにする。」として生活していきました。自評では９割５分を達成できたとしていましたが、担任から見れば100％達成できたように感じます。もっと自信をもっても良いと考えます。本当に良くできました、体育祭では「一意専心」を掲げ、競技に臨みました。白組のメンバーの一員として、全力を尽くして頑張る姿が光りました。研修旅行では保健係の一員として行動し、旅行を通じて他の人への配慮やメリハリの大切さを学ぶことが出来たようでした。やるべきことがきちんとできる帆香さんはまさに模範的ですが、まだまだ成長できる面はあります。これを敢えて「課題」として述べさせてもらいます。まずは「挨拶・返事」面です。帆香さんのことですから、こちらが挨拶をすればしっかりと返してくれますが、積極的に自分からという姿はあまり見られていません。ここを頑張ると、もっと帆香さんの人生が豊かになると考えらます。そして、これが「人間関係の輪を広げる」ことにもつながると思います。先日は部活の後に後輩に「おつかれ」と声をかけて、失敗した～、と嘆いていましたが、失敗ではなくこういうことが人間関係を広げる第一歩だと思います。頑張っていきましょう。【生活記録等、学級での提出率は100％でした】</t>
    <rPh sb="521" eb="523">
      <t>シッパイ</t>
    </rPh>
    <phoneticPr fontId="21"/>
  </si>
  <si>
    <t>桃愛さんの６学年当初の目標は「みんなから、信頼され、頼りにされる人になる。」。その第一歩として、第一学期の目標を「相手の立場を考えられる人。相手を思いやれる人になる。」と定めました。自評としては、色々な仕事を任されたり、気が付いたらすぐに行動したりすることが出来た、ということで90点を付けていました。実際、桃愛さんにいろんな仕事を担任からお願いした記憶があります。それだけ、桃愛さんに対する信頼があるということを今一度、自覚してくれると嬉しいです。体育祭では赤組の一員として「力戦奮闘」を掲げて競技に臨みました。大玉運びでは、アンカーを任されて、全力で大玉を運ぶ姿に会場が歓喜したことは記憶に新しいです。研修旅行では「集団行動を大切に、仲間と一緒に学びに行く。」という、自身の決意を大切に、旅行に参加することができました。生活面では、提出物も身だしなみ、整理整頓もしっかりでき、かつ、周囲を和ませてくれる桃愛さんの行動は本当に立派です。そこで、生活をより豊かにするための課題として、「人間関係の和を広げる」ことを提示します。現在、特定の友達と常に一緒にいる姿が見受けられます。これ自体、悪いわけではありませんが、もっと人間関係の輪を広げた方が、生活は豊かになります。二学期は是非、この輪を広げてみてください。期待しています。【生活記録等、学級での提出率は100％でした】</t>
    <rPh sb="171" eb="172">
      <t>ネガ</t>
    </rPh>
    <phoneticPr fontId="21"/>
  </si>
  <si>
    <t>惇也君の６学年当初の目標が「メリハリをつけて行動できる人になる。」。そしてその第一歩として一学期当初の立てたのが「凡事徹底を心がけ、下級生の見本になる。」という目標でした。自身の評価としては掃除のときに話をしてしまい、切り替えが出来ていなかったり、靴紐が解けていても直さない時があったりと、自己をしっかりと振り返り、７割程度の点数を付けていました。評価としては低いかもしれませんが、私はそこよりも、自己分析を正確に行うことのできる惇也君の姿に感心しました。体育祭では白組の大綱引きのリーダーとして「限界突破　持てる力を出し尽くせ」を掲げて全力で競技に挑むことが出来ました。研修旅行では統率係の一員として、仲間とのチームワークを深めることを大切にしながら行動することが出来ました。惇也君の力は、光るものがあると思っていましたが、今年度担任を持って、その考えは確信に変わりました。先日、二学期は何かしらのリーダーに立候補したいと言っていた言葉を頼もしく思うと同時に、楽しみにしています。さて、そんな惇也君に担任が臨む姿は「公正に人と接することの出来る姿」に成長してくれることです。意見や考え方異なる人が多少なりともいることは、自己分析をしっかりとできる惇也君なら分かっているようです。こういうところでどういう折り合いを付けていくのか。これを追及する二学期としていきましょう。【生活記録等、学級での提出率は97％でした】</t>
    <rPh sb="488" eb="490">
      <t>イケン</t>
    </rPh>
    <rPh sb="491" eb="492">
      <t>カンガ</t>
    </rPh>
    <rPh sb="493" eb="494">
      <t>カタ</t>
    </rPh>
    <rPh sb="494" eb="495">
      <t>コト</t>
    </rPh>
    <rPh sb="497" eb="498">
      <t>ヒト</t>
    </rPh>
    <phoneticPr fontId="21"/>
  </si>
  <si>
    <t>美生さんにとっての才教学園１年目の第一学期が終わりました。慣れないことばかり、そして忙しいこともあって苦心した一学期だったと思いますが、それでも体調不良や通院の日以外は毎日学校に登校することが出来ました。まずはこの事実が素晴らしいです。よく頑張りましたね。一学期の美生さんの目標は「困っている人がいたら、助けられる人になる。」ということで、友達の相談に乗ったり、残っている仕事を率先して行ったりした姿から、自評では100点を付けていました。こちらに関しても、本当に頑張りました。体育祭では「５年生の見本になる」という目標を掲げて、白組のメンバーの一員として競技に臨みました。才教学園の体育祭は初めてなのにもかかわらず、いい意味で迷いなく全力を尽くしていたことに驚きました。研修旅行では大川小学校をはじめとする被災地に赴き、当時の出来事を考えると非常に胸が傷んだという感想を抱き、命の大切さをしっかりと学ぶことが出来たように見受けられました。美生さんにこれからの課題として、一学期中に担任から美生さんに伝えたことを今一度明記します。「ネガティブな言葉は控えること」。指摘して以降、だいぶ減ってきましたので、これを意識して二学期も頑張っていきましょう。最後に、体調が悪かったら無理せずに、そして気にせずに周囲に言ってくださいね。【生活記録等、学級での提出率は90％でした】</t>
    <rPh sb="482" eb="484">
      <t>シテキ</t>
    </rPh>
    <phoneticPr fontId="21"/>
  </si>
  <si>
    <t>六学年当初に「人のことを考えて行動する。」ということを目標に、そしてその第一歩となる第一学期の目標は「人の気持ちを考える」として生活していた煌季君。自評では90点をしていました。厳しいことを書きますが、これは少々甘いのではないでしょうか。他者をからかう言動がしばしば見え、その度に担任から注意を受けたことは記憶にあると思います。煌季君は、人のために行動しよう、という思いが強いことは今までの生活から良く分かっています。このようなことがあると、せっかくの良い所が霞んでしまいます。言動を律することを意識していきましょう。体育祭では白組の大綱リーダーとして活躍しました。急遽、交代という形でリーダー職に付きましたが、「勇往邁進」を胸に勝利に向かって頑張りました。研修旅行では美化係の一員として活動しました。感心したのは、同じ美化係のクラスメイトと共に、バスの美化などに最大限、尽力した姿がです。本当に素晴らしかったです。煌季君の課題として、先に述べたこととは違う、もう一つのこと。それは「やるべきことに対して真摯に向き合う姿勢」です。学期途中に注意をしましたが、宿題や感想の記述などを適当に行い、そのまま提出する様が続きました。これをしている限り、学力も向上しませんし、信頼も得られません。たかが宿題、たかが感想、ではないことを、今一度認識し、気持ちを引き締めて二学期に臨みましょう。【生活記録等、学級での提出率は97％でした】</t>
    <phoneticPr fontId="21"/>
  </si>
  <si>
    <t>テスト結果に特化した目標を立てている快斗君。六学年の当初目標、そして一学期当初の目標も「定期テストで440点以上取ることの出来る人になる。」というものでした。今回の定期テストでは目標の440点には届かなかったものの、436点とあと一歩のところまで迫ることが出来ました。この「あと一歩」は、二学期の中間テストで達成できるように、今からコツコツと準備を進めていきましょう。体育祭では白組の学年キャプテンとして、「一致団結」を掲げて競技に挑みました。練習中では勝てない日々も続き、悶々とした時間を過ごしたことと思いますが、本番ではこれをひっくり返し、６年間で初めての総合優勝を経験もすることが出来ました。研修旅行では美化係の一員として活動しました。感心すべきは研修旅行中のバスの清掃です。全員がバスを降りたあと、ほうきやちりとりを使って、クラスメイトと共に美化活動を率先して行いました。これには一緒に同行して下さったガイドさんも「こんな経験は初めて」とおっしゃって下さるほど称賛してくださいました。快斗君の課題としては「メリハリ」と「言葉遣い」。ただ、このメリハリに関しては以前と比べると良くなってきている節は見受けられます。言葉遣いはあと一歩でしょうか。あとは節度ある行動を心がけることが出来れば、大きく成長することとなるでしょう。学年の中核の一員として、信頼しています。【生活記録等、学級での提出率は98％でした】</t>
    <phoneticPr fontId="21"/>
  </si>
  <si>
    <t>治輝君の六学年当初の目標は「凡事徹底　下級生の見本となれる人になる。」。そのための第一歩として、「凡事徹底」を一学期の目標として立てました。五年生の頃と比べると、生活面では大きく成長し、落ち着いて生活することの出来る時間が増えてきたように感じられます。体育祭では赤組のメンバーの一員として、「力戦奮闘」を胸に競技に挑みました。また、赤組応援団の一員としても、持ち前の大きな声を武器に、全力で応援に取り組むことが出来ました。研修旅行では美化係の一員として活動しました。感心したのは、同じ美化係のクラスメイトと共に、バスの美化などに最大限、尽力した姿がです。本当に素晴らしかったです。旅行を経て、先に述べた美化係の活動経験を踏まえてか、訪れた先々の環境のすばらしさを感じ、この大切さが実感できた旅となった、と振り返っていました。治輝君のこれからの課題としては「セルフコントロール」。気分が高揚している時に、自身を抑えることができなくなってしまい、何かしらの問題が起きてしまうという経験を一学期に幾度となくしたことは、記憶に新しいと思います。良い所がたくさんある治輝君ですので、この面をフォーカスされて、良い所がかき消されてしまうのは非常にもったいないです。だからこそ、この面を今一度見直して、二学期に臨みましょう。【生活記録等、学級での提出率は100％でした】</t>
    <rPh sb="445" eb="447">
      <t>イクド</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</si>
</sst>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2"/>
      <name val="ＭＳ Ｐ明朝"/>
      <family val="1"/>
      <charset val="128"/>
    </font>
    <font>
      <sz val="11"/>
      <color theme="0"/>
      <name val="ＭＳ Ｐ明朝"/>
      <family val="1"/>
      <charset val="128"/>
    </font>
    <font>
      <sz val="11"/>
      <name val="ＭＳ Ｐゴシック"/>
      <family val="3"/>
      <charset val="128"/>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0">
    <xf numFmtId="0" fontId="0" fillId="0" borderId="0" xfId="0">
      <alignment vertical="center"/>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Border="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Alignment="1" applyProtection="1">
      <alignment vertical="center"/>
      <protection locked="0"/>
    </xf>
    <xf numFmtId="0" fontId="19" fillId="25" borderId="11" xfId="0" applyNumberFormat="1" applyFont="1" applyFill="1" applyBorder="1" applyAlignment="1">
      <alignment horizontal="center" vertical="center"/>
    </xf>
    <xf numFmtId="0" fontId="22" fillId="0" borderId="11" xfId="0" applyFont="1" applyFill="1" applyBorder="1" applyAlignment="1" applyProtection="1">
      <alignment horizontal="center" vertical="center"/>
      <protection locked="0"/>
    </xf>
    <xf numFmtId="0" fontId="23" fillId="0" borderId="0" xfId="0" applyFont="1" applyFill="1" applyProtection="1">
      <alignment vertical="center"/>
      <protection locked="0"/>
    </xf>
    <xf numFmtId="0" fontId="24" fillId="0" borderId="11" xfId="0" applyFont="1" applyBorder="1" applyProtection="1">
      <alignment vertical="center"/>
      <protection locked="0"/>
    </xf>
    <xf numFmtId="0" fontId="24" fillId="0" borderId="10" xfId="0" applyFont="1" applyBorder="1" applyProtection="1">
      <alignment vertical="center"/>
      <protection locked="0"/>
    </xf>
    <xf numFmtId="0" fontId="18" fillId="21" borderId="11" xfId="0" applyFont="1" applyFill="1" applyBorder="1" applyAlignment="1" applyProtection="1">
      <alignment vertical="center"/>
    </xf>
    <xf numFmtId="0" fontId="18" fillId="0" borderId="0" xfId="0" applyFont="1" applyFill="1" applyAlignment="1">
      <alignment horizontal="center" vertical="center"/>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3" xfId="0" applyNumberFormat="1" applyFont="1" applyFill="1" applyBorder="1" applyAlignment="1" applyProtection="1">
      <alignment horizontal="left" vertical="center"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xf numFmtId="0" fontId="18" fillId="0" borderId="10" xfId="0" applyNumberFormat="1" applyFont="1" applyFill="1" applyBorder="1" applyAlignment="1" applyProtection="1">
      <alignment horizontal="left" vertical="top" wrapText="1"/>
      <protection locked="0"/>
    </xf>
    <xf numFmtId="0" fontId="18" fillId="0" borderId="12" xfId="0" applyNumberFormat="1" applyFont="1" applyFill="1" applyBorder="1" applyAlignment="1" applyProtection="1">
      <alignment horizontal="left" vertical="top" wrapText="1"/>
      <protection locked="0"/>
    </xf>
    <xf numFmtId="0" fontId="18" fillId="0" borderId="13" xfId="0" applyNumberFormat="1" applyFont="1" applyFill="1" applyBorder="1" applyAlignment="1" applyProtection="1">
      <alignment horizontal="left" vertical="top" wrapText="1"/>
      <protection locked="0"/>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2"/>
  <sheetViews>
    <sheetView tabSelected="1" topLeftCell="B53" zoomScale="75" workbookViewId="0">
      <selection activeCell="B57" sqref="B57:AB57"/>
    </sheetView>
  </sheetViews>
  <sheetFormatPr defaultRowHeight="13.5" x14ac:dyDescent="0.15"/>
  <cols>
    <col min="1" max="1" width="13.5" style="1" customWidth="1"/>
    <col min="2" max="2" width="79.125" style="1" customWidth="1"/>
    <col min="3" max="3" width="9.375" style="1" customWidth="1"/>
    <col min="4" max="28" width="4.125" style="1" customWidth="1"/>
    <col min="29" max="29" width="6" style="1" customWidth="1"/>
    <col min="30" max="16384" width="9" style="1"/>
  </cols>
  <sheetData>
    <row r="1" spans="1:29" ht="85.5" customHeight="1" x14ac:dyDescent="0.15">
      <c r="A1" s="9" t="str">
        <f ca="1">MID(CELL("filename",A1),FIND("[",CELL("filename",A1))+1,3)</f>
        <v>●６－</v>
      </c>
      <c r="B1" s="6" t="s">
        <v>0</v>
      </c>
      <c r="C1" s="7" t="s">
        <v>1</v>
      </c>
      <c r="D1" s="4" t="str">
        <f>A13</f>
        <v>秋山 晃佑</v>
      </c>
      <c r="E1" s="4" t="str">
        <f>A14</f>
        <v>阿部 由和</v>
      </c>
      <c r="F1" s="4" t="str">
        <f>A15</f>
        <v>伊藤 紗和</v>
      </c>
      <c r="G1" s="4" t="str">
        <f>A16</f>
        <v>伊藤 大翔</v>
      </c>
      <c r="H1" s="4" t="str">
        <f>A17</f>
        <v>岡田 帆香</v>
      </c>
      <c r="I1" s="4" t="str">
        <f>A18</f>
        <v>小口 絵麻</v>
      </c>
      <c r="J1" s="4" t="str">
        <f>A19</f>
        <v>小栗 桃愛</v>
      </c>
      <c r="K1" s="4" t="str">
        <f>A20</f>
        <v>上條 惇也</v>
      </c>
      <c r="L1" s="4" t="str">
        <f>A21</f>
        <v>上條 美生</v>
      </c>
      <c r="M1" s="4" t="str">
        <f>A22</f>
        <v>佐藤 くるみ</v>
      </c>
      <c r="N1" s="4" t="str">
        <f>A23</f>
        <v>杉野 葉琉</v>
      </c>
      <c r="O1" s="4" t="str">
        <f>A24</f>
        <v>杉本 灯</v>
      </c>
      <c r="P1" s="4" t="str">
        <f>A25</f>
        <v>長崎 結</v>
      </c>
      <c r="Q1" s="4" t="str">
        <f>A26</f>
        <v>宮下 貫正</v>
      </c>
      <c r="R1" s="4" t="str">
        <f>A27</f>
        <v>宮島 煌季</v>
      </c>
      <c r="S1" s="4" t="str">
        <f>A28</f>
        <v>山﨑 大輝</v>
      </c>
      <c r="T1" s="4" t="str">
        <f>A29</f>
        <v>横井 快斗</v>
      </c>
      <c r="U1" s="4" t="str">
        <f>A30</f>
        <v>吉河 治輝</v>
      </c>
      <c r="V1" s="4">
        <f>A31</f>
        <v>0</v>
      </c>
      <c r="W1" s="4">
        <f>A32</f>
        <v>0</v>
      </c>
      <c r="X1" s="4">
        <f>A33</f>
        <v>0</v>
      </c>
      <c r="Y1" s="4">
        <f>A34</f>
        <v>0</v>
      </c>
      <c r="Z1" s="4">
        <f>A35</f>
        <v>0</v>
      </c>
      <c r="AA1" s="4">
        <f>A36</f>
        <v>0</v>
      </c>
      <c r="AB1" s="4">
        <f>A37</f>
        <v>0</v>
      </c>
      <c r="AC1" s="2"/>
    </row>
    <row r="2" spans="1:29" ht="22.5" customHeight="1" x14ac:dyDescent="0.15">
      <c r="A2" s="25" t="s">
        <v>2</v>
      </c>
      <c r="B2" s="12" t="s">
        <v>30</v>
      </c>
      <c r="C2" s="3" t="s">
        <v>3</v>
      </c>
      <c r="D2" s="10" t="s">
        <v>6</v>
      </c>
      <c r="E2" s="10" t="s">
        <v>40</v>
      </c>
      <c r="F2" s="10" t="s">
        <v>40</v>
      </c>
      <c r="G2" s="10" t="s">
        <v>40</v>
      </c>
      <c r="H2" s="10" t="s">
        <v>40</v>
      </c>
      <c r="I2" s="10" t="s">
        <v>40</v>
      </c>
      <c r="J2" s="10" t="s">
        <v>40</v>
      </c>
      <c r="K2" s="10" t="s">
        <v>40</v>
      </c>
      <c r="L2" s="10" t="s">
        <v>40</v>
      </c>
      <c r="M2" s="10" t="s">
        <v>40</v>
      </c>
      <c r="N2" s="10" t="s">
        <v>40</v>
      </c>
      <c r="O2" s="10" t="s">
        <v>40</v>
      </c>
      <c r="P2" s="10" t="s">
        <v>40</v>
      </c>
      <c r="Q2" s="10" t="s">
        <v>40</v>
      </c>
      <c r="R2" s="10" t="s">
        <v>40</v>
      </c>
      <c r="S2" s="10" t="s">
        <v>40</v>
      </c>
      <c r="T2" s="10" t="s">
        <v>40</v>
      </c>
      <c r="U2" s="10" t="s">
        <v>40</v>
      </c>
      <c r="V2" s="10"/>
      <c r="W2" s="10"/>
      <c r="X2" s="10"/>
      <c r="Y2" s="10"/>
      <c r="Z2" s="10"/>
      <c r="AA2" s="10"/>
      <c r="AB2" s="10"/>
      <c r="AC2" s="11" t="s">
        <v>6</v>
      </c>
    </row>
    <row r="3" spans="1:29" ht="22.5" customHeight="1" x14ac:dyDescent="0.15">
      <c r="A3" s="26"/>
      <c r="B3" s="12" t="s">
        <v>31</v>
      </c>
      <c r="C3" s="3" t="s">
        <v>3</v>
      </c>
      <c r="D3" s="10" t="s">
        <v>6</v>
      </c>
      <c r="E3" s="10" t="s">
        <v>41</v>
      </c>
      <c r="F3" s="10" t="s">
        <v>40</v>
      </c>
      <c r="G3" s="10" t="s">
        <v>40</v>
      </c>
      <c r="H3" s="10" t="s">
        <v>7</v>
      </c>
      <c r="I3" s="10" t="s">
        <v>40</v>
      </c>
      <c r="J3" s="10" t="s">
        <v>7</v>
      </c>
      <c r="K3" s="10" t="s">
        <v>40</v>
      </c>
      <c r="L3" s="10" t="s">
        <v>41</v>
      </c>
      <c r="M3" s="10" t="s">
        <v>7</v>
      </c>
      <c r="N3" s="10" t="s">
        <v>41</v>
      </c>
      <c r="O3" s="10" t="s">
        <v>41</v>
      </c>
      <c r="P3" s="10" t="s">
        <v>40</v>
      </c>
      <c r="Q3" s="10" t="s">
        <v>40</v>
      </c>
      <c r="R3" s="10" t="s">
        <v>40</v>
      </c>
      <c r="S3" s="10" t="s">
        <v>7</v>
      </c>
      <c r="T3" s="10" t="s">
        <v>40</v>
      </c>
      <c r="U3" s="10" t="s">
        <v>40</v>
      </c>
      <c r="V3" s="10"/>
      <c r="W3" s="10"/>
      <c r="X3" s="10"/>
      <c r="Y3" s="10"/>
      <c r="Z3" s="10"/>
      <c r="AA3" s="10"/>
      <c r="AB3" s="10"/>
      <c r="AC3" s="11" t="s">
        <v>7</v>
      </c>
    </row>
    <row r="4" spans="1:29" ht="22.5" customHeight="1" x14ac:dyDescent="0.15">
      <c r="A4" s="26"/>
      <c r="B4" s="12" t="s">
        <v>32</v>
      </c>
      <c r="C4" s="3" t="s">
        <v>3</v>
      </c>
      <c r="D4" s="10" t="s">
        <v>7</v>
      </c>
      <c r="E4" s="10" t="s">
        <v>41</v>
      </c>
      <c r="F4" s="10" t="s">
        <v>41</v>
      </c>
      <c r="G4" s="10" t="s">
        <v>41</v>
      </c>
      <c r="H4" s="10" t="s">
        <v>40</v>
      </c>
      <c r="I4" s="10" t="s">
        <v>40</v>
      </c>
      <c r="J4" s="10" t="s">
        <v>40</v>
      </c>
      <c r="K4" s="10" t="s">
        <v>7</v>
      </c>
      <c r="L4" s="10" t="s">
        <v>41</v>
      </c>
      <c r="M4" s="10" t="s">
        <v>40</v>
      </c>
      <c r="N4" s="10" t="s">
        <v>40</v>
      </c>
      <c r="O4" s="10" t="s">
        <v>41</v>
      </c>
      <c r="P4" s="10" t="s">
        <v>40</v>
      </c>
      <c r="Q4" s="10" t="s">
        <v>41</v>
      </c>
      <c r="R4" s="10" t="s">
        <v>41</v>
      </c>
      <c r="S4" s="10" t="s">
        <v>40</v>
      </c>
      <c r="T4" s="10" t="s">
        <v>40</v>
      </c>
      <c r="U4" s="10" t="s">
        <v>41</v>
      </c>
      <c r="V4" s="10"/>
      <c r="W4" s="10"/>
      <c r="X4" s="10"/>
      <c r="Y4" s="10"/>
      <c r="Z4" s="10"/>
      <c r="AA4" s="10"/>
      <c r="AB4" s="10"/>
      <c r="AC4" s="11" t="s">
        <v>8</v>
      </c>
    </row>
    <row r="5" spans="1:29" ht="22.5" customHeight="1" x14ac:dyDescent="0.15">
      <c r="A5" s="26"/>
      <c r="B5" s="12" t="s">
        <v>33</v>
      </c>
      <c r="C5" s="3" t="s">
        <v>3</v>
      </c>
      <c r="D5" s="10" t="s">
        <v>6</v>
      </c>
      <c r="E5" s="10" t="s">
        <v>40</v>
      </c>
      <c r="F5" s="10" t="s">
        <v>40</v>
      </c>
      <c r="G5" s="10" t="s">
        <v>41</v>
      </c>
      <c r="H5" s="10" t="s">
        <v>6</v>
      </c>
      <c r="I5" s="10" t="s">
        <v>40</v>
      </c>
      <c r="J5" s="10" t="s">
        <v>40</v>
      </c>
      <c r="K5" s="10" t="s">
        <v>41</v>
      </c>
      <c r="L5" s="10" t="s">
        <v>40</v>
      </c>
      <c r="M5" s="10" t="s">
        <v>6</v>
      </c>
      <c r="N5" s="10" t="s">
        <v>40</v>
      </c>
      <c r="O5" s="10" t="s">
        <v>40</v>
      </c>
      <c r="P5" s="10" t="s">
        <v>40</v>
      </c>
      <c r="Q5" s="10" t="s">
        <v>40</v>
      </c>
      <c r="R5" s="10" t="s">
        <v>40</v>
      </c>
      <c r="S5" s="10" t="s">
        <v>40</v>
      </c>
      <c r="T5" s="10" t="s">
        <v>41</v>
      </c>
      <c r="U5" s="10" t="s">
        <v>41</v>
      </c>
      <c r="V5" s="10"/>
      <c r="W5" s="10"/>
      <c r="X5" s="10"/>
      <c r="Y5" s="10"/>
      <c r="Z5" s="10"/>
      <c r="AA5" s="10"/>
      <c r="AB5" s="10"/>
      <c r="AC5" s="11" t="s">
        <v>9</v>
      </c>
    </row>
    <row r="6" spans="1:29" ht="22.5" customHeight="1" x14ac:dyDescent="0.15">
      <c r="A6" s="26"/>
      <c r="B6" s="12" t="s">
        <v>34</v>
      </c>
      <c r="C6" s="3" t="s">
        <v>3</v>
      </c>
      <c r="D6" s="10" t="s">
        <v>7</v>
      </c>
      <c r="E6" s="10" t="s">
        <v>41</v>
      </c>
      <c r="F6" s="10" t="s">
        <v>41</v>
      </c>
      <c r="G6" s="10" t="s">
        <v>41</v>
      </c>
      <c r="H6" s="10" t="s">
        <v>41</v>
      </c>
      <c r="I6" s="10" t="s">
        <v>41</v>
      </c>
      <c r="J6" s="10" t="s">
        <v>7</v>
      </c>
      <c r="K6" s="10" t="s">
        <v>41</v>
      </c>
      <c r="L6" s="10" t="s">
        <v>41</v>
      </c>
      <c r="M6" s="10" t="s">
        <v>40</v>
      </c>
      <c r="N6" s="10" t="s">
        <v>40</v>
      </c>
      <c r="O6" s="10" t="s">
        <v>40</v>
      </c>
      <c r="P6" s="10" t="s">
        <v>41</v>
      </c>
      <c r="Q6" s="10" t="s">
        <v>41</v>
      </c>
      <c r="R6" s="10" t="s">
        <v>7</v>
      </c>
      <c r="S6" s="10" t="s">
        <v>40</v>
      </c>
      <c r="T6" s="10" t="s">
        <v>41</v>
      </c>
      <c r="U6" s="10" t="s">
        <v>40</v>
      </c>
      <c r="V6" s="10"/>
      <c r="W6" s="10"/>
      <c r="X6" s="10"/>
      <c r="Y6" s="10"/>
      <c r="Z6" s="10"/>
      <c r="AA6" s="10"/>
      <c r="AB6" s="10"/>
    </row>
    <row r="7" spans="1:29" ht="22.5" customHeight="1" x14ac:dyDescent="0.15">
      <c r="A7" s="26"/>
      <c r="B7" s="12" t="s">
        <v>35</v>
      </c>
      <c r="C7" s="3" t="s">
        <v>3</v>
      </c>
      <c r="D7" s="10" t="s">
        <v>6</v>
      </c>
      <c r="E7" s="10" t="s">
        <v>40</v>
      </c>
      <c r="F7" s="10" t="s">
        <v>40</v>
      </c>
      <c r="G7" s="10" t="s">
        <v>41</v>
      </c>
      <c r="H7" s="10" t="s">
        <v>6</v>
      </c>
      <c r="I7" s="10" t="s">
        <v>40</v>
      </c>
      <c r="J7" s="10" t="s">
        <v>7</v>
      </c>
      <c r="K7" s="10" t="s">
        <v>7</v>
      </c>
      <c r="L7" s="10" t="s">
        <v>40</v>
      </c>
      <c r="M7" s="10" t="s">
        <v>40</v>
      </c>
      <c r="N7" s="10" t="s">
        <v>40</v>
      </c>
      <c r="O7" s="10" t="s">
        <v>40</v>
      </c>
      <c r="P7" s="10" t="s">
        <v>40</v>
      </c>
      <c r="Q7" s="10" t="s">
        <v>41</v>
      </c>
      <c r="R7" s="10" t="s">
        <v>7</v>
      </c>
      <c r="S7" s="10" t="s">
        <v>41</v>
      </c>
      <c r="T7" s="10" t="s">
        <v>41</v>
      </c>
      <c r="U7" s="10" t="s">
        <v>41</v>
      </c>
      <c r="V7" s="10"/>
      <c r="W7" s="10"/>
      <c r="X7" s="10"/>
      <c r="Y7" s="10"/>
      <c r="Z7" s="10"/>
      <c r="AA7" s="10"/>
      <c r="AB7" s="10"/>
    </row>
    <row r="8" spans="1:29" ht="22.5" customHeight="1" x14ac:dyDescent="0.15">
      <c r="A8" s="26"/>
      <c r="B8" s="12" t="s">
        <v>36</v>
      </c>
      <c r="C8" s="3" t="s">
        <v>3</v>
      </c>
      <c r="D8" s="10" t="s">
        <v>7</v>
      </c>
      <c r="E8" s="10" t="s">
        <v>40</v>
      </c>
      <c r="F8" s="10" t="s">
        <v>40</v>
      </c>
      <c r="G8" s="10" t="s">
        <v>41</v>
      </c>
      <c r="H8" s="10" t="s">
        <v>40</v>
      </c>
      <c r="I8" s="10" t="s">
        <v>40</v>
      </c>
      <c r="J8" s="10" t="s">
        <v>6</v>
      </c>
      <c r="K8" s="10" t="s">
        <v>40</v>
      </c>
      <c r="L8" s="10" t="s">
        <v>40</v>
      </c>
      <c r="M8" s="10" t="s">
        <v>40</v>
      </c>
      <c r="N8" s="10" t="s">
        <v>40</v>
      </c>
      <c r="O8" s="10" t="s">
        <v>40</v>
      </c>
      <c r="P8" s="10" t="s">
        <v>40</v>
      </c>
      <c r="Q8" s="10" t="s">
        <v>40</v>
      </c>
      <c r="R8" s="10" t="s">
        <v>40</v>
      </c>
      <c r="S8" s="10" t="s">
        <v>40</v>
      </c>
      <c r="T8" s="10" t="s">
        <v>41</v>
      </c>
      <c r="U8" s="10" t="s">
        <v>41</v>
      </c>
      <c r="V8" s="10"/>
      <c r="W8" s="10"/>
      <c r="X8" s="10"/>
      <c r="Y8" s="10"/>
      <c r="Z8" s="10"/>
      <c r="AA8" s="10"/>
      <c r="AB8" s="10"/>
    </row>
    <row r="9" spans="1:29" ht="22.5" customHeight="1" x14ac:dyDescent="0.15">
      <c r="A9" s="26"/>
      <c r="B9" s="12" t="s">
        <v>37</v>
      </c>
      <c r="C9" s="3" t="s">
        <v>3</v>
      </c>
      <c r="D9" s="10" t="s">
        <v>6</v>
      </c>
      <c r="E9" s="10" t="s">
        <v>41</v>
      </c>
      <c r="F9" s="10" t="s">
        <v>40</v>
      </c>
      <c r="G9" s="10" t="s">
        <v>40</v>
      </c>
      <c r="H9" s="10" t="s">
        <v>40</v>
      </c>
      <c r="I9" s="10" t="s">
        <v>7</v>
      </c>
      <c r="J9" s="10" t="s">
        <v>40</v>
      </c>
      <c r="K9" s="10" t="s">
        <v>7</v>
      </c>
      <c r="L9" s="10" t="s">
        <v>40</v>
      </c>
      <c r="M9" s="10" t="s">
        <v>7</v>
      </c>
      <c r="N9" s="10" t="s">
        <v>40</v>
      </c>
      <c r="O9" s="10" t="s">
        <v>40</v>
      </c>
      <c r="P9" s="10" t="s">
        <v>40</v>
      </c>
      <c r="Q9" s="10" t="s">
        <v>40</v>
      </c>
      <c r="R9" s="10" t="s">
        <v>40</v>
      </c>
      <c r="S9" s="10" t="s">
        <v>40</v>
      </c>
      <c r="T9" s="10" t="s">
        <v>40</v>
      </c>
      <c r="U9" s="10" t="s">
        <v>41</v>
      </c>
      <c r="V9" s="10"/>
      <c r="W9" s="10"/>
      <c r="X9" s="10"/>
      <c r="Y9" s="10"/>
      <c r="Z9" s="10"/>
      <c r="AA9" s="10"/>
      <c r="AB9" s="10"/>
    </row>
    <row r="10" spans="1:29" ht="22.5" customHeight="1" x14ac:dyDescent="0.15">
      <c r="A10" s="5"/>
      <c r="B10" s="13" t="s">
        <v>38</v>
      </c>
      <c r="C10" s="3" t="s">
        <v>3</v>
      </c>
      <c r="D10" s="10" t="s">
        <v>7</v>
      </c>
      <c r="E10" s="10" t="s">
        <v>40</v>
      </c>
      <c r="F10" s="10" t="s">
        <v>7</v>
      </c>
      <c r="G10" s="10" t="s">
        <v>41</v>
      </c>
      <c r="H10" s="10" t="s">
        <v>41</v>
      </c>
      <c r="I10" s="10" t="s">
        <v>41</v>
      </c>
      <c r="J10" s="10" t="s">
        <v>7</v>
      </c>
      <c r="K10" s="10" t="s">
        <v>40</v>
      </c>
      <c r="L10" s="10" t="s">
        <v>40</v>
      </c>
      <c r="M10" s="10" t="s">
        <v>6</v>
      </c>
      <c r="N10" s="10" t="s">
        <v>40</v>
      </c>
      <c r="O10" s="10" t="s">
        <v>40</v>
      </c>
      <c r="P10" s="10" t="s">
        <v>40</v>
      </c>
      <c r="Q10" s="10" t="s">
        <v>7</v>
      </c>
      <c r="R10" s="10" t="s">
        <v>7</v>
      </c>
      <c r="S10" s="10" t="s">
        <v>41</v>
      </c>
      <c r="T10" s="10" t="s">
        <v>7</v>
      </c>
      <c r="U10" s="10" t="s">
        <v>41</v>
      </c>
      <c r="V10" s="10"/>
      <c r="W10" s="10"/>
      <c r="X10" s="10"/>
      <c r="Y10" s="10"/>
      <c r="Z10" s="10"/>
      <c r="AA10" s="10"/>
      <c r="AB10" s="10"/>
    </row>
    <row r="11" spans="1:29" ht="22.5" customHeight="1" x14ac:dyDescent="0.15">
      <c r="A11" s="5"/>
      <c r="B11" s="13" t="s">
        <v>39</v>
      </c>
      <c r="C11" s="3" t="s">
        <v>3</v>
      </c>
      <c r="D11" s="10" t="s">
        <v>6</v>
      </c>
      <c r="E11" s="10" t="s">
        <v>41</v>
      </c>
      <c r="F11" s="10" t="s">
        <v>40</v>
      </c>
      <c r="G11" s="10" t="s">
        <v>40</v>
      </c>
      <c r="H11" s="10" t="s">
        <v>41</v>
      </c>
      <c r="I11" s="10" t="s">
        <v>41</v>
      </c>
      <c r="J11" s="10" t="s">
        <v>40</v>
      </c>
      <c r="K11" s="10" t="s">
        <v>40</v>
      </c>
      <c r="L11" s="10" t="s">
        <v>40</v>
      </c>
      <c r="M11" s="10" t="s">
        <v>40</v>
      </c>
      <c r="N11" s="10" t="s">
        <v>40</v>
      </c>
      <c r="O11" s="10" t="s">
        <v>40</v>
      </c>
      <c r="P11" s="10" t="s">
        <v>40</v>
      </c>
      <c r="Q11" s="10" t="s">
        <v>6</v>
      </c>
      <c r="R11" s="10" t="s">
        <v>40</v>
      </c>
      <c r="S11" s="10" t="s">
        <v>40</v>
      </c>
      <c r="T11" s="10" t="s">
        <v>40</v>
      </c>
      <c r="U11" s="10" t="s">
        <v>41</v>
      </c>
      <c r="V11" s="10"/>
      <c r="W11" s="10"/>
      <c r="X11" s="10"/>
      <c r="Y11" s="10"/>
      <c r="Z11" s="10"/>
      <c r="AA11" s="10"/>
      <c r="AB11" s="10"/>
    </row>
    <row r="12" spans="1:29" ht="22.5" customHeight="1" x14ac:dyDescent="0.15">
      <c r="A12" s="19" t="s">
        <v>4</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1"/>
    </row>
    <row r="13" spans="1:29" ht="22.5" customHeight="1" x14ac:dyDescent="0.15">
      <c r="A13" s="8" t="s">
        <v>12</v>
      </c>
      <c r="B13" s="16" t="s">
        <v>59</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8"/>
    </row>
    <row r="14" spans="1:29" ht="22.5" customHeight="1" x14ac:dyDescent="0.15">
      <c r="A14" s="8" t="s">
        <v>13</v>
      </c>
      <c r="B14" s="16" t="s">
        <v>58</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8"/>
    </row>
    <row r="15" spans="1:29" ht="22.5" customHeight="1" x14ac:dyDescent="0.15">
      <c r="A15" s="8" t="s">
        <v>14</v>
      </c>
      <c r="B15" s="16" t="s">
        <v>45</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8"/>
    </row>
    <row r="16" spans="1:29" ht="22.5" customHeight="1" x14ac:dyDescent="0.15">
      <c r="A16" s="8" t="s">
        <v>15</v>
      </c>
      <c r="B16" s="16" t="s">
        <v>50</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8"/>
    </row>
    <row r="17" spans="1:28" ht="22.5" customHeight="1" x14ac:dyDescent="0.15">
      <c r="A17" s="8" t="s">
        <v>16</v>
      </c>
      <c r="B17" s="16" t="s">
        <v>42</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8"/>
    </row>
    <row r="18" spans="1:28" ht="22.5" customHeight="1" x14ac:dyDescent="0.15">
      <c r="A18" s="8" t="s">
        <v>17</v>
      </c>
      <c r="B18" s="16" t="s">
        <v>46</v>
      </c>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8"/>
    </row>
    <row r="19" spans="1:28" ht="22.5" customHeight="1" x14ac:dyDescent="0.15">
      <c r="A19" s="8" t="s">
        <v>18</v>
      </c>
      <c r="B19" s="16" t="s">
        <v>47</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8"/>
    </row>
    <row r="20" spans="1:28" ht="22.5" customHeight="1" x14ac:dyDescent="0.15">
      <c r="A20" s="8" t="s">
        <v>19</v>
      </c>
      <c r="B20" s="16" t="s">
        <v>43</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8"/>
    </row>
    <row r="21" spans="1:28" ht="22.5" customHeight="1" x14ac:dyDescent="0.15">
      <c r="A21" s="8" t="s">
        <v>20</v>
      </c>
      <c r="B21" s="16" t="s">
        <v>44</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8"/>
    </row>
    <row r="22" spans="1:28" ht="22.5" customHeight="1" x14ac:dyDescent="0.15">
      <c r="A22" s="8" t="s">
        <v>21</v>
      </c>
      <c r="B22" s="16" t="s">
        <v>49</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8"/>
    </row>
    <row r="23" spans="1:28" ht="22.5" customHeight="1" x14ac:dyDescent="0.15">
      <c r="A23" s="8" t="s">
        <v>22</v>
      </c>
      <c r="B23" s="16" t="s">
        <v>48</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8"/>
    </row>
    <row r="24" spans="1:28" ht="22.5" customHeight="1" x14ac:dyDescent="0.15">
      <c r="A24" s="8" t="s">
        <v>23</v>
      </c>
      <c r="B24" s="16" t="s">
        <v>56</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8"/>
    </row>
    <row r="25" spans="1:28" ht="22.5" customHeight="1" x14ac:dyDescent="0.15">
      <c r="A25" s="8" t="s">
        <v>24</v>
      </c>
      <c r="B25" s="16" t="s">
        <v>51</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8"/>
    </row>
    <row r="26" spans="1:28" ht="22.5" customHeight="1" x14ac:dyDescent="0.15">
      <c r="A26" s="8" t="s">
        <v>25</v>
      </c>
      <c r="B26" s="16" t="s">
        <v>52</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8"/>
    </row>
    <row r="27" spans="1:28" ht="22.5" customHeight="1" x14ac:dyDescent="0.15">
      <c r="A27" s="8" t="s">
        <v>26</v>
      </c>
      <c r="B27" s="16" t="s">
        <v>53</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8"/>
    </row>
    <row r="28" spans="1:28" ht="22.5" customHeight="1" x14ac:dyDescent="0.15">
      <c r="A28" s="8" t="s">
        <v>27</v>
      </c>
      <c r="B28" s="16" t="s">
        <v>55</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8"/>
    </row>
    <row r="29" spans="1:28" ht="22.5" customHeight="1" x14ac:dyDescent="0.15">
      <c r="A29" s="8" t="s">
        <v>28</v>
      </c>
      <c r="B29" s="16" t="s">
        <v>54</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8"/>
    </row>
    <row r="30" spans="1:28" ht="22.5" customHeight="1" x14ac:dyDescent="0.15">
      <c r="A30" s="8" t="s">
        <v>29</v>
      </c>
      <c r="B30" s="16" t="s">
        <v>57</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8"/>
    </row>
    <row r="31" spans="1:28" ht="22.5" customHeight="1" x14ac:dyDescent="0.15">
      <c r="A31" s="8"/>
      <c r="B31" s="16"/>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8"/>
    </row>
    <row r="32" spans="1:28" ht="22.5" customHeight="1" x14ac:dyDescent="0.15">
      <c r="A32" s="8"/>
      <c r="B32" s="16"/>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8"/>
    </row>
    <row r="33" spans="1:29" ht="22.5" customHeight="1" x14ac:dyDescent="0.15">
      <c r="A33" s="8"/>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8"/>
    </row>
    <row r="34" spans="1:29" ht="22.5" customHeight="1" x14ac:dyDescent="0.15">
      <c r="A34" s="8"/>
      <c r="B34" s="16"/>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8"/>
    </row>
    <row r="35" spans="1:29" ht="22.5" customHeight="1" x14ac:dyDescent="0.15">
      <c r="A35" s="8"/>
      <c r="B35" s="16"/>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8"/>
    </row>
    <row r="36" spans="1:29" ht="22.5" customHeight="1" x14ac:dyDescent="0.15">
      <c r="A36" s="8"/>
      <c r="B36" s="16"/>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8"/>
    </row>
    <row r="37" spans="1:29" ht="22.5" customHeight="1" x14ac:dyDescent="0.15">
      <c r="A37" s="8"/>
      <c r="B37" s="16"/>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8"/>
      <c r="AC37" s="15" t="s">
        <v>10</v>
      </c>
    </row>
    <row r="38" spans="1:29" ht="22.5" customHeight="1" x14ac:dyDescent="0.15">
      <c r="A38" s="27" t="s">
        <v>5</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9"/>
      <c r="AC38" s="1" t="s">
        <v>11</v>
      </c>
    </row>
    <row r="39" spans="1:29" ht="77.25" customHeight="1" x14ac:dyDescent="0.15">
      <c r="A39" s="14" t="str">
        <f t="shared" ref="A39:A50" si="0">A13</f>
        <v>秋山 晃佑</v>
      </c>
      <c r="B39" s="22" t="s">
        <v>78</v>
      </c>
      <c r="C39" s="23" t="s">
        <v>60</v>
      </c>
      <c r="D39" s="23" t="s">
        <v>60</v>
      </c>
      <c r="E39" s="23" t="s">
        <v>60</v>
      </c>
      <c r="F39" s="23" t="s">
        <v>60</v>
      </c>
      <c r="G39" s="23" t="s">
        <v>60</v>
      </c>
      <c r="H39" s="23" t="s">
        <v>60</v>
      </c>
      <c r="I39" s="23" t="s">
        <v>60</v>
      </c>
      <c r="J39" s="23" t="s">
        <v>60</v>
      </c>
      <c r="K39" s="23" t="s">
        <v>60</v>
      </c>
      <c r="L39" s="23" t="s">
        <v>60</v>
      </c>
      <c r="M39" s="23" t="s">
        <v>60</v>
      </c>
      <c r="N39" s="23" t="s">
        <v>60</v>
      </c>
      <c r="O39" s="23" t="s">
        <v>60</v>
      </c>
      <c r="P39" s="23" t="s">
        <v>60</v>
      </c>
      <c r="Q39" s="23" t="s">
        <v>60</v>
      </c>
      <c r="R39" s="23" t="s">
        <v>60</v>
      </c>
      <c r="S39" s="23" t="s">
        <v>60</v>
      </c>
      <c r="T39" s="23" t="s">
        <v>60</v>
      </c>
      <c r="U39" s="23" t="s">
        <v>60</v>
      </c>
      <c r="V39" s="23" t="s">
        <v>60</v>
      </c>
      <c r="W39" s="23" t="s">
        <v>60</v>
      </c>
      <c r="X39" s="23" t="s">
        <v>60</v>
      </c>
      <c r="Y39" s="23" t="s">
        <v>60</v>
      </c>
      <c r="Z39" s="23" t="s">
        <v>60</v>
      </c>
      <c r="AA39" s="23" t="s">
        <v>60</v>
      </c>
      <c r="AB39" s="24" t="s">
        <v>60</v>
      </c>
      <c r="AC39" s="1">
        <f t="shared" ref="AC39:AC63" si="1">LEN(B39)</f>
        <v>587</v>
      </c>
    </row>
    <row r="40" spans="1:29" ht="77.25" customHeight="1" x14ac:dyDescent="0.15">
      <c r="A40" s="14" t="str">
        <f t="shared" si="0"/>
        <v>阿部 由和</v>
      </c>
      <c r="B40" s="22" t="s">
        <v>79</v>
      </c>
      <c r="C40" s="23" t="s">
        <v>61</v>
      </c>
      <c r="D40" s="23" t="s">
        <v>61</v>
      </c>
      <c r="E40" s="23" t="s">
        <v>61</v>
      </c>
      <c r="F40" s="23" t="s">
        <v>61</v>
      </c>
      <c r="G40" s="23" t="s">
        <v>61</v>
      </c>
      <c r="H40" s="23" t="s">
        <v>61</v>
      </c>
      <c r="I40" s="23" t="s">
        <v>61</v>
      </c>
      <c r="J40" s="23" t="s">
        <v>61</v>
      </c>
      <c r="K40" s="23" t="s">
        <v>61</v>
      </c>
      <c r="L40" s="23" t="s">
        <v>61</v>
      </c>
      <c r="M40" s="23" t="s">
        <v>61</v>
      </c>
      <c r="N40" s="23" t="s">
        <v>61</v>
      </c>
      <c r="O40" s="23" t="s">
        <v>61</v>
      </c>
      <c r="P40" s="23" t="s">
        <v>61</v>
      </c>
      <c r="Q40" s="23" t="s">
        <v>61</v>
      </c>
      <c r="R40" s="23" t="s">
        <v>61</v>
      </c>
      <c r="S40" s="23" t="s">
        <v>61</v>
      </c>
      <c r="T40" s="23" t="s">
        <v>61</v>
      </c>
      <c r="U40" s="23" t="s">
        <v>61</v>
      </c>
      <c r="V40" s="23" t="s">
        <v>61</v>
      </c>
      <c r="W40" s="23" t="s">
        <v>61</v>
      </c>
      <c r="X40" s="23" t="s">
        <v>61</v>
      </c>
      <c r="Y40" s="23" t="s">
        <v>61</v>
      </c>
      <c r="Z40" s="23" t="s">
        <v>61</v>
      </c>
      <c r="AA40" s="23" t="s">
        <v>61</v>
      </c>
      <c r="AB40" s="24" t="s">
        <v>61</v>
      </c>
      <c r="AC40" s="1">
        <f t="shared" si="1"/>
        <v>576</v>
      </c>
    </row>
    <row r="41" spans="1:29" ht="77.25" customHeight="1" x14ac:dyDescent="0.15">
      <c r="A41" s="14" t="str">
        <f t="shared" si="0"/>
        <v>伊藤 紗和</v>
      </c>
      <c r="B41" s="22" t="s">
        <v>80</v>
      </c>
      <c r="C41" s="23" t="s">
        <v>62</v>
      </c>
      <c r="D41" s="23" t="s">
        <v>62</v>
      </c>
      <c r="E41" s="23" t="s">
        <v>62</v>
      </c>
      <c r="F41" s="23" t="s">
        <v>62</v>
      </c>
      <c r="G41" s="23" t="s">
        <v>62</v>
      </c>
      <c r="H41" s="23" t="s">
        <v>62</v>
      </c>
      <c r="I41" s="23" t="s">
        <v>62</v>
      </c>
      <c r="J41" s="23" t="s">
        <v>62</v>
      </c>
      <c r="K41" s="23" t="s">
        <v>62</v>
      </c>
      <c r="L41" s="23" t="s">
        <v>62</v>
      </c>
      <c r="M41" s="23" t="s">
        <v>62</v>
      </c>
      <c r="N41" s="23" t="s">
        <v>62</v>
      </c>
      <c r="O41" s="23" t="s">
        <v>62</v>
      </c>
      <c r="P41" s="23" t="s">
        <v>62</v>
      </c>
      <c r="Q41" s="23" t="s">
        <v>62</v>
      </c>
      <c r="R41" s="23" t="s">
        <v>62</v>
      </c>
      <c r="S41" s="23" t="s">
        <v>62</v>
      </c>
      <c r="T41" s="23" t="s">
        <v>62</v>
      </c>
      <c r="U41" s="23" t="s">
        <v>62</v>
      </c>
      <c r="V41" s="23" t="s">
        <v>62</v>
      </c>
      <c r="W41" s="23" t="s">
        <v>62</v>
      </c>
      <c r="X41" s="23" t="s">
        <v>62</v>
      </c>
      <c r="Y41" s="23" t="s">
        <v>62</v>
      </c>
      <c r="Z41" s="23" t="s">
        <v>62</v>
      </c>
      <c r="AA41" s="23" t="s">
        <v>62</v>
      </c>
      <c r="AB41" s="24" t="s">
        <v>62</v>
      </c>
      <c r="AC41" s="1">
        <f t="shared" si="1"/>
        <v>579</v>
      </c>
    </row>
    <row r="42" spans="1:29" ht="77.25" customHeight="1" x14ac:dyDescent="0.15">
      <c r="A42" s="14" t="str">
        <f t="shared" si="0"/>
        <v>伊藤 大翔</v>
      </c>
      <c r="B42" s="22" t="s">
        <v>63</v>
      </c>
      <c r="C42" s="23" t="s">
        <v>63</v>
      </c>
      <c r="D42" s="23" t="s">
        <v>63</v>
      </c>
      <c r="E42" s="23" t="s">
        <v>63</v>
      </c>
      <c r="F42" s="23" t="s">
        <v>63</v>
      </c>
      <c r="G42" s="23" t="s">
        <v>63</v>
      </c>
      <c r="H42" s="23" t="s">
        <v>63</v>
      </c>
      <c r="I42" s="23" t="s">
        <v>63</v>
      </c>
      <c r="J42" s="23" t="s">
        <v>63</v>
      </c>
      <c r="K42" s="23" t="s">
        <v>63</v>
      </c>
      <c r="L42" s="23" t="s">
        <v>63</v>
      </c>
      <c r="M42" s="23" t="s">
        <v>63</v>
      </c>
      <c r="N42" s="23" t="s">
        <v>63</v>
      </c>
      <c r="O42" s="23" t="s">
        <v>63</v>
      </c>
      <c r="P42" s="23" t="s">
        <v>63</v>
      </c>
      <c r="Q42" s="23" t="s">
        <v>63</v>
      </c>
      <c r="R42" s="23" t="s">
        <v>63</v>
      </c>
      <c r="S42" s="23" t="s">
        <v>63</v>
      </c>
      <c r="T42" s="23" t="s">
        <v>63</v>
      </c>
      <c r="U42" s="23" t="s">
        <v>63</v>
      </c>
      <c r="V42" s="23" t="s">
        <v>63</v>
      </c>
      <c r="W42" s="23" t="s">
        <v>63</v>
      </c>
      <c r="X42" s="23" t="s">
        <v>63</v>
      </c>
      <c r="Y42" s="23" t="s">
        <v>63</v>
      </c>
      <c r="Z42" s="23" t="s">
        <v>63</v>
      </c>
      <c r="AA42" s="23" t="s">
        <v>63</v>
      </c>
      <c r="AB42" s="24" t="s">
        <v>63</v>
      </c>
      <c r="AC42" s="1">
        <f t="shared" si="1"/>
        <v>605</v>
      </c>
    </row>
    <row r="43" spans="1:29" ht="77.25" customHeight="1" x14ac:dyDescent="0.15">
      <c r="A43" s="14" t="str">
        <f t="shared" si="0"/>
        <v>岡田 帆香</v>
      </c>
      <c r="B43" s="22" t="s">
        <v>81</v>
      </c>
      <c r="C43" s="23" t="s">
        <v>64</v>
      </c>
      <c r="D43" s="23" t="s">
        <v>64</v>
      </c>
      <c r="E43" s="23" t="s">
        <v>64</v>
      </c>
      <c r="F43" s="23" t="s">
        <v>64</v>
      </c>
      <c r="G43" s="23" t="s">
        <v>64</v>
      </c>
      <c r="H43" s="23" t="s">
        <v>64</v>
      </c>
      <c r="I43" s="23" t="s">
        <v>64</v>
      </c>
      <c r="J43" s="23" t="s">
        <v>64</v>
      </c>
      <c r="K43" s="23" t="s">
        <v>64</v>
      </c>
      <c r="L43" s="23" t="s">
        <v>64</v>
      </c>
      <c r="M43" s="23" t="s">
        <v>64</v>
      </c>
      <c r="N43" s="23" t="s">
        <v>64</v>
      </c>
      <c r="O43" s="23" t="s">
        <v>64</v>
      </c>
      <c r="P43" s="23" t="s">
        <v>64</v>
      </c>
      <c r="Q43" s="23" t="s">
        <v>64</v>
      </c>
      <c r="R43" s="23" t="s">
        <v>64</v>
      </c>
      <c r="S43" s="23" t="s">
        <v>64</v>
      </c>
      <c r="T43" s="23" t="s">
        <v>64</v>
      </c>
      <c r="U43" s="23" t="s">
        <v>64</v>
      </c>
      <c r="V43" s="23" t="s">
        <v>64</v>
      </c>
      <c r="W43" s="23" t="s">
        <v>64</v>
      </c>
      <c r="X43" s="23" t="s">
        <v>64</v>
      </c>
      <c r="Y43" s="23" t="s">
        <v>64</v>
      </c>
      <c r="Z43" s="23" t="s">
        <v>64</v>
      </c>
      <c r="AA43" s="23" t="s">
        <v>64</v>
      </c>
      <c r="AB43" s="24" t="s">
        <v>64</v>
      </c>
      <c r="AC43" s="1">
        <f t="shared" si="1"/>
        <v>586</v>
      </c>
    </row>
    <row r="44" spans="1:29" ht="77.25" customHeight="1" x14ac:dyDescent="0.15">
      <c r="A44" s="14" t="str">
        <f t="shared" si="0"/>
        <v>小口 絵麻</v>
      </c>
      <c r="B44" s="22" t="s">
        <v>65</v>
      </c>
      <c r="C44" s="23" t="s">
        <v>65</v>
      </c>
      <c r="D44" s="23" t="s">
        <v>65</v>
      </c>
      <c r="E44" s="23" t="s">
        <v>65</v>
      </c>
      <c r="F44" s="23" t="s">
        <v>65</v>
      </c>
      <c r="G44" s="23" t="s">
        <v>65</v>
      </c>
      <c r="H44" s="23" t="s">
        <v>65</v>
      </c>
      <c r="I44" s="23" t="s">
        <v>65</v>
      </c>
      <c r="J44" s="23" t="s">
        <v>65</v>
      </c>
      <c r="K44" s="23" t="s">
        <v>65</v>
      </c>
      <c r="L44" s="23" t="s">
        <v>65</v>
      </c>
      <c r="M44" s="23" t="s">
        <v>65</v>
      </c>
      <c r="N44" s="23" t="s">
        <v>65</v>
      </c>
      <c r="O44" s="23" t="s">
        <v>65</v>
      </c>
      <c r="P44" s="23" t="s">
        <v>65</v>
      </c>
      <c r="Q44" s="23" t="s">
        <v>65</v>
      </c>
      <c r="R44" s="23" t="s">
        <v>65</v>
      </c>
      <c r="S44" s="23" t="s">
        <v>65</v>
      </c>
      <c r="T44" s="23" t="s">
        <v>65</v>
      </c>
      <c r="U44" s="23" t="s">
        <v>65</v>
      </c>
      <c r="V44" s="23" t="s">
        <v>65</v>
      </c>
      <c r="W44" s="23" t="s">
        <v>65</v>
      </c>
      <c r="X44" s="23" t="s">
        <v>65</v>
      </c>
      <c r="Y44" s="23" t="s">
        <v>65</v>
      </c>
      <c r="Z44" s="23" t="s">
        <v>65</v>
      </c>
      <c r="AA44" s="23" t="s">
        <v>65</v>
      </c>
      <c r="AB44" s="24" t="s">
        <v>65</v>
      </c>
      <c r="AC44" s="1">
        <f t="shared" si="1"/>
        <v>600</v>
      </c>
    </row>
    <row r="45" spans="1:29" ht="77.25" customHeight="1" x14ac:dyDescent="0.15">
      <c r="A45" s="14" t="str">
        <f t="shared" si="0"/>
        <v>小栗 桃愛</v>
      </c>
      <c r="B45" s="22" t="s">
        <v>82</v>
      </c>
      <c r="C45" s="23" t="s">
        <v>66</v>
      </c>
      <c r="D45" s="23" t="s">
        <v>66</v>
      </c>
      <c r="E45" s="23" t="s">
        <v>66</v>
      </c>
      <c r="F45" s="23" t="s">
        <v>66</v>
      </c>
      <c r="G45" s="23" t="s">
        <v>66</v>
      </c>
      <c r="H45" s="23" t="s">
        <v>66</v>
      </c>
      <c r="I45" s="23" t="s">
        <v>66</v>
      </c>
      <c r="J45" s="23" t="s">
        <v>66</v>
      </c>
      <c r="K45" s="23" t="s">
        <v>66</v>
      </c>
      <c r="L45" s="23" t="s">
        <v>66</v>
      </c>
      <c r="M45" s="23" t="s">
        <v>66</v>
      </c>
      <c r="N45" s="23" t="s">
        <v>66</v>
      </c>
      <c r="O45" s="23" t="s">
        <v>66</v>
      </c>
      <c r="P45" s="23" t="s">
        <v>66</v>
      </c>
      <c r="Q45" s="23" t="s">
        <v>66</v>
      </c>
      <c r="R45" s="23" t="s">
        <v>66</v>
      </c>
      <c r="S45" s="23" t="s">
        <v>66</v>
      </c>
      <c r="T45" s="23" t="s">
        <v>66</v>
      </c>
      <c r="U45" s="23" t="s">
        <v>66</v>
      </c>
      <c r="V45" s="23" t="s">
        <v>66</v>
      </c>
      <c r="W45" s="23" t="s">
        <v>66</v>
      </c>
      <c r="X45" s="23" t="s">
        <v>66</v>
      </c>
      <c r="Y45" s="23" t="s">
        <v>66</v>
      </c>
      <c r="Z45" s="23" t="s">
        <v>66</v>
      </c>
      <c r="AA45" s="23" t="s">
        <v>66</v>
      </c>
      <c r="AB45" s="24" t="s">
        <v>66</v>
      </c>
      <c r="AC45" s="1">
        <f t="shared" si="1"/>
        <v>586</v>
      </c>
    </row>
    <row r="46" spans="1:29" ht="77.25" customHeight="1" x14ac:dyDescent="0.15">
      <c r="A46" s="14" t="str">
        <f t="shared" si="0"/>
        <v>上條 惇也</v>
      </c>
      <c r="B46" s="22" t="s">
        <v>83</v>
      </c>
      <c r="C46" s="23" t="s">
        <v>67</v>
      </c>
      <c r="D46" s="23" t="s">
        <v>67</v>
      </c>
      <c r="E46" s="23" t="s">
        <v>67</v>
      </c>
      <c r="F46" s="23" t="s">
        <v>67</v>
      </c>
      <c r="G46" s="23" t="s">
        <v>67</v>
      </c>
      <c r="H46" s="23" t="s">
        <v>67</v>
      </c>
      <c r="I46" s="23" t="s">
        <v>67</v>
      </c>
      <c r="J46" s="23" t="s">
        <v>67</v>
      </c>
      <c r="K46" s="23" t="s">
        <v>67</v>
      </c>
      <c r="L46" s="23" t="s">
        <v>67</v>
      </c>
      <c r="M46" s="23" t="s">
        <v>67</v>
      </c>
      <c r="N46" s="23" t="s">
        <v>67</v>
      </c>
      <c r="O46" s="23" t="s">
        <v>67</v>
      </c>
      <c r="P46" s="23" t="s">
        <v>67</v>
      </c>
      <c r="Q46" s="23" t="s">
        <v>67</v>
      </c>
      <c r="R46" s="23" t="s">
        <v>67</v>
      </c>
      <c r="S46" s="23" t="s">
        <v>67</v>
      </c>
      <c r="T46" s="23" t="s">
        <v>67</v>
      </c>
      <c r="U46" s="23" t="s">
        <v>67</v>
      </c>
      <c r="V46" s="23" t="s">
        <v>67</v>
      </c>
      <c r="W46" s="23" t="s">
        <v>67</v>
      </c>
      <c r="X46" s="23" t="s">
        <v>67</v>
      </c>
      <c r="Y46" s="23" t="s">
        <v>67</v>
      </c>
      <c r="Z46" s="23" t="s">
        <v>67</v>
      </c>
      <c r="AA46" s="23" t="s">
        <v>67</v>
      </c>
      <c r="AB46" s="24" t="s">
        <v>67</v>
      </c>
      <c r="AC46" s="1">
        <f t="shared" si="1"/>
        <v>607</v>
      </c>
    </row>
    <row r="47" spans="1:29" ht="77.25" customHeight="1" x14ac:dyDescent="0.15">
      <c r="A47" s="14" t="str">
        <f t="shared" si="0"/>
        <v>上條 美生</v>
      </c>
      <c r="B47" s="22" t="s">
        <v>84</v>
      </c>
      <c r="C47" s="23" t="s">
        <v>68</v>
      </c>
      <c r="D47" s="23" t="s">
        <v>68</v>
      </c>
      <c r="E47" s="23" t="s">
        <v>68</v>
      </c>
      <c r="F47" s="23" t="s">
        <v>68</v>
      </c>
      <c r="G47" s="23" t="s">
        <v>68</v>
      </c>
      <c r="H47" s="23" t="s">
        <v>68</v>
      </c>
      <c r="I47" s="23" t="s">
        <v>68</v>
      </c>
      <c r="J47" s="23" t="s">
        <v>68</v>
      </c>
      <c r="K47" s="23" t="s">
        <v>68</v>
      </c>
      <c r="L47" s="23" t="s">
        <v>68</v>
      </c>
      <c r="M47" s="23" t="s">
        <v>68</v>
      </c>
      <c r="N47" s="23" t="s">
        <v>68</v>
      </c>
      <c r="O47" s="23" t="s">
        <v>68</v>
      </c>
      <c r="P47" s="23" t="s">
        <v>68</v>
      </c>
      <c r="Q47" s="23" t="s">
        <v>68</v>
      </c>
      <c r="R47" s="23" t="s">
        <v>68</v>
      </c>
      <c r="S47" s="23" t="s">
        <v>68</v>
      </c>
      <c r="T47" s="23" t="s">
        <v>68</v>
      </c>
      <c r="U47" s="23" t="s">
        <v>68</v>
      </c>
      <c r="V47" s="23" t="s">
        <v>68</v>
      </c>
      <c r="W47" s="23" t="s">
        <v>68</v>
      </c>
      <c r="X47" s="23" t="s">
        <v>68</v>
      </c>
      <c r="Y47" s="23" t="s">
        <v>68</v>
      </c>
      <c r="Z47" s="23" t="s">
        <v>68</v>
      </c>
      <c r="AA47" s="23" t="s">
        <v>68</v>
      </c>
      <c r="AB47" s="24" t="s">
        <v>68</v>
      </c>
      <c r="AC47" s="1">
        <f t="shared" si="1"/>
        <v>584</v>
      </c>
    </row>
    <row r="48" spans="1:29" ht="77.25" customHeight="1" x14ac:dyDescent="0.15">
      <c r="A48" s="14" t="str">
        <f t="shared" si="0"/>
        <v>佐藤 くるみ</v>
      </c>
      <c r="B48" s="22" t="s">
        <v>69</v>
      </c>
      <c r="C48" s="23" t="s">
        <v>69</v>
      </c>
      <c r="D48" s="23" t="s">
        <v>69</v>
      </c>
      <c r="E48" s="23" t="s">
        <v>69</v>
      </c>
      <c r="F48" s="23" t="s">
        <v>69</v>
      </c>
      <c r="G48" s="23" t="s">
        <v>69</v>
      </c>
      <c r="H48" s="23" t="s">
        <v>69</v>
      </c>
      <c r="I48" s="23" t="s">
        <v>69</v>
      </c>
      <c r="J48" s="23" t="s">
        <v>69</v>
      </c>
      <c r="K48" s="23" t="s">
        <v>69</v>
      </c>
      <c r="L48" s="23" t="s">
        <v>69</v>
      </c>
      <c r="M48" s="23" t="s">
        <v>69</v>
      </c>
      <c r="N48" s="23" t="s">
        <v>69</v>
      </c>
      <c r="O48" s="23" t="s">
        <v>69</v>
      </c>
      <c r="P48" s="23" t="s">
        <v>69</v>
      </c>
      <c r="Q48" s="23" t="s">
        <v>69</v>
      </c>
      <c r="R48" s="23" t="s">
        <v>69</v>
      </c>
      <c r="S48" s="23" t="s">
        <v>69</v>
      </c>
      <c r="T48" s="23" t="s">
        <v>69</v>
      </c>
      <c r="U48" s="23" t="s">
        <v>69</v>
      </c>
      <c r="V48" s="23" t="s">
        <v>69</v>
      </c>
      <c r="W48" s="23" t="s">
        <v>69</v>
      </c>
      <c r="X48" s="23" t="s">
        <v>69</v>
      </c>
      <c r="Y48" s="23" t="s">
        <v>69</v>
      </c>
      <c r="Z48" s="23" t="s">
        <v>69</v>
      </c>
      <c r="AA48" s="23" t="s">
        <v>69</v>
      </c>
      <c r="AB48" s="24" t="s">
        <v>69</v>
      </c>
      <c r="AC48" s="1">
        <f t="shared" si="1"/>
        <v>593</v>
      </c>
    </row>
    <row r="49" spans="1:29" ht="77.25" customHeight="1" x14ac:dyDescent="0.15">
      <c r="A49" s="14" t="str">
        <f t="shared" si="0"/>
        <v>杉野 葉琉</v>
      </c>
      <c r="B49" s="22" t="s">
        <v>70</v>
      </c>
      <c r="C49" s="23" t="s">
        <v>70</v>
      </c>
      <c r="D49" s="23" t="s">
        <v>70</v>
      </c>
      <c r="E49" s="23" t="s">
        <v>70</v>
      </c>
      <c r="F49" s="23" t="s">
        <v>70</v>
      </c>
      <c r="G49" s="23" t="s">
        <v>70</v>
      </c>
      <c r="H49" s="23" t="s">
        <v>70</v>
      </c>
      <c r="I49" s="23" t="s">
        <v>70</v>
      </c>
      <c r="J49" s="23" t="s">
        <v>70</v>
      </c>
      <c r="K49" s="23" t="s">
        <v>70</v>
      </c>
      <c r="L49" s="23" t="s">
        <v>70</v>
      </c>
      <c r="M49" s="23" t="s">
        <v>70</v>
      </c>
      <c r="N49" s="23" t="s">
        <v>70</v>
      </c>
      <c r="O49" s="23" t="s">
        <v>70</v>
      </c>
      <c r="P49" s="23" t="s">
        <v>70</v>
      </c>
      <c r="Q49" s="23" t="s">
        <v>70</v>
      </c>
      <c r="R49" s="23" t="s">
        <v>70</v>
      </c>
      <c r="S49" s="23" t="s">
        <v>70</v>
      </c>
      <c r="T49" s="23" t="s">
        <v>70</v>
      </c>
      <c r="U49" s="23" t="s">
        <v>70</v>
      </c>
      <c r="V49" s="23" t="s">
        <v>70</v>
      </c>
      <c r="W49" s="23" t="s">
        <v>70</v>
      </c>
      <c r="X49" s="23" t="s">
        <v>70</v>
      </c>
      <c r="Y49" s="23" t="s">
        <v>70</v>
      </c>
      <c r="Z49" s="23" t="s">
        <v>70</v>
      </c>
      <c r="AA49" s="23" t="s">
        <v>70</v>
      </c>
      <c r="AB49" s="24" t="s">
        <v>70</v>
      </c>
      <c r="AC49" s="1">
        <f t="shared" si="1"/>
        <v>586</v>
      </c>
    </row>
    <row r="50" spans="1:29" ht="77.25" customHeight="1" x14ac:dyDescent="0.15">
      <c r="A50" s="14" t="str">
        <f t="shared" si="0"/>
        <v>杉本 灯</v>
      </c>
      <c r="B50" s="22" t="s">
        <v>71</v>
      </c>
      <c r="C50" s="23" t="s">
        <v>71</v>
      </c>
      <c r="D50" s="23" t="s">
        <v>71</v>
      </c>
      <c r="E50" s="23" t="s">
        <v>71</v>
      </c>
      <c r="F50" s="23" t="s">
        <v>71</v>
      </c>
      <c r="G50" s="23" t="s">
        <v>71</v>
      </c>
      <c r="H50" s="23" t="s">
        <v>71</v>
      </c>
      <c r="I50" s="23" t="s">
        <v>71</v>
      </c>
      <c r="J50" s="23" t="s">
        <v>71</v>
      </c>
      <c r="K50" s="23" t="s">
        <v>71</v>
      </c>
      <c r="L50" s="23" t="s">
        <v>71</v>
      </c>
      <c r="M50" s="23" t="s">
        <v>71</v>
      </c>
      <c r="N50" s="23" t="s">
        <v>71</v>
      </c>
      <c r="O50" s="23" t="s">
        <v>71</v>
      </c>
      <c r="P50" s="23" t="s">
        <v>71</v>
      </c>
      <c r="Q50" s="23" t="s">
        <v>71</v>
      </c>
      <c r="R50" s="23" t="s">
        <v>71</v>
      </c>
      <c r="S50" s="23" t="s">
        <v>71</v>
      </c>
      <c r="T50" s="23" t="s">
        <v>71</v>
      </c>
      <c r="U50" s="23" t="s">
        <v>71</v>
      </c>
      <c r="V50" s="23" t="s">
        <v>71</v>
      </c>
      <c r="W50" s="23" t="s">
        <v>71</v>
      </c>
      <c r="X50" s="23" t="s">
        <v>71</v>
      </c>
      <c r="Y50" s="23" t="s">
        <v>71</v>
      </c>
      <c r="Z50" s="23" t="s">
        <v>71</v>
      </c>
      <c r="AA50" s="23" t="s">
        <v>71</v>
      </c>
      <c r="AB50" s="24" t="s">
        <v>71</v>
      </c>
      <c r="AC50" s="1">
        <f t="shared" si="1"/>
        <v>576</v>
      </c>
    </row>
    <row r="51" spans="1:29" ht="77.25" customHeight="1" x14ac:dyDescent="0.15">
      <c r="A51" s="14" t="str">
        <f>A25</f>
        <v>長崎 結</v>
      </c>
      <c r="B51" s="22" t="s">
        <v>72</v>
      </c>
      <c r="C51" s="23" t="s">
        <v>72</v>
      </c>
      <c r="D51" s="23" t="s">
        <v>72</v>
      </c>
      <c r="E51" s="23" t="s">
        <v>72</v>
      </c>
      <c r="F51" s="23" t="s">
        <v>72</v>
      </c>
      <c r="G51" s="23" t="s">
        <v>72</v>
      </c>
      <c r="H51" s="23" t="s">
        <v>72</v>
      </c>
      <c r="I51" s="23" t="s">
        <v>72</v>
      </c>
      <c r="J51" s="23" t="s">
        <v>72</v>
      </c>
      <c r="K51" s="23" t="s">
        <v>72</v>
      </c>
      <c r="L51" s="23" t="s">
        <v>72</v>
      </c>
      <c r="M51" s="23" t="s">
        <v>72</v>
      </c>
      <c r="N51" s="23" t="s">
        <v>72</v>
      </c>
      <c r="O51" s="23" t="s">
        <v>72</v>
      </c>
      <c r="P51" s="23" t="s">
        <v>72</v>
      </c>
      <c r="Q51" s="23" t="s">
        <v>72</v>
      </c>
      <c r="R51" s="23" t="s">
        <v>72</v>
      </c>
      <c r="S51" s="23" t="s">
        <v>72</v>
      </c>
      <c r="T51" s="23" t="s">
        <v>72</v>
      </c>
      <c r="U51" s="23" t="s">
        <v>72</v>
      </c>
      <c r="V51" s="23" t="s">
        <v>72</v>
      </c>
      <c r="W51" s="23" t="s">
        <v>72</v>
      </c>
      <c r="X51" s="23" t="s">
        <v>72</v>
      </c>
      <c r="Y51" s="23" t="s">
        <v>72</v>
      </c>
      <c r="Z51" s="23" t="s">
        <v>72</v>
      </c>
      <c r="AA51" s="23" t="s">
        <v>72</v>
      </c>
      <c r="AB51" s="24" t="s">
        <v>72</v>
      </c>
      <c r="AC51" s="1">
        <f t="shared" ref="AC51" si="2">LEN(B51)</f>
        <v>589</v>
      </c>
    </row>
    <row r="52" spans="1:29" ht="77.25" customHeight="1" x14ac:dyDescent="0.15">
      <c r="A52" s="14" t="str">
        <f>A26</f>
        <v>宮下 貫正</v>
      </c>
      <c r="B52" s="22" t="s">
        <v>73</v>
      </c>
      <c r="C52" s="23" t="s">
        <v>73</v>
      </c>
      <c r="D52" s="23" t="s">
        <v>73</v>
      </c>
      <c r="E52" s="23" t="s">
        <v>73</v>
      </c>
      <c r="F52" s="23" t="s">
        <v>73</v>
      </c>
      <c r="G52" s="23" t="s">
        <v>73</v>
      </c>
      <c r="H52" s="23" t="s">
        <v>73</v>
      </c>
      <c r="I52" s="23" t="s">
        <v>73</v>
      </c>
      <c r="J52" s="23" t="s">
        <v>73</v>
      </c>
      <c r="K52" s="23" t="s">
        <v>73</v>
      </c>
      <c r="L52" s="23" t="s">
        <v>73</v>
      </c>
      <c r="M52" s="23" t="s">
        <v>73</v>
      </c>
      <c r="N52" s="23" t="s">
        <v>73</v>
      </c>
      <c r="O52" s="23" t="s">
        <v>73</v>
      </c>
      <c r="P52" s="23" t="s">
        <v>73</v>
      </c>
      <c r="Q52" s="23" t="s">
        <v>73</v>
      </c>
      <c r="R52" s="23" t="s">
        <v>73</v>
      </c>
      <c r="S52" s="23" t="s">
        <v>73</v>
      </c>
      <c r="T52" s="23" t="s">
        <v>73</v>
      </c>
      <c r="U52" s="23" t="s">
        <v>73</v>
      </c>
      <c r="V52" s="23" t="s">
        <v>73</v>
      </c>
      <c r="W52" s="23" t="s">
        <v>73</v>
      </c>
      <c r="X52" s="23" t="s">
        <v>73</v>
      </c>
      <c r="Y52" s="23" t="s">
        <v>73</v>
      </c>
      <c r="Z52" s="23" t="s">
        <v>73</v>
      </c>
      <c r="AA52" s="23" t="s">
        <v>73</v>
      </c>
      <c r="AB52" s="24" t="s">
        <v>73</v>
      </c>
      <c r="AC52" s="1">
        <f t="shared" si="1"/>
        <v>579</v>
      </c>
    </row>
    <row r="53" spans="1:29" ht="77.25" customHeight="1" x14ac:dyDescent="0.15">
      <c r="A53" s="14" t="str">
        <f t="shared" ref="A53:A63" si="3">A27</f>
        <v>宮島 煌季</v>
      </c>
      <c r="B53" s="22" t="s">
        <v>85</v>
      </c>
      <c r="C53" s="23" t="s">
        <v>74</v>
      </c>
      <c r="D53" s="23" t="s">
        <v>74</v>
      </c>
      <c r="E53" s="23" t="s">
        <v>74</v>
      </c>
      <c r="F53" s="23" t="s">
        <v>74</v>
      </c>
      <c r="G53" s="23" t="s">
        <v>74</v>
      </c>
      <c r="H53" s="23" t="s">
        <v>74</v>
      </c>
      <c r="I53" s="23" t="s">
        <v>74</v>
      </c>
      <c r="J53" s="23" t="s">
        <v>74</v>
      </c>
      <c r="K53" s="23" t="s">
        <v>74</v>
      </c>
      <c r="L53" s="23" t="s">
        <v>74</v>
      </c>
      <c r="M53" s="23" t="s">
        <v>74</v>
      </c>
      <c r="N53" s="23" t="s">
        <v>74</v>
      </c>
      <c r="O53" s="23" t="s">
        <v>74</v>
      </c>
      <c r="P53" s="23" t="s">
        <v>74</v>
      </c>
      <c r="Q53" s="23" t="s">
        <v>74</v>
      </c>
      <c r="R53" s="23" t="s">
        <v>74</v>
      </c>
      <c r="S53" s="23" t="s">
        <v>74</v>
      </c>
      <c r="T53" s="23" t="s">
        <v>74</v>
      </c>
      <c r="U53" s="23" t="s">
        <v>74</v>
      </c>
      <c r="V53" s="23" t="s">
        <v>74</v>
      </c>
      <c r="W53" s="23" t="s">
        <v>74</v>
      </c>
      <c r="X53" s="23" t="s">
        <v>74</v>
      </c>
      <c r="Y53" s="23" t="s">
        <v>74</v>
      </c>
      <c r="Z53" s="23" t="s">
        <v>74</v>
      </c>
      <c r="AA53" s="23" t="s">
        <v>74</v>
      </c>
      <c r="AB53" s="24" t="s">
        <v>74</v>
      </c>
      <c r="AC53" s="1">
        <f t="shared" si="1"/>
        <v>612</v>
      </c>
    </row>
    <row r="54" spans="1:29" ht="77.25" customHeight="1" x14ac:dyDescent="0.15">
      <c r="A54" s="14" t="str">
        <f t="shared" si="3"/>
        <v>山﨑 大輝</v>
      </c>
      <c r="B54" s="22" t="s">
        <v>75</v>
      </c>
      <c r="C54" s="23" t="s">
        <v>75</v>
      </c>
      <c r="D54" s="23" t="s">
        <v>75</v>
      </c>
      <c r="E54" s="23" t="s">
        <v>75</v>
      </c>
      <c r="F54" s="23" t="s">
        <v>75</v>
      </c>
      <c r="G54" s="23" t="s">
        <v>75</v>
      </c>
      <c r="H54" s="23" t="s">
        <v>75</v>
      </c>
      <c r="I54" s="23" t="s">
        <v>75</v>
      </c>
      <c r="J54" s="23" t="s">
        <v>75</v>
      </c>
      <c r="K54" s="23" t="s">
        <v>75</v>
      </c>
      <c r="L54" s="23" t="s">
        <v>75</v>
      </c>
      <c r="M54" s="23" t="s">
        <v>75</v>
      </c>
      <c r="N54" s="23" t="s">
        <v>75</v>
      </c>
      <c r="O54" s="23" t="s">
        <v>75</v>
      </c>
      <c r="P54" s="23" t="s">
        <v>75</v>
      </c>
      <c r="Q54" s="23" t="s">
        <v>75</v>
      </c>
      <c r="R54" s="23" t="s">
        <v>75</v>
      </c>
      <c r="S54" s="23" t="s">
        <v>75</v>
      </c>
      <c r="T54" s="23" t="s">
        <v>75</v>
      </c>
      <c r="U54" s="23" t="s">
        <v>75</v>
      </c>
      <c r="V54" s="23" t="s">
        <v>75</v>
      </c>
      <c r="W54" s="23" t="s">
        <v>75</v>
      </c>
      <c r="X54" s="23" t="s">
        <v>75</v>
      </c>
      <c r="Y54" s="23" t="s">
        <v>75</v>
      </c>
      <c r="Z54" s="23" t="s">
        <v>75</v>
      </c>
      <c r="AA54" s="23" t="s">
        <v>75</v>
      </c>
      <c r="AB54" s="24" t="s">
        <v>75</v>
      </c>
      <c r="AC54" s="1">
        <f t="shared" si="1"/>
        <v>603</v>
      </c>
    </row>
    <row r="55" spans="1:29" ht="77.25" customHeight="1" x14ac:dyDescent="0.15">
      <c r="A55" s="14" t="str">
        <f t="shared" si="3"/>
        <v>横井 快斗</v>
      </c>
      <c r="B55" s="22" t="s">
        <v>86</v>
      </c>
      <c r="C55" s="23" t="s">
        <v>76</v>
      </c>
      <c r="D55" s="23" t="s">
        <v>76</v>
      </c>
      <c r="E55" s="23" t="s">
        <v>76</v>
      </c>
      <c r="F55" s="23" t="s">
        <v>76</v>
      </c>
      <c r="G55" s="23" t="s">
        <v>76</v>
      </c>
      <c r="H55" s="23" t="s">
        <v>76</v>
      </c>
      <c r="I55" s="23" t="s">
        <v>76</v>
      </c>
      <c r="J55" s="23" t="s">
        <v>76</v>
      </c>
      <c r="K55" s="23" t="s">
        <v>76</v>
      </c>
      <c r="L55" s="23" t="s">
        <v>76</v>
      </c>
      <c r="M55" s="23" t="s">
        <v>76</v>
      </c>
      <c r="N55" s="23" t="s">
        <v>76</v>
      </c>
      <c r="O55" s="23" t="s">
        <v>76</v>
      </c>
      <c r="P55" s="23" t="s">
        <v>76</v>
      </c>
      <c r="Q55" s="23" t="s">
        <v>76</v>
      </c>
      <c r="R55" s="23" t="s">
        <v>76</v>
      </c>
      <c r="S55" s="23" t="s">
        <v>76</v>
      </c>
      <c r="T55" s="23" t="s">
        <v>76</v>
      </c>
      <c r="U55" s="23" t="s">
        <v>76</v>
      </c>
      <c r="V55" s="23" t="s">
        <v>76</v>
      </c>
      <c r="W55" s="23" t="s">
        <v>76</v>
      </c>
      <c r="X55" s="23" t="s">
        <v>76</v>
      </c>
      <c r="Y55" s="23" t="s">
        <v>76</v>
      </c>
      <c r="Z55" s="23" t="s">
        <v>76</v>
      </c>
      <c r="AA55" s="23" t="s">
        <v>76</v>
      </c>
      <c r="AB55" s="24" t="s">
        <v>76</v>
      </c>
      <c r="AC55" s="1">
        <f t="shared" si="1"/>
        <v>606</v>
      </c>
    </row>
    <row r="56" spans="1:29" ht="77.25" customHeight="1" x14ac:dyDescent="0.15">
      <c r="A56" s="14" t="str">
        <f t="shared" si="3"/>
        <v>吉河 治輝</v>
      </c>
      <c r="B56" s="22" t="s">
        <v>87</v>
      </c>
      <c r="C56" s="23" t="s">
        <v>77</v>
      </c>
      <c r="D56" s="23" t="s">
        <v>77</v>
      </c>
      <c r="E56" s="23" t="s">
        <v>77</v>
      </c>
      <c r="F56" s="23" t="s">
        <v>77</v>
      </c>
      <c r="G56" s="23" t="s">
        <v>77</v>
      </c>
      <c r="H56" s="23" t="s">
        <v>77</v>
      </c>
      <c r="I56" s="23" t="s">
        <v>77</v>
      </c>
      <c r="J56" s="23" t="s">
        <v>77</v>
      </c>
      <c r="K56" s="23" t="s">
        <v>77</v>
      </c>
      <c r="L56" s="23" t="s">
        <v>77</v>
      </c>
      <c r="M56" s="23" t="s">
        <v>77</v>
      </c>
      <c r="N56" s="23" t="s">
        <v>77</v>
      </c>
      <c r="O56" s="23" t="s">
        <v>77</v>
      </c>
      <c r="P56" s="23" t="s">
        <v>77</v>
      </c>
      <c r="Q56" s="23" t="s">
        <v>77</v>
      </c>
      <c r="R56" s="23" t="s">
        <v>77</v>
      </c>
      <c r="S56" s="23" t="s">
        <v>77</v>
      </c>
      <c r="T56" s="23" t="s">
        <v>77</v>
      </c>
      <c r="U56" s="23" t="s">
        <v>77</v>
      </c>
      <c r="V56" s="23" t="s">
        <v>77</v>
      </c>
      <c r="W56" s="23" t="s">
        <v>77</v>
      </c>
      <c r="X56" s="23" t="s">
        <v>77</v>
      </c>
      <c r="Y56" s="23" t="s">
        <v>77</v>
      </c>
      <c r="Z56" s="23" t="s">
        <v>77</v>
      </c>
      <c r="AA56" s="23" t="s">
        <v>77</v>
      </c>
      <c r="AB56" s="24" t="s">
        <v>77</v>
      </c>
      <c r="AC56" s="1">
        <f t="shared" si="1"/>
        <v>578</v>
      </c>
    </row>
    <row r="57" spans="1:29" ht="77.25" customHeight="1" x14ac:dyDescent="0.15">
      <c r="A57" s="14">
        <f t="shared" si="3"/>
        <v>0</v>
      </c>
      <c r="B57" s="22"/>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4"/>
      <c r="AC57" s="1">
        <f t="shared" si="1"/>
        <v>0</v>
      </c>
    </row>
    <row r="58" spans="1:29" ht="77.25" customHeight="1" x14ac:dyDescent="0.15">
      <c r="A58" s="14">
        <f t="shared" si="3"/>
        <v>0</v>
      </c>
      <c r="B58" s="22"/>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4"/>
      <c r="AC58" s="1">
        <f t="shared" si="1"/>
        <v>0</v>
      </c>
    </row>
    <row r="59" spans="1:29" ht="77.25" customHeight="1" x14ac:dyDescent="0.15">
      <c r="A59" s="14">
        <f t="shared" si="3"/>
        <v>0</v>
      </c>
      <c r="B59" s="22"/>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4"/>
      <c r="AC59" s="1">
        <f t="shared" si="1"/>
        <v>0</v>
      </c>
    </row>
    <row r="60" spans="1:29" ht="77.25" customHeight="1" x14ac:dyDescent="0.15">
      <c r="A60" s="14">
        <f t="shared" si="3"/>
        <v>0</v>
      </c>
      <c r="B60" s="22"/>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4"/>
      <c r="AC60" s="1">
        <f t="shared" si="1"/>
        <v>0</v>
      </c>
    </row>
    <row r="61" spans="1:29" ht="77.25" customHeight="1" x14ac:dyDescent="0.15">
      <c r="A61" s="14">
        <f t="shared" si="3"/>
        <v>0</v>
      </c>
      <c r="B61" s="22"/>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4"/>
      <c r="AC61" s="1">
        <f t="shared" si="1"/>
        <v>0</v>
      </c>
    </row>
    <row r="62" spans="1:29" ht="77.25" customHeight="1" x14ac:dyDescent="0.15">
      <c r="A62" s="14">
        <f t="shared" si="3"/>
        <v>0</v>
      </c>
      <c r="B62" s="22"/>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4"/>
      <c r="AC62" s="1">
        <f t="shared" si="1"/>
        <v>0</v>
      </c>
    </row>
    <row r="63" spans="1:29" ht="77.25" customHeight="1" x14ac:dyDescent="0.15">
      <c r="A63" s="14">
        <f t="shared" si="3"/>
        <v>0</v>
      </c>
      <c r="B63" s="22"/>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4"/>
      <c r="AC63" s="1">
        <f t="shared" si="1"/>
        <v>0</v>
      </c>
    </row>
    <row r="64" spans="1:29"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row r="197" ht="17.25" customHeight="1" x14ac:dyDescent="0.15"/>
    <row r="198" ht="17.25" customHeight="1" x14ac:dyDescent="0.15"/>
    <row r="199" ht="17.25" customHeight="1" x14ac:dyDescent="0.15"/>
    <row r="200" ht="17.25" customHeight="1" x14ac:dyDescent="0.15"/>
    <row r="201" ht="17.25" customHeight="1" x14ac:dyDescent="0.15"/>
    <row r="202" ht="17.25" customHeight="1" x14ac:dyDescent="0.15"/>
  </sheetData>
  <sheetProtection algorithmName="SHA-512" hashValue="gEcDBE5+ccBLUEjnnFdXlySVDz5IbVNp0u6fyBzfIABryO7lytkjfA5vKut37wCqVDCvtnRMlNS8qRhhXDDwSg==" saltValue="Ochpa6foJq5VdbjJNwy0jg==" spinCount="100000" sheet="1" objects="1" scenarios="1"/>
  <mergeCells count="53">
    <mergeCell ref="A2:A9"/>
    <mergeCell ref="B54:AB54"/>
    <mergeCell ref="B55:AB55"/>
    <mergeCell ref="B56:AB56"/>
    <mergeCell ref="B57:AB57"/>
    <mergeCell ref="B41:AB41"/>
    <mergeCell ref="B42:AB42"/>
    <mergeCell ref="B43:AB43"/>
    <mergeCell ref="B44:AB44"/>
    <mergeCell ref="B45:AB45"/>
    <mergeCell ref="B46:AB46"/>
    <mergeCell ref="B31:AB31"/>
    <mergeCell ref="B32:AB32"/>
    <mergeCell ref="B37:AB37"/>
    <mergeCell ref="A38:AB38"/>
    <mergeCell ref="B39:AB39"/>
    <mergeCell ref="B58:AB58"/>
    <mergeCell ref="B47:AB47"/>
    <mergeCell ref="B48:AB48"/>
    <mergeCell ref="B49:AB49"/>
    <mergeCell ref="B50:AB50"/>
    <mergeCell ref="B52:AB52"/>
    <mergeCell ref="B53:AB53"/>
    <mergeCell ref="B51:AB51"/>
    <mergeCell ref="B59:AB59"/>
    <mergeCell ref="B60:AB60"/>
    <mergeCell ref="B61:AB61"/>
    <mergeCell ref="B62:AB62"/>
    <mergeCell ref="B63:AB63"/>
    <mergeCell ref="B40:AB40"/>
    <mergeCell ref="B24:AB24"/>
    <mergeCell ref="B25:AB25"/>
    <mergeCell ref="B27:AB27"/>
    <mergeCell ref="B28:AB28"/>
    <mergeCell ref="B29:AB29"/>
    <mergeCell ref="B30:AB30"/>
    <mergeCell ref="B33:AB33"/>
    <mergeCell ref="B35:AB35"/>
    <mergeCell ref="B34:AB34"/>
    <mergeCell ref="B36:AB36"/>
    <mergeCell ref="B26:AB26"/>
    <mergeCell ref="B23:AB23"/>
    <mergeCell ref="A12:AB12"/>
    <mergeCell ref="B13:AB13"/>
    <mergeCell ref="B14:AB14"/>
    <mergeCell ref="B15:AB15"/>
    <mergeCell ref="B16:AB16"/>
    <mergeCell ref="B17:AB17"/>
    <mergeCell ref="B18:AB18"/>
    <mergeCell ref="B19:AB19"/>
    <mergeCell ref="B20:AB20"/>
    <mergeCell ref="B21:AB21"/>
    <mergeCell ref="B22:AB22"/>
  </mergeCells>
  <phoneticPr fontId="21"/>
  <conditionalFormatting sqref="AC39:AC50 AC52:AC63">
    <cfRule type="cellIs" dxfId="5" priority="4" operator="greaterThan">
      <formula>450</formula>
    </cfRule>
    <cfRule type="cellIs" dxfId="4" priority="5" operator="lessThan">
      <formula>400</formula>
    </cfRule>
    <cfRule type="cellIs" dxfId="3" priority="6" operator="between">
      <formula>400</formula>
      <formula>450</formula>
    </cfRule>
  </conditionalFormatting>
  <conditionalFormatting sqref="AC51">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disabled" allowBlank="1" showDropDown="1" showInputMessage="1" showErrorMessage="1" errorTitle="全角文字エラー" error="半角ABC=を入れて下さい。" sqref="D2:AB11" xr:uid="{00000000-0002-0000-0000-000000000000}">
      <formula1>$AC$2:$AC$5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荒木 淳平</cp:lastModifiedBy>
  <cp:revision/>
  <cp:lastPrinted>2022-12-04T07:18:56Z</cp:lastPrinted>
  <dcterms:created xsi:type="dcterms:W3CDTF">2006-07-05T06:39:32Z</dcterms:created>
  <dcterms:modified xsi:type="dcterms:W3CDTF">2024-07-14T00:59:54Z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