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30" yWindow="750" windowWidth="20460" windowHeight="10770"/>
  </bookViews>
  <sheets>
    <sheet name="算数" sheetId="1" r:id="rId1"/>
  </sheets>
  <definedNames>
    <definedName name="_xlnm.Print_Area" localSheetId="0">算数!$A$1:$AB$13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S1" i="1"/>
  <c r="AB1" i="1" l="1"/>
  <c r="AA1" i="1"/>
  <c r="F1" i="1"/>
  <c r="G1" i="1"/>
  <c r="H1" i="1"/>
  <c r="I1" i="1"/>
  <c r="J1" i="1"/>
  <c r="K1" i="1"/>
  <c r="L1" i="1"/>
  <c r="M1" i="1"/>
  <c r="N1" i="1"/>
  <c r="O1" i="1"/>
  <c r="P1" i="1"/>
  <c r="Q1" i="1"/>
  <c r="R1" i="1"/>
  <c r="U1" i="1"/>
  <c r="V1" i="1"/>
  <c r="W1" i="1"/>
  <c r="X1" i="1"/>
  <c r="Y1" i="1"/>
  <c r="Z1" i="1"/>
  <c r="A1" i="1" l="1"/>
  <c r="B1" i="1" l="1"/>
  <c r="D1" i="1" l="1"/>
  <c r="E1" i="1"/>
</calcChain>
</file>

<file path=xl/sharedStrings.xml><?xml version="1.0" encoding="utf-8"?>
<sst xmlns="http://schemas.openxmlformats.org/spreadsheetml/2006/main" count="106" uniqueCount="44">
  <si>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</si>
  <si>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</si>
  <si>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</si>
  <si>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</si>
  <si>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</si>
  <si>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</si>
  <si>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</si>
  <si>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</si>
  <si>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</si>
  <si>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</si>
  <si>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</si>
  <si>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秋山 晃佑</t>
  </si>
  <si>
    <t>阿部 由和</t>
  </si>
  <si>
    <t>伊藤 紗和</t>
  </si>
  <si>
    <t>岡田 帆香</t>
  </si>
  <si>
    <t>小口 絵麻</t>
  </si>
  <si>
    <t>小栗 桃愛</t>
  </si>
  <si>
    <t>上條 惇也</t>
  </si>
  <si>
    <t>上條 美生</t>
  </si>
  <si>
    <t>佐藤 くるみ</t>
  </si>
  <si>
    <t>杉野 葉琉</t>
  </si>
  <si>
    <t>杉本 灯</t>
  </si>
  <si>
    <t>長崎 結</t>
  </si>
  <si>
    <t>宮下 貫正</t>
  </si>
  <si>
    <t>宮島 煌季</t>
  </si>
  <si>
    <t>山﨑 大輝</t>
  </si>
  <si>
    <t>横井 快斗</t>
  </si>
  <si>
    <t>吉河 治輝</t>
  </si>
  <si>
    <t>知識・技能（単元テスト・定期テスト）</t>
    <rPh sb="6" eb="8">
      <t>タンゲン</t>
    </rPh>
    <phoneticPr fontId="23"/>
  </si>
  <si>
    <t>思考力・表現力・判断力（単元テスト・定期テスト）</t>
    <phoneticPr fontId="23"/>
  </si>
  <si>
    <t>主体的に学習に取り組む態度</t>
    <phoneticPr fontId="23"/>
  </si>
  <si>
    <t>A</t>
  </si>
  <si>
    <t>B</t>
  </si>
  <si>
    <t>宿題提出率１００％、授業用ノート評価B、発言ポイント１６（No.3）。去年より集中する時間が増えましたが、多少ムラがあるのがもったいないです。問題と丁寧に向き合いましょう。</t>
    <rPh sb="0" eb="5">
      <t>シュクダイテイシュツリツ</t>
    </rPh>
    <rPh sb="10" eb="13">
      <t>ジュギョウヨウ</t>
    </rPh>
    <rPh sb="16" eb="18">
      <t>ヒョウカ</t>
    </rPh>
    <rPh sb="20" eb="22">
      <t>ハツゲン</t>
    </rPh>
    <rPh sb="35" eb="37">
      <t>キョネン</t>
    </rPh>
    <rPh sb="39" eb="41">
      <t>シュウチュウ</t>
    </rPh>
    <rPh sb="43" eb="45">
      <t>ジカン</t>
    </rPh>
    <rPh sb="46" eb="47">
      <t>フ</t>
    </rPh>
    <rPh sb="53" eb="55">
      <t>タショウ</t>
    </rPh>
    <rPh sb="71" eb="73">
      <t>モンダイ</t>
    </rPh>
    <rPh sb="74" eb="76">
      <t>テイネイ</t>
    </rPh>
    <rPh sb="77" eb="78">
      <t>ム</t>
    </rPh>
    <rPh sb="79" eb="80">
      <t>ア</t>
    </rPh>
    <phoneticPr fontId="23"/>
  </si>
  <si>
    <t>伊藤 大翔</t>
    <phoneticPr fontId="23"/>
  </si>
  <si>
    <t>宿題提出率７０％、授業用ノート評価B、発言ポイント１８（No.1）。去年よりだいぶ集中できています。提出物も頑張っています。が、提出物にしても授業に向かう姿勢にしても、まだムラがあるのがもったいないです。７年はすぐそこですよ。努力を継続するなら「今」です。</t>
    <rPh sb="0" eb="2">
      <t>シュクダイ</t>
    </rPh>
    <rPh sb="2" eb="5">
      <t>テイシュツリツ</t>
    </rPh>
    <rPh sb="9" eb="12">
      <t>ジュギョウヨウ</t>
    </rPh>
    <rPh sb="15" eb="17">
      <t>ヒョウカ</t>
    </rPh>
    <rPh sb="19" eb="21">
      <t>ハツゲン</t>
    </rPh>
    <rPh sb="34" eb="36">
      <t>キョネン</t>
    </rPh>
    <rPh sb="41" eb="43">
      <t>シュウチュウ</t>
    </rPh>
    <rPh sb="50" eb="52">
      <t>テイシュツ</t>
    </rPh>
    <rPh sb="52" eb="53">
      <t>ブツ</t>
    </rPh>
    <rPh sb="54" eb="56">
      <t>ガンバ</t>
    </rPh>
    <rPh sb="64" eb="67">
      <t>テイシュツブツ</t>
    </rPh>
    <rPh sb="71" eb="73">
      <t>ジュギョウ</t>
    </rPh>
    <rPh sb="74" eb="75">
      <t>ム</t>
    </rPh>
    <rPh sb="77" eb="79">
      <t>シセイ</t>
    </rPh>
    <rPh sb="103" eb="104">
      <t>ネン</t>
    </rPh>
    <rPh sb="113" eb="115">
      <t>ドリョク</t>
    </rPh>
    <rPh sb="116" eb="118">
      <t>ケイゾク</t>
    </rPh>
    <rPh sb="123" eb="124">
      <t>イマ</t>
    </rPh>
    <phoneticPr fontId="23"/>
  </si>
  <si>
    <t>宿題提出率１００％、授業用ノート評価S、発言ポイント１３。いつも素直に問題にむかえていて、なるほど！分かった！そういうことか！と吸収する力もあります。今の努力、２学期も継続しましょう。</t>
    <rPh sb="0" eb="5">
      <t>シュクダイテイシュツリツ</t>
    </rPh>
    <rPh sb="10" eb="13">
      <t>ジュギョウヨウ</t>
    </rPh>
    <rPh sb="16" eb="18">
      <t>ヒョウカ</t>
    </rPh>
    <rPh sb="20" eb="22">
      <t>ハツゲン</t>
    </rPh>
    <rPh sb="32" eb="34">
      <t>スナオ</t>
    </rPh>
    <rPh sb="35" eb="37">
      <t>モンダイ</t>
    </rPh>
    <rPh sb="50" eb="51">
      <t>ワ</t>
    </rPh>
    <rPh sb="64" eb="66">
      <t>キュウシュウ</t>
    </rPh>
    <rPh sb="68" eb="69">
      <t>チカラ</t>
    </rPh>
    <rPh sb="75" eb="76">
      <t>イマ</t>
    </rPh>
    <rPh sb="77" eb="79">
      <t>ドリョク</t>
    </rPh>
    <rPh sb="81" eb="83">
      <t>ガッキ</t>
    </rPh>
    <rPh sb="84" eb="86">
      <t>ケイゾク</t>
    </rPh>
    <phoneticPr fontId="23"/>
  </si>
  <si>
    <t>宿題提出率１００％、授業用ノート評価S、発言ポイント１４。努力を継続することで「やってて良かった！」の日が必ずきます。分かったかも～の問題を、「かも～」ではなく「分かった！」で進んでいきたいです。友達に説明できるくらい、１問１問さらに深く丁寧に取り組みましょう。</t>
    <rPh sb="0" eb="5">
      <t>シュクダイテイシュツリツ</t>
    </rPh>
    <rPh sb="10" eb="13">
      <t>ジュギョウヨウ</t>
    </rPh>
    <rPh sb="16" eb="18">
      <t>ヒョウカ</t>
    </rPh>
    <rPh sb="20" eb="22">
      <t>ハツゲン</t>
    </rPh>
    <rPh sb="29" eb="31">
      <t>ドリョク</t>
    </rPh>
    <rPh sb="32" eb="34">
      <t>ケイゾク</t>
    </rPh>
    <rPh sb="44" eb="45">
      <t>ヨ</t>
    </rPh>
    <rPh sb="51" eb="52">
      <t>ヒ</t>
    </rPh>
    <rPh sb="53" eb="54">
      <t>カナラ</t>
    </rPh>
    <rPh sb="59" eb="60">
      <t>ワ</t>
    </rPh>
    <rPh sb="67" eb="69">
      <t>モンダイ</t>
    </rPh>
    <rPh sb="81" eb="82">
      <t>ワ</t>
    </rPh>
    <rPh sb="88" eb="89">
      <t>スス</t>
    </rPh>
    <rPh sb="98" eb="100">
      <t>トモダチ</t>
    </rPh>
    <rPh sb="101" eb="103">
      <t>セツメイ</t>
    </rPh>
    <rPh sb="111" eb="112">
      <t>モン</t>
    </rPh>
    <rPh sb="113" eb="114">
      <t>モン</t>
    </rPh>
    <rPh sb="117" eb="118">
      <t>フカ</t>
    </rPh>
    <rPh sb="119" eb="121">
      <t>テイネイ</t>
    </rPh>
    <rPh sb="122" eb="123">
      <t>ト</t>
    </rPh>
    <rPh sb="124" eb="125">
      <t>ク</t>
    </rPh>
    <phoneticPr fontId="23"/>
  </si>
  <si>
    <t>宿題提出率１００％、授業用ノート評価A、発言ポイント１３。頑張ってますね！周りの計算スピードやノート取り等が早いのでおいてかれがちですが、努力ができているので２学期もその努力を継続しましょう。</t>
    <rPh sb="0" eb="5">
      <t>シュクダイテイシュツリツ</t>
    </rPh>
    <rPh sb="10" eb="13">
      <t>ジュギョウヨウ</t>
    </rPh>
    <rPh sb="16" eb="18">
      <t>ヒョウカ</t>
    </rPh>
    <rPh sb="20" eb="22">
      <t>ハツゲン</t>
    </rPh>
    <rPh sb="29" eb="31">
      <t>ガンバ</t>
    </rPh>
    <rPh sb="37" eb="38">
      <t>マワ</t>
    </rPh>
    <rPh sb="40" eb="42">
      <t>ケイサン</t>
    </rPh>
    <rPh sb="50" eb="51">
      <t>ト</t>
    </rPh>
    <rPh sb="52" eb="53">
      <t>トウ</t>
    </rPh>
    <rPh sb="54" eb="55">
      <t>ハヤ</t>
    </rPh>
    <rPh sb="69" eb="71">
      <t>ドリョク</t>
    </rPh>
    <rPh sb="80" eb="82">
      <t>ガッキ</t>
    </rPh>
    <rPh sb="85" eb="87">
      <t>ドリョク</t>
    </rPh>
    <rPh sb="88" eb="90">
      <t>ケイゾク</t>
    </rPh>
    <phoneticPr fontId="23"/>
  </si>
  <si>
    <t>宿題提出率１００％、授業用ノート評価S、発言ポイント１４。特に応用問題では理解が薄いまま進んでしまってることがあるので、友達に説明できるくらい深く理解することを意識しましょう。</t>
    <rPh sb="0" eb="5">
      <t>シュクダイテイシュツリツ</t>
    </rPh>
    <rPh sb="10" eb="13">
      <t>ジュギョウヨウ</t>
    </rPh>
    <rPh sb="16" eb="18">
      <t>ヒョウカ</t>
    </rPh>
    <rPh sb="20" eb="22">
      <t>ハツゲン</t>
    </rPh>
    <rPh sb="29" eb="30">
      <t>トク</t>
    </rPh>
    <rPh sb="31" eb="35">
      <t>オウヨウモンダイ</t>
    </rPh>
    <rPh sb="37" eb="39">
      <t>リカイ</t>
    </rPh>
    <rPh sb="40" eb="41">
      <t>ウス</t>
    </rPh>
    <rPh sb="44" eb="45">
      <t>スス</t>
    </rPh>
    <rPh sb="60" eb="62">
      <t>トモダチ</t>
    </rPh>
    <rPh sb="63" eb="65">
      <t>セツメイ</t>
    </rPh>
    <rPh sb="71" eb="72">
      <t>フカ</t>
    </rPh>
    <rPh sb="73" eb="75">
      <t>リカイ</t>
    </rPh>
    <rPh sb="80" eb="82">
      <t>イシキ</t>
    </rPh>
    <phoneticPr fontId="23"/>
  </si>
  <si>
    <t>宿題提出率１００％、授業用ノート評価S、発言ポイント１８（No.1）。去年よりいろいろが成長しましたね！これを当たり前にして、さらに努力を継続していきましょう。</t>
    <rPh sb="0" eb="5">
      <t>シュクダイテイシュツリツ</t>
    </rPh>
    <rPh sb="10" eb="13">
      <t>ジュギョウヨウ</t>
    </rPh>
    <rPh sb="16" eb="18">
      <t>ヒョウカ</t>
    </rPh>
    <rPh sb="20" eb="22">
      <t>ハツゲン</t>
    </rPh>
    <rPh sb="35" eb="37">
      <t>キョネン</t>
    </rPh>
    <rPh sb="44" eb="46">
      <t>セイチョウ</t>
    </rPh>
    <rPh sb="55" eb="56">
      <t>ア</t>
    </rPh>
    <rPh sb="58" eb="59">
      <t>マエ</t>
    </rPh>
    <rPh sb="66" eb="68">
      <t>ドリョク</t>
    </rPh>
    <rPh sb="69" eb="71">
      <t>ケイゾク</t>
    </rPh>
    <phoneticPr fontId="23"/>
  </si>
  <si>
    <t>宿題提出率１００％、授業用ノート未提出のため評価なし、発言ポイント１７（No.2）。やっつけ仕事で解いている今の現状を、友達に説明できるくらい「分かった！」にしていかないと、この先結果は下がっていく一方です。取り組み方を変えていこう。</t>
    <rPh sb="0" eb="5">
      <t>シュクダイテイシュツリツ</t>
    </rPh>
    <rPh sb="10" eb="13">
      <t>ジュギョウヨウ</t>
    </rPh>
    <rPh sb="16" eb="19">
      <t>ミテイシュツ</t>
    </rPh>
    <rPh sb="22" eb="24">
      <t>ヒョウカ</t>
    </rPh>
    <rPh sb="27" eb="29">
      <t>ハツゲン</t>
    </rPh>
    <rPh sb="46" eb="48">
      <t>シゴト</t>
    </rPh>
    <rPh sb="49" eb="50">
      <t>ト</t>
    </rPh>
    <rPh sb="54" eb="55">
      <t>イマ</t>
    </rPh>
    <rPh sb="56" eb="58">
      <t>ゲンジョウ</t>
    </rPh>
    <rPh sb="60" eb="62">
      <t>トモダチ</t>
    </rPh>
    <rPh sb="63" eb="65">
      <t>セツメイ</t>
    </rPh>
    <rPh sb="72" eb="73">
      <t>ワ</t>
    </rPh>
    <rPh sb="89" eb="90">
      <t>サキ</t>
    </rPh>
    <rPh sb="90" eb="92">
      <t>ケッカ</t>
    </rPh>
    <rPh sb="93" eb="94">
      <t>サ</t>
    </rPh>
    <rPh sb="99" eb="101">
      <t>イッポウ</t>
    </rPh>
    <rPh sb="104" eb="105">
      <t>ト</t>
    </rPh>
    <rPh sb="106" eb="107">
      <t>ク</t>
    </rPh>
    <rPh sb="108" eb="109">
      <t>カタ</t>
    </rPh>
    <rPh sb="110" eb="111">
      <t>カ</t>
    </rPh>
    <phoneticPr fontId="23"/>
  </si>
  <si>
    <t>宿題提出率１００％、授業用ノート評価A、発言ポイント１８（No.1）。去年より集中する時間が増えましたが、多少ムラがあるのがもったいないです。基礎基本がしっかり定着し、応用問題に向かう力がつきました。努力継続！</t>
    <rPh sb="0" eb="5">
      <t>シュクダイテイシュツリツ</t>
    </rPh>
    <rPh sb="10" eb="13">
      <t>ジュギョウヨウ</t>
    </rPh>
    <rPh sb="16" eb="18">
      <t>ヒョウカ</t>
    </rPh>
    <rPh sb="20" eb="22">
      <t>ハツゲン</t>
    </rPh>
    <rPh sb="71" eb="75">
      <t>キソキホン</t>
    </rPh>
    <rPh sb="80" eb="82">
      <t>テイチャク</t>
    </rPh>
    <rPh sb="84" eb="88">
      <t>オウヨウモンダイ</t>
    </rPh>
    <rPh sb="89" eb="90">
      <t>ム</t>
    </rPh>
    <rPh sb="92" eb="93">
      <t>チカラ</t>
    </rPh>
    <rPh sb="100" eb="102">
      <t>ドリョク</t>
    </rPh>
    <rPh sb="102" eb="104">
      <t>ケイゾク</t>
    </rPh>
    <phoneticPr fontId="23"/>
  </si>
  <si>
    <t>宿題提出率１００％、授業用ノート評価A、発言ポイント１７（No.2）。深く努力ができてる単元と、理解が薄い単元とありますね。復習を早めにし、２学期は集中を増やしていこう！</t>
    <rPh sb="0" eb="5">
      <t>シュクダイテイシュツリツ</t>
    </rPh>
    <rPh sb="10" eb="13">
      <t>ジュギョウヨウ</t>
    </rPh>
    <rPh sb="16" eb="18">
      <t>ヒョウカ</t>
    </rPh>
    <rPh sb="20" eb="22">
      <t>ハツゲン</t>
    </rPh>
    <rPh sb="35" eb="36">
      <t>フカ</t>
    </rPh>
    <rPh sb="37" eb="39">
      <t>ドリョク</t>
    </rPh>
    <rPh sb="44" eb="46">
      <t>タンゲン</t>
    </rPh>
    <rPh sb="48" eb="50">
      <t>リカイ</t>
    </rPh>
    <rPh sb="51" eb="52">
      <t>ウス</t>
    </rPh>
    <rPh sb="53" eb="55">
      <t>タンゲン</t>
    </rPh>
    <rPh sb="62" eb="64">
      <t>フクシュウ</t>
    </rPh>
    <rPh sb="65" eb="66">
      <t>ハヤ</t>
    </rPh>
    <rPh sb="71" eb="73">
      <t>ガッキ</t>
    </rPh>
    <rPh sb="74" eb="76">
      <t>シュウチュウ</t>
    </rPh>
    <rPh sb="77" eb="78">
      <t>フ</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</si>
</sst>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B32" sqref="B32:AB32"/>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６－１</v>
      </c>
      <c r="B1" s="7" t="str">
        <f ca="1">RIGHT(CELL("filename",B1),LEN(CELL("filename",B1))-FIND("]",CELL("filename",B1)))</f>
        <v>算数</v>
      </c>
      <c r="C1" s="8" t="s">
        <v>0</v>
      </c>
      <c r="D1" s="5" t="str">
        <f>A15</f>
        <v>秋山 晃佑</v>
      </c>
      <c r="E1" s="5" t="str">
        <f>A16</f>
        <v>阿部 由和</v>
      </c>
      <c r="F1" s="5" t="str">
        <f>A17</f>
        <v>伊藤 紗和</v>
      </c>
      <c r="G1" s="5" t="str">
        <f>A18</f>
        <v>伊藤 大翔</v>
      </c>
      <c r="H1" s="5" t="str">
        <f>A19</f>
        <v>岡田 帆香</v>
      </c>
      <c r="I1" s="5" t="str">
        <f>A20</f>
        <v>小口 絵麻</v>
      </c>
      <c r="J1" s="5" t="str">
        <f>A21</f>
        <v>小栗 桃愛</v>
      </c>
      <c r="K1" s="5" t="str">
        <f>A22</f>
        <v>上條 惇也</v>
      </c>
      <c r="L1" s="5" t="str">
        <f>A23</f>
        <v>上條 美生</v>
      </c>
      <c r="M1" s="5" t="str">
        <f>A24</f>
        <v>佐藤 くるみ</v>
      </c>
      <c r="N1" s="5" t="str">
        <f>A25</f>
        <v>杉野 葉琉</v>
      </c>
      <c r="O1" s="5" t="str">
        <f>A26</f>
        <v>杉本 灯</v>
      </c>
      <c r="P1" s="5" t="str">
        <f>A27</f>
        <v>長崎 結</v>
      </c>
      <c r="Q1" s="5" t="str">
        <f>A28</f>
        <v>宮下 貫正</v>
      </c>
      <c r="R1" s="5" t="str">
        <f>A29</f>
        <v>宮島 煌季</v>
      </c>
      <c r="S1" s="5" t="str">
        <f>A30</f>
        <v>山﨑 大輝</v>
      </c>
      <c r="T1" s="5" t="str">
        <f>A31</f>
        <v>横井 快斗</v>
      </c>
      <c r="U1" s="5" t="str">
        <f>A32</f>
        <v>吉河 治輝</v>
      </c>
      <c r="V1" s="5">
        <f>A33</f>
        <v>0</v>
      </c>
      <c r="W1" s="5">
        <f>A34</f>
        <v>0</v>
      </c>
      <c r="X1" s="5">
        <f>A35</f>
        <v>0</v>
      </c>
      <c r="Y1" s="5">
        <f>A36</f>
        <v>0</v>
      </c>
      <c r="Z1" s="5">
        <f>A37</f>
        <v>0</v>
      </c>
      <c r="AA1" s="5">
        <f>A38</f>
        <v>0</v>
      </c>
      <c r="AB1" s="5">
        <f>A39</f>
        <v>0</v>
      </c>
      <c r="AC1" s="3"/>
    </row>
    <row r="2" spans="1:30" ht="22.5" customHeight="1" x14ac:dyDescent="0.15">
      <c r="A2" s="21" t="s">
        <v>5</v>
      </c>
      <c r="B2" s="17" t="s">
        <v>28</v>
      </c>
      <c r="C2" s="4" t="s">
        <v>1</v>
      </c>
      <c r="D2" s="12" t="s">
        <v>31</v>
      </c>
      <c r="E2" s="12" t="s">
        <v>31</v>
      </c>
      <c r="F2" s="12" t="s">
        <v>32</v>
      </c>
      <c r="G2" s="12" t="s">
        <v>32</v>
      </c>
      <c r="H2" s="12" t="s">
        <v>31</v>
      </c>
      <c r="I2" s="12" t="s">
        <v>31</v>
      </c>
      <c r="J2" s="12" t="s">
        <v>31</v>
      </c>
      <c r="K2" s="12" t="s">
        <v>31</v>
      </c>
      <c r="L2" s="12" t="s">
        <v>32</v>
      </c>
      <c r="M2" s="12" t="s">
        <v>31</v>
      </c>
      <c r="N2" s="12" t="s">
        <v>31</v>
      </c>
      <c r="O2" s="12" t="s">
        <v>31</v>
      </c>
      <c r="P2" s="12" t="s">
        <v>32</v>
      </c>
      <c r="Q2" s="12" t="s">
        <v>31</v>
      </c>
      <c r="R2" s="12" t="s">
        <v>32</v>
      </c>
      <c r="S2" s="12" t="s">
        <v>31</v>
      </c>
      <c r="T2" s="12" t="s">
        <v>31</v>
      </c>
      <c r="U2" s="12" t="s">
        <v>31</v>
      </c>
      <c r="V2" s="12"/>
      <c r="W2" s="12"/>
      <c r="X2" s="12"/>
      <c r="Y2" s="12"/>
      <c r="Z2" s="12"/>
      <c r="AA2" s="12"/>
      <c r="AB2" s="12"/>
      <c r="AC2" s="14" t="s">
        <v>6</v>
      </c>
      <c r="AD2" s="14">
        <v>1</v>
      </c>
    </row>
    <row r="3" spans="1:30" ht="22.5" customHeight="1" x14ac:dyDescent="0.15">
      <c r="A3" s="22"/>
      <c r="B3" s="17" t="s">
        <v>29</v>
      </c>
      <c r="C3" s="4" t="s">
        <v>1</v>
      </c>
      <c r="D3" s="12" t="s">
        <v>32</v>
      </c>
      <c r="E3" s="12" t="s">
        <v>32</v>
      </c>
      <c r="F3" s="12" t="s">
        <v>32</v>
      </c>
      <c r="G3" s="12" t="s">
        <v>32</v>
      </c>
      <c r="H3" s="12" t="s">
        <v>31</v>
      </c>
      <c r="I3" s="12" t="s">
        <v>31</v>
      </c>
      <c r="J3" s="12" t="s">
        <v>32</v>
      </c>
      <c r="K3" s="12" t="s">
        <v>31</v>
      </c>
      <c r="L3" s="12" t="s">
        <v>32</v>
      </c>
      <c r="M3" s="12" t="s">
        <v>31</v>
      </c>
      <c r="N3" s="12" t="s">
        <v>32</v>
      </c>
      <c r="O3" s="12" t="s">
        <v>31</v>
      </c>
      <c r="P3" s="12" t="s">
        <v>32</v>
      </c>
      <c r="Q3" s="12" t="s">
        <v>32</v>
      </c>
      <c r="R3" s="12" t="s">
        <v>32</v>
      </c>
      <c r="S3" s="12" t="s">
        <v>31</v>
      </c>
      <c r="T3" s="12" t="s">
        <v>32</v>
      </c>
      <c r="U3" s="12" t="s">
        <v>32</v>
      </c>
      <c r="V3" s="12"/>
      <c r="W3" s="12"/>
      <c r="X3" s="12"/>
      <c r="Y3" s="12"/>
      <c r="Z3" s="12"/>
      <c r="AA3" s="12"/>
      <c r="AB3" s="12"/>
      <c r="AC3" s="14" t="s">
        <v>7</v>
      </c>
      <c r="AD3" s="14">
        <v>2</v>
      </c>
    </row>
    <row r="4" spans="1:30" ht="22.5" customHeight="1" x14ac:dyDescent="0.15">
      <c r="A4" s="22"/>
      <c r="B4" s="17" t="s">
        <v>30</v>
      </c>
      <c r="C4" s="4" t="s">
        <v>1</v>
      </c>
      <c r="D4" s="12" t="s">
        <v>31</v>
      </c>
      <c r="E4" s="12" t="s">
        <v>32</v>
      </c>
      <c r="F4" s="12" t="s">
        <v>31</v>
      </c>
      <c r="G4" s="12" t="s">
        <v>32</v>
      </c>
      <c r="H4" s="12" t="s">
        <v>31</v>
      </c>
      <c r="I4" s="12" t="s">
        <v>31</v>
      </c>
      <c r="J4" s="12" t="s">
        <v>31</v>
      </c>
      <c r="K4" s="12" t="s">
        <v>31</v>
      </c>
      <c r="L4" s="12" t="s">
        <v>31</v>
      </c>
      <c r="M4" s="12" t="s">
        <v>31</v>
      </c>
      <c r="N4" s="12" t="s">
        <v>31</v>
      </c>
      <c r="O4" s="12" t="s">
        <v>31</v>
      </c>
      <c r="P4" s="12" t="s">
        <v>31</v>
      </c>
      <c r="Q4" s="12" t="s">
        <v>31</v>
      </c>
      <c r="R4" s="12" t="s">
        <v>32</v>
      </c>
      <c r="S4" s="12" t="s">
        <v>31</v>
      </c>
      <c r="T4" s="12" t="s">
        <v>31</v>
      </c>
      <c r="U4" s="12" t="s">
        <v>31</v>
      </c>
      <c r="V4" s="12"/>
      <c r="W4" s="12"/>
      <c r="X4" s="12"/>
      <c r="Y4" s="12"/>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v>4</v>
      </c>
      <c r="E12" s="12">
        <v>3</v>
      </c>
      <c r="F12" s="12">
        <v>3</v>
      </c>
      <c r="G12" s="12">
        <v>3</v>
      </c>
      <c r="H12" s="12">
        <v>5</v>
      </c>
      <c r="I12" s="12">
        <v>5</v>
      </c>
      <c r="J12" s="12">
        <v>4</v>
      </c>
      <c r="K12" s="12">
        <v>5</v>
      </c>
      <c r="L12" s="12">
        <v>3</v>
      </c>
      <c r="M12" s="12">
        <v>5</v>
      </c>
      <c r="N12" s="12">
        <v>4</v>
      </c>
      <c r="O12" s="12">
        <v>5</v>
      </c>
      <c r="P12" s="12">
        <v>3</v>
      </c>
      <c r="Q12" s="12">
        <v>4</v>
      </c>
      <c r="R12" s="12">
        <v>3</v>
      </c>
      <c r="S12" s="12">
        <v>5</v>
      </c>
      <c r="T12" s="12">
        <v>4</v>
      </c>
      <c r="U12" s="12">
        <v>4</v>
      </c>
      <c r="V12" s="12"/>
      <c r="W12" s="12"/>
      <c r="X12" s="12"/>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36</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33</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37</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34</v>
      </c>
      <c r="B18" s="18" t="s">
        <v>35</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14</v>
      </c>
      <c r="B19" s="18"/>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15</v>
      </c>
      <c r="B20" s="18"/>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16</v>
      </c>
      <c r="B21" s="18"/>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17</v>
      </c>
      <c r="B22" s="1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18</v>
      </c>
      <c r="B23" s="18" t="s">
        <v>38</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19</v>
      </c>
      <c r="B24" s="18"/>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20</v>
      </c>
      <c r="B25" s="18"/>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21</v>
      </c>
      <c r="B26" s="1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22</v>
      </c>
      <c r="B27" s="18" t="s">
        <v>39</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23</v>
      </c>
      <c r="B28" s="18" t="s">
        <v>40</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24</v>
      </c>
      <c r="B29" s="18" t="s">
        <v>41</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25</v>
      </c>
      <c r="B30" s="18"/>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26</v>
      </c>
      <c r="B31" s="18" t="s">
        <v>42</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27</v>
      </c>
      <c r="B32" s="18" t="s">
        <v>43</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mT/NkLy2Q1fGAzGZ666VLps+4Wj1epJRHCW+UQ1MuY8UoKwekpcdJBjgP18oezTqGBOcEu3Am3zh62VYcjmxig==" saltValue="ndkCYR2LYYxjjCzZK4np5Q==" spinCount="100000" sheet="1" objects="1" scenarios="1"/>
  <mergeCells count="27">
    <mergeCell ref="B18:AB18"/>
    <mergeCell ref="A2:A12"/>
    <mergeCell ref="B14:AB14"/>
    <mergeCell ref="B15:AB15"/>
    <mergeCell ref="B16:AB16"/>
    <mergeCell ref="B17:AB17"/>
    <mergeCell ref="B34:AB34"/>
    <mergeCell ref="B35:AB35"/>
    <mergeCell ref="B39:AB39"/>
    <mergeCell ref="B31:AB31"/>
    <mergeCell ref="B32:AB32"/>
    <mergeCell ref="B33:AB33"/>
    <mergeCell ref="B36:AB36"/>
    <mergeCell ref="B37:AB37"/>
    <mergeCell ref="B38:AB38"/>
    <mergeCell ref="B30:AB30"/>
    <mergeCell ref="B20:AB20"/>
    <mergeCell ref="B21:AB21"/>
    <mergeCell ref="B22:AB22"/>
    <mergeCell ref="B19:AB19"/>
    <mergeCell ref="B27:AB27"/>
    <mergeCell ref="B28:AB28"/>
    <mergeCell ref="B29:AB29"/>
    <mergeCell ref="B23:AB23"/>
    <mergeCell ref="B24:AB24"/>
    <mergeCell ref="B25:AB25"/>
    <mergeCell ref="B26:AB26"/>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算数</vt:lpstr>
      <vt:lpstr>算数!Print_Area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須澤 加奈子</cp:lastModifiedBy>
  <cp:revision/>
  <cp:lastPrinted>2023-02-24T01:57:22Z</cp:lastPrinted>
  <dcterms:created xsi:type="dcterms:W3CDTF">2006-07-05T06:39:32Z</dcterms:created>
  <dcterms:modified xsi:type="dcterms:W3CDTF">2024-07-02T02:48:32Z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