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AB0CD207-1A9B-4FDB-8AC1-A0867858B8D6}" xr6:coauthVersionLast="47" xr6:coauthVersionMax="47" xr10:uidLastSave="{00000000-0000-0000-0000-000000000000}"/>
  <bookViews>
    <workbookView xWindow="-120" yWindow="-120" windowWidth="20730" windowHeight="11040" xr2:uid="{00000000-000D-0000-FFFF-FFFF00000000}"/>
  </bookViews>
  <sheets>
    <sheet name="所見"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2" i="1" l="1"/>
  <c r="A51" i="1"/>
  <c r="AC51" i="1"/>
  <c r="Q1" i="1" l="1"/>
  <c r="AB1" i="1" l="1"/>
  <c r="AC62" i="1" l="1"/>
  <c r="AC63" i="1"/>
  <c r="A63" i="1"/>
  <c r="AA1" i="1" l="1"/>
  <c r="A62" i="1"/>
  <c r="A61" i="1"/>
  <c r="A60" i="1"/>
  <c r="A59" i="1"/>
  <c r="AC61" i="1"/>
  <c r="Z1" i="1"/>
  <c r="Y1" i="1"/>
  <c r="AC40" i="1"/>
  <c r="AC41" i="1"/>
  <c r="AC42" i="1"/>
  <c r="AC43" i="1"/>
  <c r="AC44" i="1"/>
  <c r="AC45" i="1"/>
  <c r="AC46" i="1"/>
  <c r="AC47" i="1"/>
  <c r="AC48" i="1"/>
  <c r="AC49" i="1"/>
  <c r="AC50" i="1"/>
  <c r="AC52" i="1"/>
  <c r="AC53" i="1"/>
  <c r="AC54" i="1"/>
  <c r="AC55" i="1"/>
  <c r="AC56" i="1"/>
  <c r="AC57" i="1"/>
  <c r="AC58" i="1"/>
  <c r="AC59" i="1"/>
  <c r="AC60" i="1"/>
  <c r="AC39" i="1"/>
  <c r="A1" i="1"/>
  <c r="A40" i="1"/>
  <c r="A41" i="1"/>
  <c r="A42" i="1"/>
  <c r="A43" i="1"/>
  <c r="A44" i="1"/>
  <c r="A45" i="1"/>
  <c r="A46" i="1"/>
  <c r="A47" i="1"/>
  <c r="A48" i="1"/>
  <c r="A49" i="1"/>
  <c r="A50" i="1"/>
  <c r="A53" i="1"/>
  <c r="A54" i="1"/>
  <c r="A55" i="1"/>
  <c r="A56" i="1"/>
  <c r="A57" i="1"/>
  <c r="A58" i="1"/>
  <c r="A39" i="1"/>
  <c r="X1" i="1"/>
  <c r="D1" i="1"/>
  <c r="E1" i="1"/>
  <c r="F1" i="1"/>
  <c r="G1" i="1"/>
  <c r="H1" i="1"/>
  <c r="I1" i="1"/>
  <c r="J1" i="1"/>
  <c r="K1" i="1"/>
  <c r="L1" i="1"/>
  <c r="M1" i="1"/>
  <c r="N1" i="1"/>
  <c r="O1" i="1"/>
  <c r="P1" i="1"/>
  <c r="R1" i="1"/>
  <c r="S1" i="1"/>
  <c r="T1" i="1"/>
  <c r="U1" i="1"/>
  <c r="V1" i="1"/>
  <c r="W1" i="1"/>
</calcChain>
</file>

<file path=xl/sharedStrings.xml><?xml version="1.0" encoding="utf-8"?>
<sst xmlns="http://schemas.openxmlformats.org/spreadsheetml/2006/main" count="265" uniqueCount="79">
  <si>
    <t>行動の様子</t>
  </si>
  <si>
    <t>※注意※
この欄の名前は変更不可</t>
  </si>
  <si>
    <t>この項目は適宜変更して下さい。
※注意※
ただし、項目は１０個まで、少ない場合も行削除厳禁。</t>
  </si>
  <si>
    <t>A～C</t>
  </si>
  <si>
    <t>特別活動 ※注意※改行せず、続けて文章を書いて下さい。</t>
  </si>
  <si>
    <t>総合所見</t>
    <phoneticPr fontId="21"/>
  </si>
  <si>
    <t>A</t>
    <phoneticPr fontId="21"/>
  </si>
  <si>
    <t>B</t>
    <phoneticPr fontId="21"/>
  </si>
  <si>
    <t>C</t>
    <phoneticPr fontId="21"/>
  </si>
  <si>
    <t>-</t>
    <phoneticPr fontId="21"/>
  </si>
  <si>
    <t>文字数</t>
    <rPh sb="0" eb="3">
      <t>もじすう</t>
    </rPh>
    <phoneticPr fontId="1" type="Hiragana" alignment="distributed"/>
  </si>
  <si>
    <t>400～450</t>
    <phoneticPr fontId="1" type="Hiragana" alignment="distributed"/>
  </si>
  <si>
    <t>石田 真悠</t>
  </si>
  <si>
    <t>小口 慧乃</t>
  </si>
  <si>
    <t>小口 純聖</t>
  </si>
  <si>
    <t>上島 快斗</t>
  </si>
  <si>
    <t>鴨居 史佳</t>
  </si>
  <si>
    <t>小山 聡介</t>
  </si>
  <si>
    <t>鈴木 哲生</t>
  </si>
  <si>
    <t>武田 彩愛</t>
  </si>
  <si>
    <t>龍口 瑞希</t>
  </si>
  <si>
    <t>畠山 久奈</t>
  </si>
  <si>
    <t>藤原 一之祐</t>
  </si>
  <si>
    <t>丸山 心海</t>
  </si>
  <si>
    <t>南澤 志朋</t>
  </si>
  <si>
    <t>宮坂 陽香</t>
  </si>
  <si>
    <t>師岡 慧</t>
  </si>
  <si>
    <t>山﨑 茉綾</t>
  </si>
  <si>
    <t>山田 英一</t>
  </si>
  <si>
    <t>山田 陽翔</t>
  </si>
  <si>
    <t>基本的な生活習慣（一日の過ごし方、時間管理、など）</t>
  </si>
  <si>
    <t>健康・体力の向上（欠席、遅刻、早退など）</t>
  </si>
  <si>
    <t>自主・自律（整理整頓、身なり、宿題、提出物など）</t>
  </si>
  <si>
    <t>責任感（係、委員会、役割など）</t>
  </si>
  <si>
    <t>創意工夫（日常生活、授業発言など）</t>
  </si>
  <si>
    <t>思いやり・協力（友人関係、共同作業など）</t>
  </si>
  <si>
    <t>生命尊重・自然愛護（自然、動植物に対する接し方など）</t>
  </si>
  <si>
    <t>勤労・奉仕（清掃、給食など）</t>
  </si>
  <si>
    <t>公正・公平（友人関係、学級での話し合いなど）</t>
  </si>
  <si>
    <t>公共心・公徳心（規律、挨拶、返事など）</t>
  </si>
  <si>
    <t>代表委員会，スポーツクラブ，挨拶返事省，バスケットボール部，研修旅行統率係，部屋長，体育祭白組大玉リーダー，リレー白組青ﾊﾞﾄﾝ</t>
  </si>
  <si>
    <t>衛生委員会，スポーツクラブ，挨拶返事省，研修旅行保健係，部屋長，体育祭応援団</t>
  </si>
  <si>
    <t>園芸委員会，スポーツクラブ，身だしなみ省，美術部，研修旅行食事係</t>
  </si>
  <si>
    <t>報道委員会，スポーツクラブ，身だしなみ省，卓球部，研修旅行統率係，体育祭赤組綱引きリーダー，リレー赤組黄ﾊﾞﾄﾝ</t>
  </si>
  <si>
    <t xml:space="preserve">A </t>
  </si>
  <si>
    <t>B</t>
  </si>
  <si>
    <t>C</t>
  </si>
  <si>
    <t>図書委員会，陶芸クラブ，挨拶返事省，研修旅行美化係・部屋長，体育祭リレー赤補欠</t>
  </si>
  <si>
    <t>図書委員会，スポーツクラブ，姿勢時間省，研修旅行保健係，体育祭用具係</t>
  </si>
  <si>
    <t>SDGｓ委員会，スポーツクラブ，廊下歩行省，研修旅行美化係</t>
  </si>
  <si>
    <t>SDGｓ委員会，スポーツクラブ，言動省，硬式テニス部，研修旅行美化係</t>
  </si>
  <si>
    <t>倫理委員会，カードゲームクラブ，総務省，学級長，卓球部，研修旅行統率係，体育祭応援団</t>
  </si>
  <si>
    <t>報道委員会，陶芸クラブ，言動省，バスケットボール部，研修旅行食事係，体育祭用具係</t>
  </si>
  <si>
    <t>福祉委員会，スポーツクラブ，廊下歩行省，競技かるた部，研修旅行保健係，部屋長，体育祭用具係</t>
  </si>
  <si>
    <t>福祉委員会，カードゲームクラブ，総務省，副学級長係，硬式テニス部，研修旅行保健係，部屋長，体育祭リレー赤補欠</t>
  </si>
  <si>
    <t>園芸委員会，カードゲームクラブ，身だしなみ省，研修旅行美化係，体育祭リレー白組補欠</t>
  </si>
  <si>
    <t>環境委員会，歌唱クラブ，廊下歩行省，競技かるた部，研修旅行食事係</t>
  </si>
  <si>
    <t>衛生委員会，リペアクラブ，言動省，競技かるた部，研修旅行食事係長</t>
  </si>
  <si>
    <t>環境委員会，カードゲームクラブ，姿勢時間省，研修旅行統率係長，部屋長，体育祭赤組綱引き副リーダー</t>
  </si>
  <si>
    <t>代表委員会，将棋クラブ，姿勢時間省，合唱部，研修旅行美化係，体育祭赤組大玉副リーダー</t>
  </si>
  <si>
    <t>代表委員会，カードゲームクラブ，総務省，学級書記，卓球部，研修旅行保健係</t>
  </si>
  <si>
    <t>6年生としての目標を「中学生に向けて勉強を集中して取り組む」とし、そのために一学期の目標を「授業に集中して取り組む人になる」としました。その結果として、期末テストでは三週間前からとても丁寧な計画を立て、途中で変更しつつ自分のやるべきことを明確にして取り組むことができました。その計画と実施状況を毎日提出でき、テスト結果も458点と高得点を示し、授業内容をよく理解しています。これは自らの目標を達成できたものと考えられます。目標を設定し、計画を立て、修正しながら実行するということができたということは、今後の大きな自信につながってくるはずです。また、生活面でも係活動や委員会活動に責任をもって取り組もうと努力してきました。図書当番は忘れてしまうこともありましたが、やるべきことや役割はよく気にしており、算数Ｓ係として毎日の宿題チェックや宿題記入を責任を持って取り組み、研修旅行での美化係も丁寧に取り組みました。友達とも適度な距離を保って賢い関係を作っています。体育祭では補欠ながらリレーメンバーとなり、練習に積極的に参加しました。二学期はさいきょう祭や防災教室、進級判定試験への学習などがあります。また定期テストも2回あるので、真悠さんの時間を上手に活かす力を十分に活用していきましょう。</t>
    <rPh sb="338" eb="340">
      <t>ヤクワリ</t>
    </rPh>
    <rPh sb="453" eb="456">
      <t>セッキョクテキ</t>
    </rPh>
    <rPh sb="524" eb="525">
      <t>イ</t>
    </rPh>
    <rPh sb="527" eb="528">
      <t>チカラ</t>
    </rPh>
    <rPh sb="529" eb="531">
      <t>ジュウブン</t>
    </rPh>
    <rPh sb="532" eb="534">
      <t>カツヨウ</t>
    </rPh>
    <phoneticPr fontId="1"/>
  </si>
  <si>
    <t>6年生としての目標を「多くの人との仲を深め、相手の気持ちを思いやる人になる」とし、そのために一学期の目標を「自分より人を優先する」としました。学校生活の中で、休み時間にはひょうきんな動きを披露したり、男女問わずにごっこ遊びをしたりするなど分け隔てのない友達関係を築いています。また友達の相談に乗ったり、苦手意識のある友達に対しても気を遣っている様子がうかがわれます。体育祭では用具係に率先して立候補して練習から熱心に取り組み、本番でも一生懸命に走って動く姿が見られました。研修旅行においてもケジメを意識して行動し、班や部屋での行動を素早く切り替えることができていました。美術部に入ろうか迷っているところですが、仮入部してみて時間の使い方を考えていってもいいと思います。学習面では期末テストにおいて英語だけでなく理数系には力を発揮しました。これは宿題や授業ノートも丁寧に取り組み、力をつけようとよく努力した結果です。一方で模試では算数で割合や図形の領域の理解に課題があります。一学期の終わりには比の考え方を学んでいますので、夏休みにもう一度復習しておきましょう。二学期はさいきょう祭でのミュージカルがあり、進級判定試験への学習も始まります。友達の良い面を見ていこうとしている慧乃さんの更なる活躍を期待しています。</t>
    <rPh sb="153" eb="155">
      <t>イシキ</t>
    </rPh>
    <rPh sb="426" eb="428">
      <t>リカイ</t>
    </rPh>
    <rPh sb="429" eb="431">
      <t>カダイ</t>
    </rPh>
    <phoneticPr fontId="1"/>
  </si>
  <si>
    <t>6年生としての目標を「自分が後悔しないようにする」として取り組んできました。体調が優れないことが多く、早退が続いて授業への参加が半分程度になっていたり、研修旅行へも参加ができなかったのは残念ですが、体育祭で一生懸命に声を出したり競技に参加することができ、学校にいるときは英語でペアワークでコミュニケーションを取る場面に意欲的に参加したり、調理実習では家での弁当作りを活かして、友達と協力して皮むき（そのあと食べてしまいましたが）を手際よく行ったり、真剣な表情で授業に向かっている姿を多く見ています。また休み時間には友達と冗談を言って笑ったりふざけたりする場面も多くあります。期末テストには自分のペースで特に英語を中心に学習を進めました。どうしても未習のところや問題練習の量が少ないので、思うような結果にならない教科もあったと思いますが、コツコツと自分のできることをやる力はあります。二学期は「整理整頓を頑張る」としています。さいきょう祭でのミュージカルや進級判定試験への学習が始まります。ミュージカルには純聖くんの力が必要です。何よりも気持ちと体調を整えて、小学校生活を楽しみましょう。</t>
  </si>
  <si>
    <t>6年生としての目標を「友達みんなと仲良くする」とし、そのために一学期の目標を「みんなに優しくする」としました。休み時間はよく教卓付近に来ては、そこに集まる友達と会話をしたり、時には一人で机の下に潜むなど楽しそうに過ごしていました。体育祭ではチームの一員として作戦を考え、研修旅行では班で協力してメリハリのある行動を示しました。また道徳速読係として号令を掛けたり、清掃に黙々と取り組む姿が見られます。穏やかな性格で、友達の意見を聞くことが多いですが、自分の考えを述べるときははっきりと発言している姿もあり素晴らしいです。学習面では、英語の宿題提出率96％に見られるように、家庭学習を大切にしている姿があり、授業にも前向きに取り組んでいます。図工の光の塔は黙々と取り組み、素晴らしい作品としました。一方で、家庭科のレポートや国語での短歌や俳句、研修旅行レポートといった自己表現を文章にすることに、やや苦手意識があるようです。また、漢字の読みや書き、部首を答える問題や文字を使った計算など、繰り返し問題を解くことで身につく学習がやや不足しているときがあります。定期テストに向けて、計画的に範囲を終えられるように意識していきましょう。二学期はさいきょう祭でのミュージカルや進級判定試験への学習が始まります。先の見通しを持って快斗の力を大いに伸ばしていきましょう。</t>
    <rPh sb="64" eb="66">
      <t>フキン</t>
    </rPh>
    <rPh sb="67" eb="68">
      <t>キ</t>
    </rPh>
    <rPh sb="101" eb="102">
      <t>タノ</t>
    </rPh>
    <rPh sb="106" eb="107">
      <t>ス</t>
    </rPh>
    <rPh sb="555" eb="556">
      <t>モ</t>
    </rPh>
    <rPh sb="563" eb="564">
      <t>オオ</t>
    </rPh>
    <rPh sb="566" eb="567">
      <t>ノ</t>
    </rPh>
    <phoneticPr fontId="1"/>
  </si>
  <si>
    <t>6年生としての目標を「素直な人になる」とし、そのために一学期の目標で「自分の意見を言える人」を目指してきました。学級長に立候補し、学級会や話し合いをリードしてきました。３分前行動や１分前着席など学級への声掛けも意識していたと思いますが、さらに取り組みへの反省や学級への提案などできることがあったと自省しているようです。また、体育祭においても大玉運びのリーダーを務め、５年生も含めて勝利にこだわって練習計画を立てチームの力を積み上げることができました。休み時間は友達や先輩たちと話をしたり、遊んでいる姿をよく見ます。言葉遣いがやや乱れ、不安を感じる時もありますが、明るく、ものおじしない性格で積極的に話しかけています。史佳さんの引き出しは放課後にはいつも空になっており、ロッカーの整頓もしっかりできています。学習面では授業への積極的な参加が光り、発言も意欲的です。英語の宿題提出率100％が物語るように、期末テストに向けて計画的に学習を進めました。講演会のメモや各種レポートも丁寧に書かれています。基礎力をしっかり伸ばしているので、自己表現力を更に鍛えていきましょう。二学期はさいきょう祭でのミュージカルや、進級判定試験への学習が始まります。史佳さんの素直で前向きな姿勢を継続し、よりよい成果に結びつけましょう。</t>
    <rPh sb="130" eb="132">
      <t>ガッキュウ</t>
    </rPh>
    <rPh sb="134" eb="136">
      <t>テイアン</t>
    </rPh>
    <rPh sb="148" eb="150">
      <t>ジセイ</t>
    </rPh>
    <rPh sb="264" eb="265">
      <t>ミダ</t>
    </rPh>
    <phoneticPr fontId="1"/>
  </si>
  <si>
    <t>6年生としての目標を「小学校課程最高学年としての自覚を持つ」とし、そのために一学期の目標を「けじめをつけて行動できる人になる」としました。昼休みは積極的に校庭に出て友達と遊んでいる姿があり、清掃においては着替えの時から黙々と取り組んでいます。メリハリのある生活を心がけており、授業準備や移動も早くできています。また机の中やロッカーの整頓も丁寧にできています。体育祭では大玉運びのリーダーの一人として作戦を考え、自分の考えを５年生やチームメイトに伝えようと努力していました。また青バトンのリレー選手に選ばれ、練習に積極的に参加している姿も印象的でした。研修旅行では行動班の統率係となり、人員点呼をはじめ班行動や移動の際には声掛けをしていました。独自に調査した事前学習ノートも見事なものでした。学習面では期末テストで学年１位を獲得するなど、日ごろの努力が実を結んでいます。テスト前の計画表を見ると地道にやるべきことを確実に積み上げている様子がうかがわれます。技能教科でも真剣に取り組み、家庭科のレポートも丁寧にまとめられていたようです。一つ一つの課題に対して前向きに正面から取り組んでいることが結果に表れていると考えます。人前に立って話をしたり発表するのに苦手意識があるようですが、二学期のさいきょう祭でのミュージカルに向けて、一つ殻を破る取り組みをすることを期待しています。</t>
    <rPh sb="427" eb="431">
      <t>ギノウキョウカ</t>
    </rPh>
    <rPh sb="433" eb="435">
      <t>シンケン</t>
    </rPh>
    <rPh sb="436" eb="437">
      <t>ト</t>
    </rPh>
    <rPh sb="438" eb="439">
      <t>ク</t>
    </rPh>
    <rPh sb="528" eb="530">
      <t>イシキ</t>
    </rPh>
    <phoneticPr fontId="1"/>
  </si>
  <si>
    <t>6年生としての目標を「字を丁寧に書く」とし、そのために一学期の目標を「読める字を書く」としました。休み時間は友達と話したり遊んでいる姿をよく見ます。友達へのさりげない優しさや気遣いが言葉に表れています。国語係としての毎日の宿題チェックや黒板消しの仕事、気が付いたときにサッと動いてくれる哲生くんの姿はとても印象的です。また、読書している本がとても興味深く、自然科学系のものが多いように思います。一方で課題となっている整理整頓もそうですが、どうしても「めんどくさい」という気持ちが優先してしまい、後のことはあまり考えずに動いてしまうことがあります。特に国語では宿題のページを間違えたり、読めない字を書いてしまったり、期末テストでも字が乱雑になって点数を落としている問題もありました。英語でも単語や英文を丁寧に練習する習慣をつけて。現在進行形の理解を深める必要があるようです。自分の課題に向き合って改善する姿を継続していきましょう。二学期はさいきょう祭でのミュージカルがあります。哲生くんの独自のアイディアを活かし、みんなと協力しながら、より質の高い演目を作っていきましょう。</t>
  </si>
  <si>
    <t>6年生としての目標を「友達と仲良くする」とし、そのために一学期の目標で「誰とでも仲良くできる人」を目指してきました。休み時間は仲のいい友達と話しをしたり、遊んでいたりする姿をよく見ますが、学習班や研修旅行などで一緒のグループになったときには分け隔てなく話をしている姿もありました。また競技かるた部に向ける情熱が高く、机の中にはいつも百人一首の本がありました。教科係の算数では諏訪便が交通事情のため朝の到着が遅くなり、宿題チェックは任せることが多くなってしまったものの、いつも気にかけていました。自分の好きなものに対して一生懸命になれる姿がとてもいいです。体育祭では用具係に立候補し、練習時から汗を流して一生懸命に取り組んでいる姿がありました。学習面では体を動かす学習にとても熱心に取り組めます。家庭科や図工、体育では積極的な姿が多く見られました。一方で深く読み取ったり、気持ちを文章で表現したりする場面でやや苦手意識が先行してしまい、字が雑になってしまったり、集中が途切れてしまう場面もありました。漢字や計算練習や単語など繰り返し練習することで身につくこともあります。彩愛さんならできるはずです。苦手と思わずにコツコツと進めていきましょう。二学期のさいきょう祭でのミュージカルでの活躍も期待しています。</t>
    <rPh sb="326" eb="327">
      <t>カラダ</t>
    </rPh>
    <rPh sb="328" eb="329">
      <t>ウゴ</t>
    </rPh>
    <phoneticPr fontId="1"/>
  </si>
  <si>
    <t>6年生としての目標を「後輩の見本になる」とし、そのために一学期の目標を「授業で後輩に見せられる態度を取る」としました。休み時間は男女隔てなく遊んだり話していることが多くありました。副学級長に立候補し、その任に就いてきました。学級会の時は積極的に前に出て意見をまとめることもありました。また体育祭の大玉運びのリーダーの一人として、先輩として５年生を含めて作戦を考え、考えを述べてリードしてきました。一方で、先の見通しをもって行動することが苦手で、目の前のことや自分のやりたいことに気を取られてしまい、行動が遅れたり、整頓ができないところがあります。そのため、学級のリーダーとしての在り方を問われる場面も何度かかりました。また、友達とのコミュニケーションの取り方が拙く、ちょっかいを出してしまったり、余計な一言を発してしまったりすることで注意を促される場面もありました。学習面では英語の宿題提出率92％に見られるように家庭学習にしっかりと取り組み、授業に集中して積極的に意見を述べる場面が多くあり、授業内容の理解も伸ばしてきましたが、忘れ物があったり、集中が途切れてしゃべってしまう場面があったりしました。取り組みの波を抑えられるようになると更に力を伸ばすことができるでしょう。二学期はさいきょう祭でのミュージカルがあったり、進級判定試験への学習が始まったりします。瑞希くんの前向きな取り組みに期待しています。</t>
    <rPh sb="42" eb="43">
      <t>ミ</t>
    </rPh>
    <rPh sb="508" eb="509">
      <t>オサ</t>
    </rPh>
    <phoneticPr fontId="1"/>
  </si>
  <si>
    <t>6年生としての目標を「クラスの平均点を超えること」とし、そのために一学期の目標では「１時間は毎日勉強する人」を目指してきました。期末テストでは社会と理科でその目標を達成することができました。休み時間は一人で絵をかいたり本を読んでいる時間があったり、友達と一緒に談笑している姿が見られます。英語係としても毎日の宿題チェックや、ノートの配布など忘れることなく淡々と責任を果たし、清掃にも黙々と取り組んでいる姿があります。ロッカーの整頓はやや課題が残りますが、大きく乱れることはありませんでした。体育祭では大玉運びのリーダーの一人となり、５年生を中心にサポートを行い、まとめの時は自分の考えや感想を何とか届けようと言葉を選びながら努力していました。また選抜リレーの補欠選手としても練習に積極的に参加していました。学習面ではとにかく努力を積み重ねる姿が素晴らしいです。英語の宿題提出率100％にあるように家庭学習も計画的に進めてきました。期末テストに向けてもやるべき事を一生懸命に毎日コツコツ積み上げてきました。自己評価は随分低いのですが、決められたことを着実に努力できるというのは才能です。理科や英語で先んじて行ったワークテストで高得点を上げているのもその成果です。自信を持ちましょう。ただ、漢字や単語などを正確に覚えて使うように気を付けていきましょう。二学期はさいきょう祭や進級判定試験への学習があります。一学期の努力を自信にして久奈さんらしい取り組みに期待しています。</t>
  </si>
  <si>
    <t>6年生としての目標を「後回しの癖をなくす」とし、そのために一学期の目標は「やるべきことを完璧にできる人になる」としました。休み時間は外に出て友達と元気よく遊ぶ姿が多くありました。また国語係として毎日の宿題チェックや返却などに十分にその責を果たしてきました。体育祭では応援団に立候補し、練習に積極的に参加して演舞などを真っ先覚え、後輩だけでなく学年のリーダーとして組を支えてきました。何よりも清掃後に教室や特別教室にバケツが残っていたり、図工での型付け作業では、自ら率先して動いて片付ける姿を何度も見ています。気づいて動ける一之祐くんはとてもかっこいいと思います。何度か机の上に出しっぱなしになっていたこともありましたが、机の中やロッカーの中の整頓にも気を配っています。学習面では授業への積極的な取り組みが光ります。独自な発想や着眼点を持って、前向きに取り組む姿は意欲にもつながります。一方で、丁寧な取り組みという点で課題も残ります。問題文の読み取り不足があったり、英語の宿題提出率が53％のように家庭学習の時間をしっかりと確保しての取り組みが期待されています。二学期ではさいきょう祭でのミュージカルで一之祐くんの活躍や、進級判定試験への学習に地道に取り組むことを大いに期待しています。</t>
  </si>
  <si>
    <t>6年生としての目標を「小学校最高学年として凡事徹底をしっかりして勉強を頑張る」とし、そのために一学期の目標では「１～５年の人に尊敬されるような人」を目指してきました。持病の低血圧から朝は体調を崩すことが多く、遅れて教室に入ることがありました。しかし、遅れても提出物はしっかりと出そうと努力している姿があり、やるべきことをやろうとする意志を感じます。休み時間は友達と談笑する姿が多くあり、時には大きな笑い声を耳にすることもありました。ただ友達関係では嫌なものは嫌という勇気も必要になります。目の前のことに気を取られすぎて、次の時間の準備が疎かになり、机の中やロッカーが雑然としてしまうことがあったのが今後の課題です。学習面では英語の宿題提出率が85％だったように、提出そのものについては概ね凡事徹底ができていますが、内容については漢字や計算方法などに丁寧に取り組む必要があります。また定期テストに向けての計画的な学習も中学校に向けて必要になってきます。授業で分からなかったことをどんどん質問して解決するとともに、繰り返し問題を解くようにしていくと更に力がつくはずです。二学期はさいきょう祭と共に進級判定試験への学習も始まります。自分の時間のコントロールを上手にして、心海さんの笑顔があふれる学期にしていきましょう。</t>
    <rPh sb="83" eb="85">
      <t>ジビョウ</t>
    </rPh>
    <rPh sb="342" eb="343">
      <t>オオム</t>
    </rPh>
    <phoneticPr fontId="1"/>
  </si>
  <si>
    <t>6年生としての目標を「責任を持って小学生のお手本となる」とし、そのために一学期の目標を「相手を想いやれる人になる」としました。環境委員としての週末の仕事や音楽係として教科連絡を忘れずに行ったり、机の中やロッカーの整理整頓をきちんと行ったり、やるべき時にやるべきことを意識して行動できています。休み時間には友達と談笑する姿が多く見られ、男女分け隔てなく公平に適度な距離感でコミュニケーションをとれている。体育祭の大玉運びでは、自ら走り方や５年生に向けてのアドバイスをよく考え、応援練習でも全身を使って精一杯の声を出している姿が印象的でした。研修旅行においては見学地での才教生としての在り方を考え、早めの行動を心がけていました。見学地においても、当事者の心情に心を寄せて説明を聞いたり体験したりし、より多くのことを学ぼうとしていました。学習面では、聞くべき時はしっかりと聞いて理解を深めています。国語の「聞いて考えを深めよう」という単元での母親へのインタビューを通して自分の在り方について、よく考察できていました。そのような真摯な態度で臨む姿は、これからも身の回りの体験や経験でこれからも志朋さんを大きくしてくれると思います。期末テストへの学習も計画的にでき、英語で学年１位を取るなど、家庭学習も十分にできています。二学期はさいきょう祭でのミュージカルをはじめ、防災についての学びや進級判定試験への学習も始まります。学級・学年への声掛けや働きかけを期待しています。</t>
  </si>
  <si>
    <t>6年生としての目標を「字を丁寧に書く」とし、そのために一学期の目標を「心を落ち着かせられる人になる」としました。生活記録係として交通事情から諏訪便が遅くなっても、できるだけその責を果たそうと努力し、言動省の長として黒板を消す仕事も積極的に動いていました。休み時間や放課後は外に出て、明るく声をかけて友達と一緒に、ドッジボールやタイヤ遊びで体を動かしている姿をよく見ました。学級でも積極的に声を掛けることもあります。一方で机の中やロッカーの整理整頓はまだ十分でなく、乱雑になって指摘を受けることもありました。昨年から指摘されている言動については注意して行動することが増えているようです。ただ、やはり自分の気持ちを優先した発言や行動をしてしまう場面もあり、友達とのトラブルに発展してしまうこともありました。自己主張も大切ですが、集団生活の場での在り方については、友達とのコミュニケーションの取り方を含め、更に工夫していきましょう。学習面では期末テストに向かい、計画的に学習を進めました。授業での発言は積極的でよいのですが、授業中の私語をいくつかの教科で指摘されています。裁縫など苦手なことにもどんどん挑戦し、字も含めて「丁寧な」学習を心がけて表現力を伸ばしていきましょう。二学期はさいきょう祭でのミュージカルや防災学習や小学校課程の学びのまとめに入ります。学習面でも生活面でも陽香さんの前向きな明るさを活かしていきましょう。</t>
    <rPh sb="301" eb="303">
      <t>キモ</t>
    </rPh>
    <rPh sb="305" eb="307">
      <t>ユウセン</t>
    </rPh>
    <rPh sb="309" eb="311">
      <t>ハツゲン</t>
    </rPh>
    <rPh sb="312" eb="314">
      <t>コウドウ</t>
    </rPh>
    <phoneticPr fontId="1"/>
  </si>
  <si>
    <t>6年生としての目標を「相手から尊敬される人になる」としてスタートしました。体育祭では大綱引きの赤組Ａチームのリーダーとして、５年生への前向きな声掛けや練習での姿勢やタイミングなどを、具体的に指示する姿が印象的でした。また研修旅行でも統率係長となり、全体の場での意見発表や感想発表の場を多く経験しました。その場にふさわしい建設的な意見を発表することができました。リーダーとしてだけではなく、休み時間は友達と談笑したり、時には体中を使って笑ったり、英語係として宿題チェックや配布などを手際よく行ったり、自分なりのアイディアを持ちながらも友達や周りの意見を聞いて進めようとする姿を多く見ました。慧さんの中に、理想の自分がいつもいて、それに近づこうと努力している姿だと感じています。クラス全体に声掛けをしたり、自分から率先して動いたり、友達を気遣い、声掛けする姿も多く目にしています。友達関係では思うようにならずにストレスを感じるところもありましたが、寄り添ってポジティブな意見を言ってくれる存在で、きっと相談事もあったのではないかと思います。学習面では宿題を毎日確認して確実に提出できています。期末テストへの学習も計画的に進め、算数をはじめ成果を残しました。授業でも積極的な取り組みを見せており、体育や図工でも友達と協力しながら楽しんで学習している姿があります。二学期はさいきょう祭や防災教室，進級判定試験への取り組みなど一学期の学習を活かせる機会が多くあります。慧さんの明るく前向きな取り組みを期待しています。</t>
    <rPh sb="371" eb="373">
      <t>コエガ</t>
    </rPh>
    <phoneticPr fontId="1"/>
  </si>
  <si>
    <t>6年生としての目標を「小学校最高学年として先輩として自分の行動に責任を持つ」とし、そのために一学期の目標を「今一度、凡事を徹底し先輩として行動する人になる」としました。体育祭では体育委員として全校の前でラジオ体操を行ったり、先輩として５年生にポイントを教えるなど、自分が持っているものを向上させて伝えることができました。また、休み時間には本を読んだり、友達や大輝くんと談笑している姿をよく見ます。じっくりと友達関係を築き深めている様子がうかがわれます。研修旅行で被災地への思いを深く胸に感じるなど感受性も高いです。整理整頓やクラスへの声掛けもしっかりとできているのは、先を見てやるべきことをやるべき時間にきちんと取り組んでいるからです。そういう面は茉綾さんの素晴らしいところの一つです。じっくりと時間をかけて取り組むのは学習面でも同様で宿題はもちろん、期末テストへ計画的に取り組むことができ、ほとんど90点以上の好成績を残すことができました。ただ、じっくりと真剣に取り組むからこそ、時間内に終わらない課題もありました。時間配分は今後の課題の一つかもしれません。二学期はさいきょう祭や防災教室、進級判定試験への学習などたくさんの目標があります。三役に立候補したその力を二学期に活かしてほしいと思います。</t>
    <rPh sb="184" eb="186">
      <t>ダンショウ</t>
    </rPh>
    <rPh sb="208" eb="209">
      <t>キズ</t>
    </rPh>
    <rPh sb="322" eb="323">
      <t>メン</t>
    </rPh>
    <phoneticPr fontId="1"/>
  </si>
  <si>
    <t>６年生としての目標を「身だしなみを気をつける」とし、目標達成のために一学期は「物事を丁寧にやる人」を目指してきました。机の中もロッカーの中もいつも整頓できていました。ロッカーは教材がありすぎてぎっしりになることも多かったですが、見事に整理できていました。また算数係や報道委員会の仕事を忘れることなく務めることができました。男女分け隔てのない交友関係を築き、休み時間は外に出てバスケットボールなどで体を動かし、卓球部でも日々技能を磨いています。体育祭では赤組黄色バトンチームの一員として初めは不安だらけでしたが、練習に参加するごとに成長し、本番では２位となり、大きな自信につながりました。また研修旅行では統率係として人員点呼だけではなく、班行動での計画や時間配分、歩行時のマナーなどに気を配り、声掛けもしっかりできていました。学習面では宿題提出はもちろん、期末テストへの学習もコツコツと努力を積み重ねてきました。振り返りを見ると達成率はほぼ毎日90%以上です。自分で立てた計画を着実に実行できる力と、自分ができる量を把握している証拠です。それは英語で学年1位を取るなど、大きな成果につながっています。さらに、記述問題にじっくりと取り組む練習をするとさらに上位を目指せます。二学期はさいきょう祭や防災教室、進級判定試験への学習など、これまでの学習や経験を活かせる機会が多くあります。英一くんのアイディアや緻密さに期待しています。</t>
    <rPh sb="526" eb="528">
      <t>ジョウイ</t>
    </rPh>
    <phoneticPr fontId="1"/>
  </si>
  <si>
    <t>６年生としての目標を「ロッカーや引き出しの整理をする。提出物や字をきれいにする」とし、そのために一学期では「みんなに信頼される人」になることを目標としてきました。一学期は学級三役に立候補し、書記として学級会では前に立って進めました。途中から自覚を促すために「日直係」をして学級全体を見るようにしてきました。朝の会や帰りの会の司会進行を務め、学級全体に声を掛けることができています。また社会係や体育委員として宿題チェックや体育祭でのラジオ体操など、やるべきことをきちんとできています。休み時間は外に出て友達と遊んだり、時には談笑している姿をよく見かけます。友達関係では承認欲求が強いようで、時にはちょっかいを出したり、甘える姿もありますが、注意されると素直に謝ることができます。ロッカーの整頓はよくできていて、乱れることが少なくなりました。机の中も引き出しがない現在は整頓ができています。学習面では家庭科から昨年度よりもやる気が感じられると評価され、全体的に少し落ち着いて前向きに学習に取り組んでいます。図工の光の塔でも自分なりの工夫をして物語性のある作品にしました。期末テストに向けても計画的に学習を進め、学年7位という好成績を残しました。どの教科でもまだ私語が多い点は指摘されているので、けじめをつけて自分の意見を言うときと思い付きを口にするときの区別をしていきましょう。二学期、小学生最後のさいきょう祭があります。陽翔くんの明るく積極的な姿勢で、元気のいい作品にしていきましょう。</t>
    <rPh sb="403" eb="406">
      <t>サクネンド</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</si>
</sst>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name val="ＭＳ Ｐ明朝"/>
      <family val="1"/>
      <charset val="128"/>
    </font>
    <font>
      <sz val="11"/>
      <name val="ＭＳ Ｐゴシック"/>
      <family val="3"/>
      <charset val="128"/>
    </font>
    <font>
      <sz val="6"/>
      <name val="ＭＳ Ｐゴシック"/>
      <family val="3"/>
      <charset val="128"/>
    </font>
    <font>
      <sz val="12"/>
      <name val="ＭＳ Ｐ明朝"/>
      <family val="1"/>
      <charset val="128"/>
    </font>
    <font>
      <sz val="11"/>
      <color theme="0"/>
      <name val="ＭＳ Ｐ明朝"/>
      <family val="1"/>
      <charset val="128"/>
    </font>
    <font>
      <sz val="11"/>
      <name val="ＭＳ Ｐゴシック"/>
      <family val="3"/>
      <charset val="128"/>
      <scheme val="minor"/>
    </font>
    <font>
      <sz val="9"/>
      <name val="MS PGothic"/>
      <family val="3"/>
    </font>
  </fonts>
  <fills count="27">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41"/>
        <bgColor indexed="64"/>
      </patternFill>
    </fill>
    <fill>
      <patternFill patternType="solid">
        <fgColor indexed="50"/>
        <bgColor indexed="64"/>
      </patternFill>
    </fill>
    <fill>
      <patternFill patternType="solid">
        <fgColor rgb="FFFFFFFF"/>
        <bgColor indexed="64"/>
      </patternFill>
    </fill>
  </fills>
  <borders count="1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36">
    <xf numFmtId="0" fontId="0" fillId="0" borderId="0" xfId="0">
      <alignment vertical="center"/>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24" borderId="0" xfId="0" applyFont="1" applyFill="1" applyBorder="1" applyAlignment="1">
      <alignment horizontal="left" vertical="center" wrapText="1"/>
    </xf>
    <xf numFmtId="0" fontId="19" fillId="25" borderId="11" xfId="0" applyFont="1" applyFill="1" applyBorder="1" applyAlignment="1">
      <alignment horizontal="center" vertical="center"/>
    </xf>
    <xf numFmtId="0" fontId="18" fillId="25" borderId="11" xfId="0" applyFont="1" applyFill="1" applyBorder="1" applyAlignment="1">
      <alignment horizontal="center" vertical="center" wrapText="1"/>
    </xf>
    <xf numFmtId="0" fontId="18" fillId="21" borderId="11" xfId="0" applyFont="1" applyFill="1" applyBorder="1" applyAlignment="1" applyProtection="1">
      <alignment vertical="center"/>
      <protection locked="0"/>
    </xf>
    <xf numFmtId="0" fontId="19" fillId="25" borderId="11" xfId="0" applyNumberFormat="1" applyFont="1" applyFill="1" applyBorder="1" applyAlignment="1">
      <alignment horizontal="center" vertical="center"/>
    </xf>
    <xf numFmtId="0" fontId="22" fillId="0" borderId="11" xfId="0" applyFont="1" applyFill="1" applyBorder="1" applyAlignment="1" applyProtection="1">
      <alignment horizontal="center" vertical="center"/>
      <protection locked="0"/>
    </xf>
    <xf numFmtId="0" fontId="23" fillId="0" borderId="0" xfId="0" applyFont="1" applyFill="1" applyProtection="1">
      <alignment vertical="center"/>
      <protection locked="0"/>
    </xf>
    <xf numFmtId="0" fontId="24" fillId="0" borderId="11" xfId="0" applyFont="1" applyBorder="1" applyProtection="1">
      <alignment vertical="center"/>
      <protection locked="0"/>
    </xf>
    <xf numFmtId="0" fontId="24" fillId="0" borderId="10" xfId="0" applyFont="1" applyBorder="1" applyProtection="1">
      <alignment vertical="center"/>
      <protection locked="0"/>
    </xf>
    <xf numFmtId="0" fontId="18" fillId="21" borderId="11" xfId="0" applyFont="1" applyFill="1" applyBorder="1" applyAlignment="1" applyProtection="1">
      <alignment vertical="center"/>
    </xf>
    <xf numFmtId="0" fontId="18" fillId="0" borderId="0" xfId="0" applyFont="1" applyFill="1" applyAlignment="1">
      <alignment horizontal="center" vertical="center"/>
    </xf>
    <xf numFmtId="0" fontId="18" fillId="24" borderId="14" xfId="0" applyFont="1" applyFill="1" applyBorder="1" applyAlignment="1">
      <alignment horizontal="left" vertical="center" wrapText="1"/>
    </xf>
    <xf numFmtId="0" fontId="18" fillId="24" borderId="15" xfId="0" applyFont="1" applyFill="1" applyBorder="1" applyAlignment="1">
      <alignment horizontal="left" vertical="center" wrapText="1"/>
    </xf>
    <xf numFmtId="0" fontId="25" fillId="26" borderId="16" xfId="0" applyFont="1" applyFill="1" applyBorder="1" applyAlignment="1" applyProtection="1">
      <alignment vertical="top" wrapText="1"/>
      <protection locked="0"/>
    </xf>
    <xf numFmtId="0" fontId="25" fillId="26" borderId="17" xfId="0" applyFont="1" applyFill="1" applyBorder="1" applyAlignment="1" applyProtection="1">
      <alignment vertical="top" wrapText="1"/>
      <protection locked="0"/>
    </xf>
    <xf numFmtId="0" fontId="25" fillId="26" borderId="18" xfId="0" applyFont="1" applyFill="1" applyBorder="1" applyAlignment="1" applyProtection="1">
      <alignment vertical="top" wrapText="1"/>
      <protection locked="0"/>
    </xf>
    <xf numFmtId="0" fontId="18" fillId="0" borderId="10" xfId="0" applyNumberFormat="1" applyFont="1" applyFill="1" applyBorder="1" applyAlignment="1" applyProtection="1">
      <alignment horizontal="left" vertical="top" wrapText="1"/>
      <protection locked="0"/>
    </xf>
    <xf numFmtId="0" fontId="18" fillId="0" borderId="12" xfId="0" applyNumberFormat="1" applyFont="1" applyFill="1" applyBorder="1" applyAlignment="1" applyProtection="1">
      <alignment horizontal="left" vertical="top" wrapText="1"/>
      <protection locked="0"/>
    </xf>
    <xf numFmtId="0" fontId="18" fillId="0" borderId="13" xfId="0" applyNumberFormat="1" applyFont="1" applyFill="1" applyBorder="1" applyAlignment="1" applyProtection="1">
      <alignment horizontal="left" vertical="top" wrapText="1"/>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3" xfId="0" applyNumberFormat="1" applyFont="1" applyFill="1" applyBorder="1" applyAlignment="1" applyProtection="1">
      <alignment horizontal="left" vertical="center" wrapText="1"/>
      <protection locked="0"/>
    </xf>
    <xf numFmtId="0" fontId="18" fillId="5" borderId="10" xfId="0" applyFont="1" applyFill="1" applyBorder="1" applyAlignment="1">
      <alignment horizontal="left" vertical="center"/>
    </xf>
    <xf numFmtId="0" fontId="18" fillId="5" borderId="12" xfId="0" applyFont="1" applyFill="1" applyBorder="1" applyAlignment="1">
      <alignment horizontal="left" vertical="center"/>
    </xf>
    <xf numFmtId="0" fontId="18" fillId="5" borderId="13" xfId="0" applyFont="1" applyFill="1" applyBorder="1" applyAlignment="1">
      <alignment horizontal="left" vertical="center"/>
    </xf>
    <xf numFmtId="0" fontId="25" fillId="0" borderId="16" xfId="0" applyFont="1" applyBorder="1" applyAlignment="1" applyProtection="1">
      <alignment vertical="top" wrapText="1"/>
      <protection locked="0"/>
    </xf>
    <xf numFmtId="0" fontId="25" fillId="0" borderId="17" xfId="0" applyFont="1" applyBorder="1" applyAlignment="1" applyProtection="1">
      <alignment vertical="top" wrapText="1"/>
      <protection locked="0"/>
    </xf>
    <xf numFmtId="0" fontId="25" fillId="0" borderId="18" xfId="0" applyFont="1" applyBorder="1" applyAlignment="1" applyProtection="1">
      <alignment vertical="top" wrapText="1"/>
      <protection locked="0"/>
    </xf>
    <xf numFmtId="0" fontId="18" fillId="7" borderId="10" xfId="0" applyFont="1" applyFill="1" applyBorder="1" applyAlignment="1">
      <alignment horizontal="left" vertical="center" wrapText="1"/>
    </xf>
    <xf numFmtId="0" fontId="18" fillId="7" borderId="12" xfId="0" applyFont="1" applyFill="1" applyBorder="1" applyAlignment="1">
      <alignment horizontal="left" vertical="center" wrapText="1"/>
    </xf>
    <xf numFmtId="0" fontId="18" fillId="7" borderId="13" xfId="0" applyFont="1" applyFill="1" applyBorder="1" applyAlignment="1">
      <alignment horizontal="left"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6">
    <dxf>
      <font>
        <b/>
        <i val="0"/>
        <color rgb="FF00B050"/>
      </font>
    </dxf>
    <dxf>
      <font>
        <b/>
        <i val="0"/>
        <color rgb="FFFF0000"/>
      </font>
    </dxf>
    <dxf>
      <font>
        <b/>
        <i val="0"/>
        <color rgb="FFFF0000"/>
      </font>
    </dxf>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02"/>
  <sheetViews>
    <sheetView tabSelected="1" topLeftCell="A31" zoomScale="75" workbookViewId="0">
      <selection activeCell="B40" sqref="B40:AB40"/>
    </sheetView>
  </sheetViews>
  <sheetFormatPr defaultRowHeight="13.5"/>
  <cols>
    <col min="1" max="1" width="13.5" style="1" customWidth="1"/>
    <col min="2" max="2" width="79.125" style="1" customWidth="1"/>
    <col min="3" max="3" width="9.375" style="1" customWidth="1"/>
    <col min="4" max="28" width="4.125" style="1" customWidth="1"/>
    <col min="29" max="29" width="6" style="1" customWidth="1"/>
    <col min="30" max="16384" width="9" style="1"/>
  </cols>
  <sheetData>
    <row r="1" spans="1:29" ht="85.5" customHeight="1">
      <c r="A1" s="9" t="str">
        <f ca="1">MID(CELL("filename",A1),FIND("[",CELL("filename",A1))+1,3)</f>
        <v>●６－</v>
      </c>
      <c r="B1" s="6" t="s">
        <v>0</v>
      </c>
      <c r="C1" s="7" t="s">
        <v>1</v>
      </c>
      <c r="D1" s="4" t="str">
        <f>A13</f>
        <v>石田 真悠</v>
      </c>
      <c r="E1" s="4" t="str">
        <f>A14</f>
        <v>小口 慧乃</v>
      </c>
      <c r="F1" s="4" t="str">
        <f>A15</f>
        <v>小口 純聖</v>
      </c>
      <c r="G1" s="4" t="str">
        <f>A16</f>
        <v>上島 快斗</v>
      </c>
      <c r="H1" s="4" t="str">
        <f>A17</f>
        <v>鴨居 史佳</v>
      </c>
      <c r="I1" s="4" t="str">
        <f>A18</f>
        <v>小山 聡介</v>
      </c>
      <c r="J1" s="4" t="str">
        <f>A19</f>
        <v>鈴木 哲生</v>
      </c>
      <c r="K1" s="4" t="str">
        <f>A20</f>
        <v>武田 彩愛</v>
      </c>
      <c r="L1" s="4" t="str">
        <f>A21</f>
        <v>龍口 瑞希</v>
      </c>
      <c r="M1" s="4" t="str">
        <f>A22</f>
        <v>畠山 久奈</v>
      </c>
      <c r="N1" s="4" t="str">
        <f>A23</f>
        <v>藤原 一之祐</v>
      </c>
      <c r="O1" s="4" t="str">
        <f>A24</f>
        <v>丸山 心海</v>
      </c>
      <c r="P1" s="4" t="str">
        <f>A25</f>
        <v>南澤 志朋</v>
      </c>
      <c r="Q1" s="4" t="str">
        <f>A26</f>
        <v>宮坂 陽香</v>
      </c>
      <c r="R1" s="4" t="str">
        <f>A27</f>
        <v>師岡 慧</v>
      </c>
      <c r="S1" s="4" t="str">
        <f>A28</f>
        <v>山﨑 茉綾</v>
      </c>
      <c r="T1" s="4" t="str">
        <f>A29</f>
        <v>山田 英一</v>
      </c>
      <c r="U1" s="4" t="str">
        <f>A30</f>
        <v>山田 陽翔</v>
      </c>
      <c r="V1" s="4">
        <f>A31</f>
        <v>0</v>
      </c>
      <c r="W1" s="4">
        <f>A32</f>
        <v>0</v>
      </c>
      <c r="X1" s="4">
        <f>A33</f>
        <v>0</v>
      </c>
      <c r="Y1" s="4">
        <f>A34</f>
        <v>0</v>
      </c>
      <c r="Z1" s="4">
        <f>A35</f>
        <v>0</v>
      </c>
      <c r="AA1" s="4">
        <f>A36</f>
        <v>0</v>
      </c>
      <c r="AB1" s="4">
        <f>A37</f>
        <v>0</v>
      </c>
      <c r="AC1" s="2"/>
    </row>
    <row r="2" spans="1:29" ht="22.5" customHeight="1">
      <c r="A2" s="16" t="s">
        <v>2</v>
      </c>
      <c r="B2" s="12" t="s">
        <v>30</v>
      </c>
      <c r="C2" s="3" t="s">
        <v>3</v>
      </c>
      <c r="D2" s="10" t="s">
        <v>44</v>
      </c>
      <c r="E2" s="10" t="s">
        <v>45</v>
      </c>
      <c r="F2" s="10" t="s">
        <v>45</v>
      </c>
      <c r="G2" s="10" t="s">
        <v>44</v>
      </c>
      <c r="H2" s="10" t="s">
        <v>44</v>
      </c>
      <c r="I2" s="10" t="s">
        <v>44</v>
      </c>
      <c r="J2" s="10" t="s">
        <v>45</v>
      </c>
      <c r="K2" s="10" t="s">
        <v>45</v>
      </c>
      <c r="L2" s="10" t="s">
        <v>45</v>
      </c>
      <c r="M2" s="10" t="s">
        <v>44</v>
      </c>
      <c r="N2" s="10" t="s">
        <v>45</v>
      </c>
      <c r="O2" s="10" t="s">
        <v>45</v>
      </c>
      <c r="P2" s="10" t="s">
        <v>44</v>
      </c>
      <c r="Q2" s="10" t="s">
        <v>44</v>
      </c>
      <c r="R2" s="10" t="s">
        <v>45</v>
      </c>
      <c r="S2" s="10" t="s">
        <v>44</v>
      </c>
      <c r="T2" s="10" t="s">
        <v>45</v>
      </c>
      <c r="U2" s="10" t="s">
        <v>45</v>
      </c>
      <c r="V2" s="10"/>
      <c r="W2" s="10"/>
      <c r="X2" s="10"/>
      <c r="Y2" s="10"/>
      <c r="Z2" s="10"/>
      <c r="AA2" s="10"/>
      <c r="AB2" s="10"/>
      <c r="AC2" s="11" t="s">
        <v>6</v>
      </c>
    </row>
    <row r="3" spans="1:29" ht="22.5" customHeight="1">
      <c r="A3" s="17"/>
      <c r="B3" s="12" t="s">
        <v>31</v>
      </c>
      <c r="C3" s="3" t="s">
        <v>3</v>
      </c>
      <c r="D3" s="10" t="s">
        <v>44</v>
      </c>
      <c r="E3" s="10" t="s">
        <v>44</v>
      </c>
      <c r="F3" s="10" t="s">
        <v>46</v>
      </c>
      <c r="G3" s="10" t="s">
        <v>44</v>
      </c>
      <c r="H3" s="10" t="s">
        <v>44</v>
      </c>
      <c r="I3" s="10" t="s">
        <v>44</v>
      </c>
      <c r="J3" s="10" t="s">
        <v>44</v>
      </c>
      <c r="K3" s="10" t="s">
        <v>44</v>
      </c>
      <c r="L3" s="10" t="s">
        <v>44</v>
      </c>
      <c r="M3" s="10" t="s">
        <v>44</v>
      </c>
      <c r="N3" s="10" t="s">
        <v>44</v>
      </c>
      <c r="O3" s="10" t="s">
        <v>46</v>
      </c>
      <c r="P3" s="10" t="s">
        <v>44</v>
      </c>
      <c r="Q3" s="10" t="s">
        <v>44</v>
      </c>
      <c r="R3" s="10" t="s">
        <v>44</v>
      </c>
      <c r="S3" s="10" t="s">
        <v>45</v>
      </c>
      <c r="T3" s="10" t="s">
        <v>44</v>
      </c>
      <c r="U3" s="10" t="s">
        <v>44</v>
      </c>
      <c r="V3" s="10"/>
      <c r="W3" s="10"/>
      <c r="X3" s="10"/>
      <c r="Y3" s="10"/>
      <c r="Z3" s="10"/>
      <c r="AA3" s="10"/>
      <c r="AB3" s="10"/>
      <c r="AC3" s="11" t="s">
        <v>7</v>
      </c>
    </row>
    <row r="4" spans="1:29" ht="22.5" customHeight="1">
      <c r="A4" s="17"/>
      <c r="B4" s="12" t="s">
        <v>32</v>
      </c>
      <c r="C4" s="3" t="s">
        <v>3</v>
      </c>
      <c r="D4" s="10" t="s">
        <v>44</v>
      </c>
      <c r="E4" s="10" t="s">
        <v>44</v>
      </c>
      <c r="F4" s="10" t="s">
        <v>45</v>
      </c>
      <c r="G4" s="10" t="s">
        <v>45</v>
      </c>
      <c r="H4" s="10" t="s">
        <v>45</v>
      </c>
      <c r="I4" s="10" t="s">
        <v>44</v>
      </c>
      <c r="J4" s="10" t="s">
        <v>46</v>
      </c>
      <c r="K4" s="10" t="s">
        <v>44</v>
      </c>
      <c r="L4" s="10" t="s">
        <v>46</v>
      </c>
      <c r="M4" s="10" t="s">
        <v>45</v>
      </c>
      <c r="N4" s="10" t="s">
        <v>45</v>
      </c>
      <c r="O4" s="10" t="s">
        <v>45</v>
      </c>
      <c r="P4" s="10" t="s">
        <v>44</v>
      </c>
      <c r="Q4" s="10" t="s">
        <v>45</v>
      </c>
      <c r="R4" s="10" t="s">
        <v>44</v>
      </c>
      <c r="S4" s="10" t="s">
        <v>44</v>
      </c>
      <c r="T4" s="10" t="s">
        <v>44</v>
      </c>
      <c r="U4" s="10" t="s">
        <v>45</v>
      </c>
      <c r="V4" s="10"/>
      <c r="W4" s="10"/>
      <c r="X4" s="10"/>
      <c r="Y4" s="10"/>
      <c r="Z4" s="10"/>
      <c r="AA4" s="10"/>
      <c r="AB4" s="10"/>
      <c r="AC4" s="11" t="s">
        <v>8</v>
      </c>
    </row>
    <row r="5" spans="1:29" ht="22.5" customHeight="1">
      <c r="A5" s="17"/>
      <c r="B5" s="12" t="s">
        <v>33</v>
      </c>
      <c r="C5" s="3" t="s">
        <v>3</v>
      </c>
      <c r="D5" s="10" t="s">
        <v>44</v>
      </c>
      <c r="E5" s="10" t="s">
        <v>45</v>
      </c>
      <c r="F5" s="10" t="s">
        <v>44</v>
      </c>
      <c r="G5" s="10" t="s">
        <v>44</v>
      </c>
      <c r="H5" s="10" t="s">
        <v>44</v>
      </c>
      <c r="I5" s="10" t="s">
        <v>45</v>
      </c>
      <c r="J5" s="10" t="s">
        <v>45</v>
      </c>
      <c r="K5" s="10" t="s">
        <v>45</v>
      </c>
      <c r="L5" s="10" t="s">
        <v>45</v>
      </c>
      <c r="M5" s="10" t="s">
        <v>44</v>
      </c>
      <c r="N5" s="10" t="s">
        <v>44</v>
      </c>
      <c r="O5" s="10" t="s">
        <v>44</v>
      </c>
      <c r="P5" s="10" t="s">
        <v>44</v>
      </c>
      <c r="Q5" s="10" t="s">
        <v>45</v>
      </c>
      <c r="R5" s="10" t="s">
        <v>44</v>
      </c>
      <c r="S5" s="10" t="s">
        <v>44</v>
      </c>
      <c r="T5" s="10" t="s">
        <v>45</v>
      </c>
      <c r="U5" s="10" t="s">
        <v>45</v>
      </c>
      <c r="V5" s="10"/>
      <c r="W5" s="10"/>
      <c r="X5" s="10"/>
      <c r="Y5" s="10"/>
      <c r="Z5" s="10"/>
      <c r="AA5" s="10"/>
      <c r="AB5" s="10"/>
      <c r="AC5" s="11" t="s">
        <v>9</v>
      </c>
    </row>
    <row r="6" spans="1:29" ht="22.5" customHeight="1">
      <c r="A6" s="17"/>
      <c r="B6" s="12" t="s">
        <v>34</v>
      </c>
      <c r="C6" s="3" t="s">
        <v>3</v>
      </c>
      <c r="D6" s="10" t="s">
        <v>45</v>
      </c>
      <c r="E6" s="10" t="s">
        <v>45</v>
      </c>
      <c r="F6" s="10" t="s">
        <v>45</v>
      </c>
      <c r="G6" s="10" t="s">
        <v>45</v>
      </c>
      <c r="H6" s="10" t="s">
        <v>45</v>
      </c>
      <c r="I6" s="10" t="s">
        <v>45</v>
      </c>
      <c r="J6" s="10" t="s">
        <v>44</v>
      </c>
      <c r="K6" s="10" t="s">
        <v>45</v>
      </c>
      <c r="L6" s="10" t="s">
        <v>44</v>
      </c>
      <c r="M6" s="10" t="s">
        <v>45</v>
      </c>
      <c r="N6" s="10" t="s">
        <v>45</v>
      </c>
      <c r="O6" s="10" t="s">
        <v>45</v>
      </c>
      <c r="P6" s="10" t="s">
        <v>45</v>
      </c>
      <c r="Q6" s="10" t="s">
        <v>44</v>
      </c>
      <c r="R6" s="10" t="s">
        <v>45</v>
      </c>
      <c r="S6" s="10" t="s">
        <v>45</v>
      </c>
      <c r="T6" s="10" t="s">
        <v>45</v>
      </c>
      <c r="U6" s="10" t="s">
        <v>44</v>
      </c>
      <c r="V6" s="10"/>
      <c r="W6" s="10"/>
      <c r="X6" s="10"/>
      <c r="Y6" s="10"/>
      <c r="Z6" s="10"/>
      <c r="AA6" s="10"/>
      <c r="AB6" s="10"/>
    </row>
    <row r="7" spans="1:29" ht="22.5" customHeight="1">
      <c r="A7" s="17"/>
      <c r="B7" s="12" t="s">
        <v>35</v>
      </c>
      <c r="C7" s="3" t="s">
        <v>3</v>
      </c>
      <c r="D7" s="10" t="s">
        <v>44</v>
      </c>
      <c r="E7" s="10" t="s">
        <v>44</v>
      </c>
      <c r="F7" s="10" t="s">
        <v>44</v>
      </c>
      <c r="G7" s="10" t="s">
        <v>44</v>
      </c>
      <c r="H7" s="10" t="s">
        <v>45</v>
      </c>
      <c r="I7" s="10" t="s">
        <v>44</v>
      </c>
      <c r="J7" s="10" t="s">
        <v>44</v>
      </c>
      <c r="K7" s="10" t="s">
        <v>44</v>
      </c>
      <c r="L7" s="10" t="s">
        <v>45</v>
      </c>
      <c r="M7" s="10" t="s">
        <v>44</v>
      </c>
      <c r="N7" s="10" t="s">
        <v>45</v>
      </c>
      <c r="O7" s="10" t="s">
        <v>44</v>
      </c>
      <c r="P7" s="10" t="s">
        <v>44</v>
      </c>
      <c r="Q7" s="10" t="s">
        <v>45</v>
      </c>
      <c r="R7" s="10" t="s">
        <v>44</v>
      </c>
      <c r="S7" s="10" t="s">
        <v>44</v>
      </c>
      <c r="T7" s="10" t="s">
        <v>44</v>
      </c>
      <c r="U7" s="10" t="s">
        <v>45</v>
      </c>
      <c r="V7" s="10"/>
      <c r="W7" s="10"/>
      <c r="X7" s="10"/>
      <c r="Y7" s="10"/>
      <c r="Z7" s="10"/>
      <c r="AA7" s="10"/>
      <c r="AB7" s="10"/>
    </row>
    <row r="8" spans="1:29" ht="22.5" customHeight="1">
      <c r="A8" s="17"/>
      <c r="B8" s="12" t="s">
        <v>36</v>
      </c>
      <c r="C8" s="3" t="s">
        <v>3</v>
      </c>
      <c r="D8" s="10" t="s">
        <v>44</v>
      </c>
      <c r="E8" s="10" t="s">
        <v>44</v>
      </c>
      <c r="F8" s="10" t="s">
        <v>44</v>
      </c>
      <c r="G8" s="10" t="s">
        <v>44</v>
      </c>
      <c r="H8" s="10" t="s">
        <v>44</v>
      </c>
      <c r="I8" s="10" t="s">
        <v>44</v>
      </c>
      <c r="J8" s="10" t="s">
        <v>44</v>
      </c>
      <c r="K8" s="10" t="s">
        <v>44</v>
      </c>
      <c r="L8" s="10" t="s">
        <v>44</v>
      </c>
      <c r="M8" s="10" t="s">
        <v>44</v>
      </c>
      <c r="N8" s="10" t="s">
        <v>44</v>
      </c>
      <c r="O8" s="10" t="s">
        <v>44</v>
      </c>
      <c r="P8" s="10" t="s">
        <v>44</v>
      </c>
      <c r="Q8" s="10" t="s">
        <v>44</v>
      </c>
      <c r="R8" s="10" t="s">
        <v>44</v>
      </c>
      <c r="S8" s="10" t="s">
        <v>44</v>
      </c>
      <c r="T8" s="10" t="s">
        <v>44</v>
      </c>
      <c r="U8" s="10" t="s">
        <v>44</v>
      </c>
      <c r="V8" s="10"/>
      <c r="W8" s="10"/>
      <c r="X8" s="10"/>
      <c r="Y8" s="10"/>
      <c r="Z8" s="10"/>
      <c r="AA8" s="10"/>
      <c r="AB8" s="10"/>
    </row>
    <row r="9" spans="1:29" ht="22.5" customHeight="1">
      <c r="A9" s="17"/>
      <c r="B9" s="12" t="s">
        <v>37</v>
      </c>
      <c r="C9" s="3" t="s">
        <v>3</v>
      </c>
      <c r="D9" s="10" t="s">
        <v>44</v>
      </c>
      <c r="E9" s="10" t="s">
        <v>44</v>
      </c>
      <c r="F9" s="10" t="s">
        <v>45</v>
      </c>
      <c r="G9" s="10" t="s">
        <v>44</v>
      </c>
      <c r="H9" s="10" t="s">
        <v>44</v>
      </c>
      <c r="I9" s="10" t="s">
        <v>44</v>
      </c>
      <c r="J9" s="10" t="s">
        <v>45</v>
      </c>
      <c r="K9" s="10" t="s">
        <v>44</v>
      </c>
      <c r="L9" s="10" t="s">
        <v>44</v>
      </c>
      <c r="M9" s="10" t="s">
        <v>44</v>
      </c>
      <c r="N9" s="10" t="s">
        <v>44</v>
      </c>
      <c r="O9" s="10" t="s">
        <v>44</v>
      </c>
      <c r="P9" s="10" t="s">
        <v>44</v>
      </c>
      <c r="Q9" s="10" t="s">
        <v>44</v>
      </c>
      <c r="R9" s="10" t="s">
        <v>44</v>
      </c>
      <c r="S9" s="10" t="s">
        <v>44</v>
      </c>
      <c r="T9" s="10" t="s">
        <v>45</v>
      </c>
      <c r="U9" s="10" t="s">
        <v>44</v>
      </c>
      <c r="V9" s="10"/>
      <c r="W9" s="10"/>
      <c r="X9" s="10"/>
      <c r="Y9" s="10"/>
      <c r="Z9" s="10"/>
      <c r="AA9" s="10"/>
      <c r="AB9" s="10"/>
    </row>
    <row r="10" spans="1:29" ht="22.5" customHeight="1">
      <c r="A10" s="5"/>
      <c r="B10" s="13" t="s">
        <v>38</v>
      </c>
      <c r="C10" s="3" t="s">
        <v>3</v>
      </c>
      <c r="D10" s="10" t="s">
        <v>45</v>
      </c>
      <c r="E10" s="10" t="s">
        <v>44</v>
      </c>
      <c r="F10" s="10" t="s">
        <v>44</v>
      </c>
      <c r="G10" s="10" t="s">
        <v>45</v>
      </c>
      <c r="H10" s="10" t="s">
        <v>44</v>
      </c>
      <c r="I10" s="10" t="s">
        <v>45</v>
      </c>
      <c r="J10" s="10" t="s">
        <v>44</v>
      </c>
      <c r="K10" s="10" t="s">
        <v>45</v>
      </c>
      <c r="L10" s="10" t="s">
        <v>45</v>
      </c>
      <c r="M10" s="10" t="s">
        <v>45</v>
      </c>
      <c r="N10" s="10" t="s">
        <v>45</v>
      </c>
      <c r="O10" s="10" t="s">
        <v>45</v>
      </c>
      <c r="P10" s="10" t="s">
        <v>45</v>
      </c>
      <c r="Q10" s="10" t="s">
        <v>45</v>
      </c>
      <c r="R10" s="10" t="s">
        <v>44</v>
      </c>
      <c r="S10" s="10" t="s">
        <v>45</v>
      </c>
      <c r="T10" s="10" t="s">
        <v>44</v>
      </c>
      <c r="U10" s="10" t="s">
        <v>45</v>
      </c>
      <c r="V10" s="10"/>
      <c r="W10" s="10"/>
      <c r="X10" s="10"/>
      <c r="Y10" s="10"/>
      <c r="Z10" s="10"/>
      <c r="AA10" s="10"/>
      <c r="AB10" s="10"/>
    </row>
    <row r="11" spans="1:29" ht="22.5" customHeight="1">
      <c r="A11" s="5"/>
      <c r="B11" s="13" t="s">
        <v>39</v>
      </c>
      <c r="C11" s="3" t="s">
        <v>3</v>
      </c>
      <c r="D11" s="10" t="s">
        <v>44</v>
      </c>
      <c r="E11" s="10" t="s">
        <v>45</v>
      </c>
      <c r="F11" s="10" t="s">
        <v>44</v>
      </c>
      <c r="G11" s="10" t="s">
        <v>44</v>
      </c>
      <c r="H11" s="10" t="s">
        <v>45</v>
      </c>
      <c r="I11" s="10" t="s">
        <v>44</v>
      </c>
      <c r="J11" s="10" t="s">
        <v>44</v>
      </c>
      <c r="K11" s="10" t="s">
        <v>45</v>
      </c>
      <c r="L11" s="10" t="s">
        <v>45</v>
      </c>
      <c r="M11" s="10" t="s">
        <v>44</v>
      </c>
      <c r="N11" s="10" t="s">
        <v>45</v>
      </c>
      <c r="O11" s="10" t="s">
        <v>45</v>
      </c>
      <c r="P11" s="10" t="s">
        <v>45</v>
      </c>
      <c r="Q11" s="10" t="s">
        <v>45</v>
      </c>
      <c r="R11" s="10" t="s">
        <v>44</v>
      </c>
      <c r="S11" s="10" t="s">
        <v>45</v>
      </c>
      <c r="T11" s="10" t="s">
        <v>44</v>
      </c>
      <c r="U11" s="10" t="s">
        <v>44</v>
      </c>
      <c r="V11" s="10"/>
      <c r="W11" s="10"/>
      <c r="X11" s="10"/>
      <c r="Y11" s="10"/>
      <c r="Z11" s="10"/>
      <c r="AA11" s="10"/>
      <c r="AB11" s="10"/>
    </row>
    <row r="12" spans="1:29" ht="22.5" customHeight="1">
      <c r="A12" s="33" t="s">
        <v>4</v>
      </c>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5"/>
    </row>
    <row r="13" spans="1:29" ht="22.5" customHeight="1">
      <c r="A13" s="8" t="s">
        <v>12</v>
      </c>
      <c r="B13" s="24" t="s">
        <v>47</v>
      </c>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6"/>
    </row>
    <row r="14" spans="1:29" ht="22.5" customHeight="1">
      <c r="A14" s="8" t="s">
        <v>13</v>
      </c>
      <c r="B14" s="24" t="s">
        <v>48</v>
      </c>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6"/>
    </row>
    <row r="15" spans="1:29" ht="22.5" customHeight="1">
      <c r="A15" s="8" t="s">
        <v>14</v>
      </c>
      <c r="B15" s="24" t="s">
        <v>49</v>
      </c>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6"/>
    </row>
    <row r="16" spans="1:29" ht="22.5" customHeight="1">
      <c r="A16" s="8" t="s">
        <v>15</v>
      </c>
      <c r="B16" s="24" t="s">
        <v>50</v>
      </c>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6"/>
    </row>
    <row r="17" spans="1:28" ht="22.5" customHeight="1">
      <c r="A17" s="8" t="s">
        <v>16</v>
      </c>
      <c r="B17" s="24" t="s">
        <v>51</v>
      </c>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6"/>
    </row>
    <row r="18" spans="1:28" ht="22.5" customHeight="1">
      <c r="A18" s="8" t="s">
        <v>17</v>
      </c>
      <c r="B18" s="24" t="s">
        <v>40</v>
      </c>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6"/>
    </row>
    <row r="19" spans="1:28" ht="22.5" customHeight="1">
      <c r="A19" s="8" t="s">
        <v>18</v>
      </c>
      <c r="B19" s="24" t="s">
        <v>52</v>
      </c>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6"/>
    </row>
    <row r="20" spans="1:28" ht="22.5" customHeight="1">
      <c r="A20" s="8" t="s">
        <v>19</v>
      </c>
      <c r="B20" s="24" t="s">
        <v>53</v>
      </c>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6"/>
    </row>
    <row r="21" spans="1:28" ht="22.5" customHeight="1">
      <c r="A21" s="8" t="s">
        <v>20</v>
      </c>
      <c r="B21" s="24" t="s">
        <v>54</v>
      </c>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6"/>
    </row>
    <row r="22" spans="1:28" ht="22.5" customHeight="1">
      <c r="A22" s="8" t="s">
        <v>21</v>
      </c>
      <c r="B22" s="24" t="s">
        <v>55</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6"/>
    </row>
    <row r="23" spans="1:28" ht="22.5" customHeight="1">
      <c r="A23" s="8" t="s">
        <v>22</v>
      </c>
      <c r="B23" s="24" t="s">
        <v>41</v>
      </c>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6"/>
    </row>
    <row r="24" spans="1:28" ht="22.5" customHeight="1">
      <c r="A24" s="8" t="s">
        <v>23</v>
      </c>
      <c r="B24" s="24" t="s">
        <v>42</v>
      </c>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6"/>
    </row>
    <row r="25" spans="1:28" ht="22.5" customHeight="1">
      <c r="A25" s="8" t="s">
        <v>24</v>
      </c>
      <c r="B25" s="24" t="s">
        <v>56</v>
      </c>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6"/>
    </row>
    <row r="26" spans="1:28" ht="22.5" customHeight="1">
      <c r="A26" s="8" t="s">
        <v>25</v>
      </c>
      <c r="B26" s="24" t="s">
        <v>57</v>
      </c>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6"/>
    </row>
    <row r="27" spans="1:28" ht="22.5" customHeight="1">
      <c r="A27" s="8" t="s">
        <v>26</v>
      </c>
      <c r="B27" s="24" t="s">
        <v>58</v>
      </c>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6"/>
    </row>
    <row r="28" spans="1:28" ht="22.5" customHeight="1">
      <c r="A28" s="8" t="s">
        <v>27</v>
      </c>
      <c r="B28" s="24" t="s">
        <v>59</v>
      </c>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6"/>
    </row>
    <row r="29" spans="1:28" ht="22.5" customHeight="1">
      <c r="A29" s="8" t="s">
        <v>28</v>
      </c>
      <c r="B29" s="24" t="s">
        <v>43</v>
      </c>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6"/>
    </row>
    <row r="30" spans="1:28" ht="22.5" customHeight="1">
      <c r="A30" s="8" t="s">
        <v>29</v>
      </c>
      <c r="B30" s="24" t="s">
        <v>60</v>
      </c>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6"/>
    </row>
    <row r="31" spans="1:28" ht="22.5" customHeight="1">
      <c r="A31" s="8"/>
      <c r="B31" s="24"/>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6"/>
    </row>
    <row r="32" spans="1:28" ht="22.5" customHeight="1">
      <c r="A32" s="8"/>
      <c r="B32" s="24"/>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6"/>
    </row>
    <row r="33" spans="1:29" ht="22.5" customHeight="1">
      <c r="A33" s="8"/>
      <c r="B33" s="24"/>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6"/>
    </row>
    <row r="34" spans="1:29" ht="22.5" customHeight="1">
      <c r="A34" s="8"/>
      <c r="B34" s="24"/>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6"/>
    </row>
    <row r="35" spans="1:29" ht="22.5" customHeight="1">
      <c r="A35" s="8"/>
      <c r="B35" s="24"/>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6"/>
    </row>
    <row r="36" spans="1:29" ht="22.5" customHeight="1">
      <c r="A36" s="8"/>
      <c r="B36" s="24"/>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6"/>
    </row>
    <row r="37" spans="1:29" ht="22.5" customHeight="1">
      <c r="A37" s="8"/>
      <c r="B37" s="24"/>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6"/>
      <c r="AC37" s="15" t="s">
        <v>10</v>
      </c>
    </row>
    <row r="38" spans="1:29" ht="22.5" customHeight="1" thickBot="1">
      <c r="A38" s="27" t="s">
        <v>5</v>
      </c>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9"/>
      <c r="AC38" s="1" t="s">
        <v>11</v>
      </c>
    </row>
    <row r="39" spans="1:29" ht="77.25" customHeight="1" thickBot="1">
      <c r="A39" s="14" t="str">
        <f t="shared" ref="A39:A50" si="0">A13</f>
        <v>石田 真悠</v>
      </c>
      <c r="B39" s="30" t="s">
        <v>61</v>
      </c>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2"/>
      <c r="AC39" s="1">
        <f t="shared" ref="AC39:AC63" si="1">LEN(B39)</f>
        <v>543</v>
      </c>
    </row>
    <row r="40" spans="1:29" ht="77.25" customHeight="1" thickBot="1">
      <c r="A40" s="14" t="str">
        <f t="shared" si="0"/>
        <v>小口 慧乃</v>
      </c>
      <c r="B40" s="18" t="s">
        <v>62</v>
      </c>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20"/>
      <c r="AC40" s="1">
        <f t="shared" si="1"/>
        <v>555</v>
      </c>
    </row>
    <row r="41" spans="1:29" ht="77.25" customHeight="1" thickBot="1">
      <c r="A41" s="14" t="str">
        <f t="shared" si="0"/>
        <v>小口 純聖</v>
      </c>
      <c r="B41" s="18" t="s">
        <v>63</v>
      </c>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20"/>
      <c r="AC41" s="1">
        <f t="shared" si="1"/>
        <v>493</v>
      </c>
    </row>
    <row r="42" spans="1:29" ht="77.25" customHeight="1" thickBot="1">
      <c r="A42" s="14" t="str">
        <f t="shared" si="0"/>
        <v>上島 快斗</v>
      </c>
      <c r="B42" s="18" t="s">
        <v>64</v>
      </c>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20"/>
      <c r="AC42" s="1">
        <f t="shared" si="1"/>
        <v>577</v>
      </c>
    </row>
    <row r="43" spans="1:29" ht="77.25" customHeight="1" thickBot="1">
      <c r="A43" s="14" t="str">
        <f t="shared" si="0"/>
        <v>鴨居 史佳</v>
      </c>
      <c r="B43" s="18" t="s">
        <v>65</v>
      </c>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20"/>
      <c r="AC43" s="1">
        <f t="shared" si="1"/>
        <v>555</v>
      </c>
    </row>
    <row r="44" spans="1:29" ht="77.25" customHeight="1" thickBot="1">
      <c r="A44" s="14" t="str">
        <f t="shared" si="0"/>
        <v>小山 聡介</v>
      </c>
      <c r="B44" s="18" t="s">
        <v>66</v>
      </c>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20"/>
      <c r="AC44" s="1">
        <f t="shared" si="1"/>
        <v>586</v>
      </c>
    </row>
    <row r="45" spans="1:29" ht="77.25" customHeight="1" thickBot="1">
      <c r="A45" s="14" t="str">
        <f t="shared" si="0"/>
        <v>鈴木 哲生</v>
      </c>
      <c r="B45" s="18" t="s">
        <v>67</v>
      </c>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20"/>
      <c r="AC45" s="1">
        <f t="shared" si="1"/>
        <v>486</v>
      </c>
    </row>
    <row r="46" spans="1:29" ht="77.25" customHeight="1" thickBot="1">
      <c r="A46" s="14" t="str">
        <f t="shared" si="0"/>
        <v>武田 彩愛</v>
      </c>
      <c r="B46" s="18" t="s">
        <v>68</v>
      </c>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20"/>
      <c r="AC46" s="1">
        <f t="shared" si="1"/>
        <v>551</v>
      </c>
    </row>
    <row r="47" spans="1:29" ht="77.25" customHeight="1" thickBot="1">
      <c r="A47" s="14" t="str">
        <f t="shared" si="0"/>
        <v>龍口 瑞希</v>
      </c>
      <c r="B47" s="18" t="s">
        <v>69</v>
      </c>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20"/>
      <c r="AC47" s="1">
        <f t="shared" si="1"/>
        <v>603</v>
      </c>
    </row>
    <row r="48" spans="1:29" ht="77.25" customHeight="1" thickBot="1">
      <c r="A48" s="14" t="str">
        <f t="shared" si="0"/>
        <v>畠山 久奈</v>
      </c>
      <c r="B48" s="18" t="s">
        <v>70</v>
      </c>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20"/>
      <c r="AC48" s="1">
        <f t="shared" si="1"/>
        <v>633</v>
      </c>
    </row>
    <row r="49" spans="1:29" ht="77.25" customHeight="1" thickBot="1">
      <c r="A49" s="14" t="str">
        <f t="shared" si="0"/>
        <v>藤原 一之祐</v>
      </c>
      <c r="B49" s="18" t="s">
        <v>71</v>
      </c>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20"/>
      <c r="AC49" s="1">
        <f t="shared" si="1"/>
        <v>542</v>
      </c>
    </row>
    <row r="50" spans="1:29" ht="77.25" customHeight="1" thickBot="1">
      <c r="A50" s="14" t="str">
        <f t="shared" si="0"/>
        <v>丸山 心海</v>
      </c>
      <c r="B50" s="18" t="s">
        <v>72</v>
      </c>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20"/>
      <c r="AC50" s="1">
        <f t="shared" si="1"/>
        <v>556</v>
      </c>
    </row>
    <row r="51" spans="1:29" ht="77.25" customHeight="1" thickBot="1">
      <c r="A51" s="14" t="str">
        <f>A25</f>
        <v>南澤 志朋</v>
      </c>
      <c r="B51" s="18" t="s">
        <v>73</v>
      </c>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20"/>
      <c r="AC51" s="1">
        <f t="shared" ref="AC51" si="2">LEN(B51)</f>
        <v>630</v>
      </c>
    </row>
    <row r="52" spans="1:29" ht="77.25" customHeight="1" thickBot="1">
      <c r="A52" s="14" t="str">
        <f>A26</f>
        <v>宮坂 陽香</v>
      </c>
      <c r="B52" s="18" t="s">
        <v>74</v>
      </c>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20"/>
      <c r="AC52" s="1">
        <f t="shared" si="1"/>
        <v>610</v>
      </c>
    </row>
    <row r="53" spans="1:29" ht="77.25" customHeight="1" thickBot="1">
      <c r="A53" s="14" t="str">
        <f t="shared" ref="A53:A63" si="3">A27</f>
        <v>師岡 慧</v>
      </c>
      <c r="B53" s="18" t="s">
        <v>75</v>
      </c>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20"/>
      <c r="AC53" s="1">
        <f t="shared" si="1"/>
        <v>653</v>
      </c>
    </row>
    <row r="54" spans="1:29" ht="77.25" customHeight="1" thickBot="1">
      <c r="A54" s="14" t="str">
        <f t="shared" si="3"/>
        <v>山﨑 茉綾</v>
      </c>
      <c r="B54" s="18" t="s">
        <v>76</v>
      </c>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20"/>
      <c r="AC54" s="1">
        <f t="shared" si="1"/>
        <v>550</v>
      </c>
    </row>
    <row r="55" spans="1:29" ht="77.25" customHeight="1" thickBot="1">
      <c r="A55" s="14" t="str">
        <f t="shared" si="3"/>
        <v>山田 英一</v>
      </c>
      <c r="B55" s="18" t="s">
        <v>77</v>
      </c>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20"/>
      <c r="AC55" s="1">
        <f t="shared" si="1"/>
        <v>612</v>
      </c>
    </row>
    <row r="56" spans="1:29" ht="77.25" customHeight="1" thickBot="1">
      <c r="A56" s="14" t="str">
        <f t="shared" si="3"/>
        <v>山田 陽翔</v>
      </c>
      <c r="B56" s="18" t="s">
        <v>78</v>
      </c>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20"/>
      <c r="AC56" s="1">
        <f t="shared" si="1"/>
        <v>642</v>
      </c>
    </row>
    <row r="57" spans="1:29" ht="77.25" customHeight="1">
      <c r="A57" s="14">
        <f t="shared" si="3"/>
        <v>0</v>
      </c>
      <c r="B57" s="21"/>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3"/>
      <c r="AC57" s="1">
        <f t="shared" si="1"/>
        <v>0</v>
      </c>
    </row>
    <row r="58" spans="1:29" ht="77.25" customHeight="1">
      <c r="A58" s="14">
        <f t="shared" si="3"/>
        <v>0</v>
      </c>
      <c r="B58" s="21"/>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3"/>
      <c r="AC58" s="1">
        <f t="shared" si="1"/>
        <v>0</v>
      </c>
    </row>
    <row r="59" spans="1:29" ht="77.25" customHeight="1">
      <c r="A59" s="14">
        <f t="shared" si="3"/>
        <v>0</v>
      </c>
      <c r="B59" s="21"/>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3"/>
      <c r="AC59" s="1">
        <f t="shared" si="1"/>
        <v>0</v>
      </c>
    </row>
    <row r="60" spans="1:29" ht="77.25" customHeight="1">
      <c r="A60" s="14">
        <f t="shared" si="3"/>
        <v>0</v>
      </c>
      <c r="B60" s="21"/>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3"/>
      <c r="AC60" s="1">
        <f t="shared" si="1"/>
        <v>0</v>
      </c>
    </row>
    <row r="61" spans="1:29" ht="77.25" customHeight="1">
      <c r="A61" s="14">
        <f t="shared" si="3"/>
        <v>0</v>
      </c>
      <c r="B61" s="21"/>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3"/>
      <c r="AC61" s="1">
        <f t="shared" si="1"/>
        <v>0</v>
      </c>
    </row>
    <row r="62" spans="1:29" ht="77.25" customHeight="1">
      <c r="A62" s="14">
        <f t="shared" si="3"/>
        <v>0</v>
      </c>
      <c r="B62" s="21"/>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3"/>
      <c r="AC62" s="1">
        <f t="shared" si="1"/>
        <v>0</v>
      </c>
    </row>
    <row r="63" spans="1:29" ht="77.25" customHeight="1">
      <c r="A63" s="14">
        <f t="shared" si="3"/>
        <v>0</v>
      </c>
      <c r="B63" s="21"/>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3"/>
      <c r="AC63" s="1">
        <f t="shared" si="1"/>
        <v>0</v>
      </c>
    </row>
    <row r="64" spans="1:29"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sheetData>
  <sheetProtection algorithmName="SHA-512" hashValue="gEcDBE5+ccBLUEjnnFdXlySVDz5IbVNp0u6fyBzfIABryO7lytkjfA5vKut37wCqVDCvtnRMlNS8qRhhXDDwSg==" saltValue="Ochpa6foJq5VdbjJNwy0jg==" spinCount="100000" sheet="1" objects="1" scenarios="1"/>
  <mergeCells count="53">
    <mergeCell ref="B23:AB23"/>
    <mergeCell ref="A12:AB12"/>
    <mergeCell ref="B13:AB13"/>
    <mergeCell ref="B14:AB14"/>
    <mergeCell ref="B15:AB15"/>
    <mergeCell ref="B16:AB16"/>
    <mergeCell ref="B17:AB17"/>
    <mergeCell ref="B18:AB18"/>
    <mergeCell ref="B19:AB19"/>
    <mergeCell ref="B20:AB20"/>
    <mergeCell ref="B21:AB21"/>
    <mergeCell ref="B22:AB22"/>
    <mergeCell ref="B40:AB40"/>
    <mergeCell ref="B24:AB24"/>
    <mergeCell ref="B25:AB25"/>
    <mergeCell ref="B27:AB27"/>
    <mergeCell ref="B28:AB28"/>
    <mergeCell ref="B29:AB29"/>
    <mergeCell ref="B30:AB30"/>
    <mergeCell ref="B33:AB33"/>
    <mergeCell ref="B35:AB35"/>
    <mergeCell ref="B34:AB34"/>
    <mergeCell ref="B36:AB36"/>
    <mergeCell ref="B26:AB26"/>
    <mergeCell ref="B59:AB59"/>
    <mergeCell ref="B60:AB60"/>
    <mergeCell ref="B61:AB61"/>
    <mergeCell ref="B62:AB62"/>
    <mergeCell ref="B63:AB63"/>
    <mergeCell ref="B58:AB58"/>
    <mergeCell ref="B47:AB47"/>
    <mergeCell ref="B48:AB48"/>
    <mergeCell ref="B49:AB49"/>
    <mergeCell ref="B50:AB50"/>
    <mergeCell ref="B52:AB52"/>
    <mergeCell ref="B53:AB53"/>
    <mergeCell ref="B51:AB51"/>
    <mergeCell ref="A2:A9"/>
    <mergeCell ref="B54:AB54"/>
    <mergeCell ref="B55:AB55"/>
    <mergeCell ref="B56:AB56"/>
    <mergeCell ref="B57:AB57"/>
    <mergeCell ref="B41:AB41"/>
    <mergeCell ref="B42:AB42"/>
    <mergeCell ref="B43:AB43"/>
    <mergeCell ref="B44:AB44"/>
    <mergeCell ref="B45:AB45"/>
    <mergeCell ref="B46:AB46"/>
    <mergeCell ref="B31:AB31"/>
    <mergeCell ref="B32:AB32"/>
    <mergeCell ref="B37:AB37"/>
    <mergeCell ref="A38:AB38"/>
    <mergeCell ref="B39:AB39"/>
  </mergeCells>
  <phoneticPr fontId="21"/>
  <conditionalFormatting sqref="AC39:AC50 AC52:AC63">
    <cfRule type="cellIs" dxfId="5" priority="4" operator="greaterThan">
      <formula>450</formula>
    </cfRule>
    <cfRule type="cellIs" dxfId="4" priority="5" operator="lessThan">
      <formula>400</formula>
    </cfRule>
    <cfRule type="cellIs" dxfId="3" priority="6" operator="between">
      <formula>400</formula>
      <formula>450</formula>
    </cfRule>
  </conditionalFormatting>
  <conditionalFormatting sqref="AC51">
    <cfRule type="cellIs" dxfId="2" priority="1" operator="greaterThan">
      <formula>450</formula>
    </cfRule>
    <cfRule type="cellIs" dxfId="1" priority="2" operator="lessThan">
      <formula>400</formula>
    </cfRule>
    <cfRule type="cellIs" dxfId="0" priority="3" operator="between">
      <formula>400</formula>
      <formula>450</formula>
    </cfRule>
  </conditionalFormatting>
  <dataValidations count="1">
    <dataValidation type="list" imeMode="disabled" allowBlank="1" showDropDown="1" showInputMessage="1" showErrorMessage="1" errorTitle="全角文字エラー" error="半角ABC=を入れて下さい。" sqref="D2:AB11" xr:uid="{00000000-0002-0000-0000-000000000000}">
      <formula1>$AC$2:$AC$5</formula1>
    </dataValidation>
  </dataValidations>
  <pageMargins left="0.74791666666666667" right="0.39305555555555555" top="0.66736111111111107" bottom="0.56944444444444442" header="0.51111111111111107" footer="0.19652777777777777"/>
  <pageSetup paperSize="8" firstPageNumber="4294963191" fitToWidth="0"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所見</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島田 温</cp:lastModifiedBy>
  <cp:revision/>
  <cp:lastPrinted>2022-12-04T07:18:56Z</cp:lastPrinted>
  <dcterms:created xsi:type="dcterms:W3CDTF">2006-07-05T06:39:32Z</dcterms:created>
  <dcterms:modified xsi:type="dcterms:W3CDTF">2024-07-13T09:32:40Z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