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4C479C0F-73CC-42F6-A9E8-AF7D16F62487}"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62" i="1" l="1"/>
  <c r="AC63" i="1"/>
  <c r="AC64" i="1"/>
  <c r="AC65" i="1"/>
  <c r="AC66" i="1"/>
  <c r="AC67" i="1"/>
  <c r="AC68" i="1"/>
  <c r="AC69" i="1"/>
  <c r="AC70" i="1"/>
  <c r="AC71" i="1"/>
  <c r="AC72" i="1"/>
  <c r="AC73" i="1"/>
  <c r="AC74" i="1"/>
  <c r="AC75" i="1"/>
  <c r="AC76" i="1"/>
  <c r="AC77" i="1"/>
  <c r="AC78" i="1"/>
  <c r="AC79" i="1"/>
  <c r="AC80" i="1"/>
  <c r="AC81" i="1"/>
  <c r="AC82" i="1"/>
  <c r="AC83" i="1"/>
  <c r="AC84" i="1"/>
  <c r="AC85" i="1"/>
  <c r="AC61" i="1"/>
  <c r="A1" i="1" l="1"/>
  <c r="A35" i="1" l="1"/>
  <c r="A36" i="1"/>
  <c r="A37" i="1"/>
  <c r="A38" i="1"/>
  <c r="A39" i="1"/>
  <c r="A40" i="1"/>
  <c r="A41" i="1"/>
  <c r="A42" i="1"/>
  <c r="A43" i="1"/>
  <c r="A44" i="1"/>
  <c r="A45" i="1"/>
  <c r="A46" i="1"/>
  <c r="A47" i="1"/>
  <c r="A48" i="1"/>
  <c r="A49" i="1"/>
  <c r="A50" i="1"/>
  <c r="A51" i="1"/>
  <c r="A52" i="1"/>
  <c r="A53" i="1"/>
  <c r="A54" i="1"/>
  <c r="A55" i="1"/>
  <c r="A56" i="1"/>
  <c r="A57" i="1"/>
  <c r="A61" i="1" l="1"/>
  <c r="A62" i="1"/>
  <c r="A63" i="1"/>
  <c r="A64" i="1"/>
  <c r="A65" i="1"/>
  <c r="A66" i="1"/>
  <c r="A67" i="1"/>
  <c r="A68" i="1"/>
  <c r="A69" i="1"/>
  <c r="A70" i="1"/>
  <c r="A71" i="1"/>
  <c r="A72" i="1"/>
  <c r="A73" i="1"/>
  <c r="A74" i="1"/>
  <c r="A75" i="1"/>
  <c r="A76" i="1"/>
  <c r="A77" i="1"/>
  <c r="A78" i="1"/>
  <c r="A79" i="1"/>
  <c r="A80" i="1"/>
  <c r="A81" i="1"/>
  <c r="A82" i="1"/>
  <c r="A83" i="1"/>
  <c r="A58" i="1"/>
  <c r="A84" i="1" s="1"/>
  <c r="A59" i="1"/>
  <c r="A85" i="1" s="1"/>
  <c r="AB1" i="1" l="1"/>
  <c r="AA1" i="1"/>
  <c r="Z1" i="1"/>
  <c r="Y1" i="1"/>
  <c r="X1" i="1"/>
  <c r="W1" i="1"/>
  <c r="V1" i="1"/>
  <c r="U1" i="1"/>
  <c r="T1" i="1"/>
  <c r="D1" i="1"/>
  <c r="S1" i="1"/>
  <c r="R1" i="1"/>
  <c r="Q1" i="1"/>
  <c r="P1" i="1"/>
  <c r="O1" i="1"/>
  <c r="N1" i="1"/>
  <c r="M1" i="1"/>
  <c r="L1" i="1"/>
  <c r="K1" i="1"/>
  <c r="J1" i="1"/>
  <c r="I1" i="1"/>
  <c r="H1" i="1"/>
  <c r="G1" i="1"/>
  <c r="F1" i="1"/>
  <c r="E1" i="1"/>
</calcChain>
</file>

<file path=xl/sharedStrings.xml><?xml version="1.0" encoding="utf-8"?>
<sst xmlns="http://schemas.openxmlformats.org/spreadsheetml/2006/main" count="254" uniqueCount="92">
  <si>
    <t>A～C</t>
    <phoneticPr fontId="1"/>
  </si>
  <si>
    <t>この項目は適宜変更して下さい。
※注意※
ただし、行数は増やさないようにお願いします。</t>
    <rPh sb="2" eb="4">
      <t>コウモク</t>
    </rPh>
    <rPh sb="5" eb="7">
      <t>テキギ</t>
    </rPh>
    <rPh sb="7" eb="9">
      <t>ヘンコウ</t>
    </rPh>
    <rPh sb="11" eb="12">
      <t>クダ</t>
    </rPh>
    <rPh sb="17" eb="19">
      <t>チュウイ</t>
    </rPh>
    <rPh sb="25" eb="27">
      <t>ギョウスウ</t>
    </rPh>
    <rPh sb="28" eb="29">
      <t>フ</t>
    </rPh>
    <rPh sb="37" eb="38">
      <t>ネガ</t>
    </rPh>
    <phoneticPr fontId="1"/>
  </si>
  <si>
    <t>※注意※
この欄の名前は変更不可</t>
    <rPh sb="1" eb="3">
      <t>チュウイ</t>
    </rPh>
    <rPh sb="7" eb="8">
      <t>ラン</t>
    </rPh>
    <rPh sb="9" eb="11">
      <t>ナマエ</t>
    </rPh>
    <rPh sb="12" eb="14">
      <t>ヘンコウ</t>
    </rPh>
    <rPh sb="14" eb="16">
      <t>フカ</t>
    </rPh>
    <phoneticPr fontId="1"/>
  </si>
  <si>
    <t>行動の様子</t>
    <rPh sb="0" eb="2">
      <t>コウドウ</t>
    </rPh>
    <rPh sb="3" eb="5">
      <t>ヨウス</t>
    </rPh>
    <phoneticPr fontId="1"/>
  </si>
  <si>
    <t>総合学習</t>
    <rPh sb="0" eb="2">
      <t>ソウゴウ</t>
    </rPh>
    <rPh sb="2" eb="4">
      <t>ガクシュウ</t>
    </rPh>
    <phoneticPr fontId="1"/>
  </si>
  <si>
    <t>特別活動 ※注意※改行せず、続けて文章を書いて下さい。</t>
    <rPh sb="0" eb="2">
      <t>トクベツ</t>
    </rPh>
    <rPh sb="2" eb="4">
      <t>カツドウ</t>
    </rPh>
    <rPh sb="6" eb="8">
      <t>チュウイ</t>
    </rPh>
    <rPh sb="9" eb="11">
      <t>カイギョウ</t>
    </rPh>
    <rPh sb="14" eb="15">
      <t>ツズ</t>
    </rPh>
    <rPh sb="17" eb="19">
      <t>ブンショウ</t>
    </rPh>
    <rPh sb="20" eb="21">
      <t>カ</t>
    </rPh>
    <rPh sb="23" eb="24">
      <t>クダ</t>
    </rPh>
    <phoneticPr fontId="1"/>
  </si>
  <si>
    <t>総合所見</t>
    <rPh sb="0" eb="2">
      <t>ソウゴウ</t>
    </rPh>
    <rPh sb="2" eb="4">
      <t>ショケン</t>
    </rPh>
    <phoneticPr fontId="1"/>
  </si>
  <si>
    <t>A</t>
    <phoneticPr fontId="1"/>
  </si>
  <si>
    <t>B</t>
    <phoneticPr fontId="1"/>
  </si>
  <si>
    <t>C</t>
    <phoneticPr fontId="1"/>
  </si>
  <si>
    <t>-</t>
    <phoneticPr fontId="1"/>
  </si>
  <si>
    <t>文字数</t>
    <rPh sb="0" eb="3">
      <t>もじすう</t>
    </rPh>
    <phoneticPr fontId="6" type="Hiragana" alignment="distributed"/>
  </si>
  <si>
    <t>400～450</t>
    <phoneticPr fontId="6" type="Hiragana" alignment="distributed"/>
  </si>
  <si>
    <t>青栁 翔子</t>
  </si>
  <si>
    <t>新井 悠日</t>
  </si>
  <si>
    <t>安藤 瑞香</t>
  </si>
  <si>
    <t>池田 成之介</t>
  </si>
  <si>
    <t>内海 友希</t>
  </si>
  <si>
    <t>奥田 嘉彦</t>
  </si>
  <si>
    <t>小澤 成実</t>
  </si>
  <si>
    <t>片貝 清一郎</t>
  </si>
  <si>
    <t>金井 穂香</t>
  </si>
  <si>
    <t>佐藤 充峻</t>
  </si>
  <si>
    <t>菅谷 悠真</t>
  </si>
  <si>
    <t>髙橋 誠人</t>
  </si>
  <si>
    <t>竹渕 英都</t>
  </si>
  <si>
    <t>等々力 大輔</t>
  </si>
  <si>
    <t>長森 柚樹</t>
  </si>
  <si>
    <t>花岡 心春</t>
  </si>
  <si>
    <t>平野 すみれ</t>
  </si>
  <si>
    <t>布施谷 心陽</t>
  </si>
  <si>
    <t>増澤 真生</t>
  </si>
  <si>
    <t>丸山 由真</t>
  </si>
  <si>
    <t>宮原 梨緒</t>
    <rPh sb="0" eb="2">
      <t>ミヤハラ</t>
    </rPh>
    <rPh sb="3" eb="4">
      <t>ナシ</t>
    </rPh>
    <rPh sb="4" eb="5">
      <t>オ</t>
    </rPh>
    <phoneticPr fontId="0"/>
  </si>
  <si>
    <t xml:space="preserve">山田 優依 </t>
  </si>
  <si>
    <t>横山 祐奈</t>
  </si>
  <si>
    <t>基本的な生活習慣（礼節、欠席、遅刻、体調管理など）</t>
  </si>
  <si>
    <t>自主・自律（主体的な行動、計画性、整理整頓、宿題、提出物など）</t>
    <rPh sb="0" eb="2">
      <t>ジシュ</t>
    </rPh>
    <rPh sb="3" eb="5">
      <t>ジリツ</t>
    </rPh>
    <phoneticPr fontId="2"/>
  </si>
  <si>
    <t>責任感　（係、委員会、役割など）</t>
    <rPh sb="11" eb="13">
      <t>ヤクワリ</t>
    </rPh>
    <phoneticPr fontId="2"/>
  </si>
  <si>
    <t>思いやり・協力（友人関係、共同作業、協調性など）</t>
    <rPh sb="0" eb="1">
      <t>オモ</t>
    </rPh>
    <rPh sb="5" eb="7">
      <t>キョウリョク</t>
    </rPh>
    <rPh sb="8" eb="10">
      <t>ユウジン</t>
    </rPh>
    <rPh sb="10" eb="12">
      <t>カンケイ</t>
    </rPh>
    <rPh sb="13" eb="15">
      <t>キョウドウ</t>
    </rPh>
    <rPh sb="15" eb="17">
      <t>サギョウ</t>
    </rPh>
    <rPh sb="18" eb="21">
      <t>キョウチョウセイ</t>
    </rPh>
    <phoneticPr fontId="2"/>
  </si>
  <si>
    <t>勤労・奉仕　（清掃、給食、奉仕活動など）</t>
    <rPh sb="7" eb="9">
      <t>セイソウ</t>
    </rPh>
    <rPh sb="10" eb="12">
      <t>キュウショク</t>
    </rPh>
    <rPh sb="13" eb="15">
      <t>ホウシ</t>
    </rPh>
    <rPh sb="15" eb="17">
      <t>カツドウ</t>
    </rPh>
    <phoneticPr fontId="2"/>
  </si>
  <si>
    <t>公正・公平（規則、マナー、平等など）</t>
    <rPh sb="0" eb="2">
      <t>コウセイ</t>
    </rPh>
    <rPh sb="3" eb="5">
      <t>コウヘイ</t>
    </rPh>
    <phoneticPr fontId="2"/>
  </si>
  <si>
    <t>平和・文化歴史・自然環境学習（宿泊研修事前・事後学習）、STEAM学習(ガイダンス・プログラミング実習)</t>
  </si>
  <si>
    <t>C</t>
  </si>
  <si>
    <t>B</t>
  </si>
  <si>
    <t>園芸委員、社会係、競技かるた部、体育祭実行委員会装飾・誘導係、体育祭学年白組副リーダー</t>
    <phoneticPr fontId="1"/>
  </si>
  <si>
    <t>衛生委員、技術係、美術部</t>
    <phoneticPr fontId="1"/>
  </si>
  <si>
    <t>報道委員、英語係、合唱部</t>
    <phoneticPr fontId="1"/>
  </si>
  <si>
    <t>体育委員、生活記録係</t>
    <phoneticPr fontId="1"/>
  </si>
  <si>
    <t>SDG's委員、自主学習係、体育祭実行委員会用具係</t>
    <phoneticPr fontId="1"/>
  </si>
  <si>
    <t>倫理委員、国語係、数才クラス</t>
    <phoneticPr fontId="1"/>
  </si>
  <si>
    <t>福祉委員、数学係、バスケットボール部</t>
    <phoneticPr fontId="1"/>
  </si>
  <si>
    <t>倫理委員、数学係、数才クラス</t>
    <phoneticPr fontId="1"/>
  </si>
  <si>
    <t>環境委員、環境整備係、体育祭実行委員会放送係</t>
    <phoneticPr fontId="1"/>
  </si>
  <si>
    <t>体育委員、英語係、数才クラス</t>
    <phoneticPr fontId="1"/>
  </si>
  <si>
    <t>SDG’ｓ委員、HR・道徳・総合・特活係、体育祭赤組応援団</t>
    <phoneticPr fontId="1"/>
  </si>
  <si>
    <t>体育委員、副学級長、数才クラス</t>
    <phoneticPr fontId="1"/>
  </si>
  <si>
    <t>SDG’ｓ委員、保健体育係</t>
    <phoneticPr fontId="1"/>
  </si>
  <si>
    <t>倫理委員、家庭科係</t>
    <phoneticPr fontId="1"/>
  </si>
  <si>
    <t>園芸委員、理科係、体育祭実行委員会用具係</t>
    <phoneticPr fontId="1"/>
  </si>
  <si>
    <t>代表委員、欠席連絡係、吹奏楽部</t>
    <phoneticPr fontId="1"/>
  </si>
  <si>
    <t>福祉委員、音楽係、合唱部</t>
    <phoneticPr fontId="1"/>
  </si>
  <si>
    <t>環境委員、副学級長、競技かるた部</t>
    <phoneticPr fontId="1"/>
  </si>
  <si>
    <t>図書委員、保健体育係</t>
    <phoneticPr fontId="1"/>
  </si>
  <si>
    <t>代表委員、学級長、卓球部</t>
    <phoneticPr fontId="1"/>
  </si>
  <si>
    <t>報道委員、配布物係</t>
    <phoneticPr fontId="1"/>
  </si>
  <si>
    <t>図書委員、美術係</t>
    <phoneticPr fontId="1"/>
  </si>
  <si>
    <t>衛生委員、速読・ﾌﾟﾛｸﾞﾗﾐﾝｸﾞ係、バスケットボール部、学年赤組副リーダー</t>
    <phoneticPr fontId="1"/>
  </si>
  <si>
    <t>A</t>
  </si>
  <si>
    <t>学習面では「授業態度は先生が話している時に教科書を見ていたりしたので直したい。提出物は社会以外全部100%出ないので全部100%にする。家庭学習が1ヶ月のうち半分くらいしか出来ていないので毎日出来るようにする。」と振り返り、生活面では「最初の頃は寝坊することがあったが、今は早起きが出来ている。宿題後すぐに寝ないことも多いので、やらなければいけないことが終わったら就寝することをこころがけていきたい。言葉遣いが荒いことがまだあるので、改善していきたい。」と省みる翔子さん。良好な友人関係で過ごせた１学期でした。行事や部活動へも積極的に参加し自身の成長に繋げています。学習面で、結果を出せるような工夫をし、また油断することなく学習を邁進していけることを期待しています。この夏休みも暑さに負けることなく、気持ちを熱くして夏を制していきましょう。心身共に成長していく翔子さんの活躍を応援しています。【学年順位の推移 模試6月:18位,中間(5科):23位,期末(10科):27位】【生活ノート提出率(4/1-6/30 抽出対象26日分):88％】【自主勉強時間(4/1-6/30):31時間50分 / 1組平均116時間】</t>
  </si>
  <si>
    <t>学習面では「授業態度は良いが、家庭学習はあまりできていません。今からでも良いので全力を出して頑張って行きたい。提出物は、一教科でも多く出していこうと思う。家庭学習と自主勉強について、家だとどうしても気が抜けてしまい勉強が進まないので、放課後の時間を使い、学校でやっていこうと思う。」と振り返り、生活面では「生活面での自己評価まぁまぁ良い。挨拶や言葉遣い、清掃もあまりできていない。挨拶では先生や仲間の前ではあまり言えていないので改善して行きたい。言葉遣いは、イライラしている時に良くないので直したい。清掃は、黒板だけでなく、他のこともこなせるように頑張りたい。」と省みる悠日さん。友人と関わることは少ないながらも、気の合う友人と談笑する姿が見られました。給食準備時の活躍にはとても助けられています。学習面でコツコツと取り組めているものの伸び悩んでいる様子も見られます。思い切った工夫や改善を試してみることも必要です。関わる先生方や担任に積極的に相談してみましょう。この夏休みも暑さに負けることなく、気持ちを熱くして夏を制していきましょう。心身共に成長していく悠日さんの活躍を応援しています。【学年順位の推移 模試6月:46位,中間(5科):45位,期末(10科):44位】【生活ノート提出率(4/1-6/30 抽出対象26日分):100％】【自主勉強時間(4/1-6/30):43時間36分 / 1組平均116時間】</t>
  </si>
  <si>
    <t>学習面では「一学期間は自分の目標に向かって頑張ることが出来ませんでした。提出物を出す日に出せませんでした。自主勉強をしっかりすることが出来ませんでした。これからは提出物などを決まった日に必ず出したいと思います。」と振り返り、生活面では「係活動や委員会などは役目を果たせていた。人の気持ちを考えた行動は出来ていた。引き出しの中が整っていないので整理整頓を心掛けたい。出来ていることはさらに出来るようにし、出来ていない事も出来るようにしたい。」と省みる瑞香さん。友人と良好な関係を築き過ごせています。当たり前の事は当たり前にこなせているので、これからも継続していきましょう。時折、行動が遅れることもありますので、時間を意識することも大切です。学習時間も部活動に振り回されることなく、しっかり確保して力をつけていきましょう。この夏休みも暑さに負けることなく、気持ちを熱くして夏を制していきましょう。心身共に成長していく瑞香さんの活躍を応援しています。【学年順位の推移 模試6月:31位,中間(5科):29位,期末(10科):30位】【生活ノート提出率(4/1-6/30 抽出対象26日分):88％】【自主勉強時間(4/1-6/30):32時間30分 / 1組平均116時間】</t>
  </si>
  <si>
    <t>学習面では「授業中に先生の話をよく聞いて、私語をつつしみたいと思います。提出物があまり出せていなかったり、自主勉強も0分の時があったので、二学期から提出物をきちんと出し、自主勉強を毎日最低一時間はやりたいと思います。」と振り返り、生活面では「提出物があまり出ていなかった。とにかく宿題のやり忘れがないようにしたい。授業中に話をよく聞き、係の連絡やClassroomをチェックして、何が宿題なのかを自分で覚えていきたい。」と省みる成之介君。行動規範意識が低く様々なトラブルがあった1学期でした。口先だけでいい子のフリをして胡麻化さずに猛省し、行動で示していく必要があることを理解しましょう。まず悪しき習慣を断ち切り、自身で決意したことを本気で行動していきましょう。生まれ変わるチャンスです。成之介君の本気を楽しみにしています。この夏休みも暑さに負けることなく、気持ちを熱くして夏を制していきましょう。心身共に成長していく成之介くんの活躍を応援しています。【学年順位の推移 模試6月:35位,中間(5科):34位,期末(10科):41位】【生活ノート提出率(4/1-6/30 抽出対象26日分):73％】【自主勉強時間(4/1-6/30):142時間30分 / 1組平均116時間】</t>
  </si>
  <si>
    <t>学習面では「提出物を忘れることがよくあるので帰る時に確認することと、事前に次の準備をしている時に宿題もやったかどうかを確認するようにしたいです。授業中、誘惑に負けて話してしまったりふざけてしまう事があったので、けじめをつけるようにしたい。１学期の反省を活かして２学期からは提出物の期限厳守とメリハリに注意して取り組みたい。自主学習も積極的に取り組み、テストの点数をあげたい。」と振り返り、生活面では「まだ、メリハリと時間の意識が低いので、二学期からは意識しながら過ごしたい。休み時間のテンションを授業に引きずって周りに迷惑をかけているので、気持ちを切り替えて授業に臨みたい。友達と喋ることに夢中になって準備が遅れ、授業に間に合わない事も多かったので、時間意識を持って行動したい。」と省みる友希君。友人と談笑する姿を多く目にしました。良好な友人関係を保つためにも適切な距離感とその場にふさわしい行動をしていく事は大切です。また、当たり前の事は当たり前に取り組み、自身の力を鍛えていきましょう。困っている友人にさらっと手を差し伸べる事で助けられている人もいます。良い行動を心掛け成長に繋げていきましょう。この夏休みも暑さに負けることなく、気持ちを熱くして夏を制していきましょう。心身共に成長していく友希くんの活躍を応援しています。【学年順位の推移 模試6月:36位,中間(5科):33位,期末(10科):31位】【生活ノート提出率(4/1-6/30 抽出対象26日分):38％】【自主勉強時間(4/1-6/30):125時間25分 / 1組平均116時間】</t>
  </si>
  <si>
    <t>学習面では「授業態度は良い。授業での理解ができていないので、理解力を上げていきたい。提出物も全て出したい。自主勉強はやり方を見直し、授業で習ったことを家でしっかりと理解するまでやっていきたい。テスト３週間前からわからない問題を毎日1時間取り組む。」と振り返り、生活面では「テスト前には、夜の10:30まで起きていたので、テスト前に限らず夜の9：30には就寝したい。休日の日も早寝早起きを心掛けていきたい。学習の合間の気分転換も心掛け、家の手伝いもしていきたい。よく睡眠をとり、けじめのある2学期にしたい。中間テストでは、5教科だけなので期末テストよりも点がとれるように頑張りたい。」と省みる成実さん。仲間たちと和やかに談笑する姿や目立たない所でサポートする姿が印象的な1学期でした。学習面では取り組みはしていても、思うような結果を得られず悩ましい様子となっていますが、将来の目標を定めることで好転するように感じます。相談に乗りますので、いつでも話に来てください。この夏休みも暑さに負けることなく、気持ちを熱くして夏を制していきましょう。心身共に成長していく成実さんの活躍を応援しています。【学年順位の推移 模試6月:45位,中間(5科):44位,期末(10科):40位】【生活ノート提出率(4/1-6/30 抽出対象26日分):100％】【自主勉強時間(4/1-6/30):78時間45分 / 1組平均116時間】</t>
  </si>
  <si>
    <t>学習面では「授業中、話をしっかり聞けず、聞き逃してしまう事が多かった。2学期では、聞き逃す事の無いよう、意識をしていきたい。提出物は、宿題を忘れる事がとても多く、誘惑に負けてしまった。２学期では、宿題の提出率を100%にする。「7年生になったら努力をしていきたい」と言ったが、出来ていない自分に、腹が立つ。発した言葉には責任をもち、行動していきたい。」と振り返り、生活面では「品性を欠いた行動をとても反省している。人前でする話題ではない事だったので、やはり話しても良い・悪いの判断が劣っているので、気をつけていきたい。２学期では、品行方正を目標に行動し、品性を磨いていきたい。」と省みる穂香さん。友人と談笑する姿をよく目にしました。時折、場にふさわしくない話題で盛り上がってしまう事もありますので気をつけましょう。学習も正面から向き合い、正直に取り組み力をつけていきましょう。提出物は出して当たり前です。当たり前のことを当たり前に続けるいけるように、意識をして生活を送りましょう。この夏休みも暑さに負けることなく、気持ちを熱くして夏を制していきましょう。心身共に成長していく穂香さんの活躍を応援しています。【学年順位の推移 模試6月:39位,中間(5科):42位,期末(5科):43位】【生活ノート提出率(4/1-6/30 抽出対象26日分):73％】【自主勉強時間(4/1-6/30):105時間00分 / 1組平均116時間】</t>
  </si>
  <si>
    <t>学習面では「授業で、苦手な事でも全力で取り組む事が出来なかったので、嫌と思わずになんでもベストを尽くして物事を行なっていきたい。」と振り返り、生活面では「家族を助けるために、家の手伝いをもっと積極的に取り組んでいきたい。」と省みる充峻君。友人と談笑したり、学習のことで話したりしている姿を目にしました。学習面での偏りがあることは、やはり気になります。どの教科の知識も決して無駄なものではありません。自身の見解を拡げていくためにも貪欲に吸収していきましょう。この夏休みも暑さに負けることなく、気持ちを熱くして夏を制していきましょう。新たな地で心身共に成長していく充峻くんの活躍を応援しています。【学年順位の推移 模試6月:34位,中間(5科):22位,期末(10科):29位】【生活ノート提出率(4/1-6/30 抽出対象26日分):96％】【自主勉強時間(4/1-6/30):319時間10分 / 1組平均116時間】</t>
  </si>
  <si>
    <t>学習面では「授業態度は、周りに流されてしまい、それほど良くなかった。提出物は良く出せたと思いますが、英語だけは提出日を意識して進めることができなかった。家庭学習や自主学習はほぼ毎日1時間以上することができた。二学期は、提出日を意識し、周りに流されない強い心で生活していきたい。」と振り返り、生活面では「去年に比べれは良くなってはきている。授業の前の休み時間をうまく使うことができたり、友達と楽しく安全に接することができている。二学期への決意として、もっと効率よく時間を使うことを考えたり、友達との友好関係を深められれば良いなと思う。また、係活動や行事も大切にしていきたい。授業では「姿勢」に気をつけて臨みたい。」と省みる悠真君。友人と多く関わり、談笑する姿が見えました。中学生になって比較的落ち着いた生活を心掛けているように感じます。ただ、周りの仲間に巻き込まれてしまい、優先順位を見失うこともあるので、良き友人関係を築いていけることを願っています。自分自身の振り返りが達成できるように自制心を鍛えていきましょう。この夏休みも暑さに負けることなく、気持ちを熱くして夏を制していきましょう。心身共に成長していく悠真くんの活躍を応援しています。【学年順位の推移 模試6月:1位,中間(5科):5位,期末(10科):11位】【生活ノート提出率(4/1-6/30 抽出対象26日分):96％】【自主勉強時間(4/1-6/30):126時間45分 / 1組平均116時間】</t>
  </si>
  <si>
    <t>学習面では「授業態度は最初の方は静かに受けられていたんですが、後の方から後ろの方でうるさくてあまり集中できていなかった。提出物では持ち帰ったものはしっかりできていたんですけど、持ち帰っていなかったものは学校に行ってやっていたのであまり出すことができなかった部分もあった。家庭学習では、野球の練習もあって休日はできていなかったんですけど、平日は塾などもあってしっかりとできていた部分もあった。自習学習では、テストなどの勉強は休日の野球で帰ってきてからは少しできたんですが、疲れていて全然できていない日もあった。」と振り返り、生活面では「副学級長として、周りに声掛けができていない部分もあったが、話し合いの場面ではしっかりとみんなの意見をまとめられた。また、みんなと安全に接することができた。掃除の時に友達と一緒にジャンプの高さを競ったり、掃除から帰ってくる時に遅くなったりすることもあったので、二学期は副学級長としてクラスの手本となる行動を心掛けていきたい。」と省みる誠人君。多くの友人と話している姿を多く目にしました。友人関係からも学ぶことも多いので、その輪を拡げて、自身を成長させていきましょう。将来の目標をより具体的に定め、知識の吸収など今からできる事も視野に入れた学習習慣を身につけていきましょう。この夏休みも暑さに負けることなく、気持ちを熱くして夏を制していきましょう。心身共に成長していく誠人君の活躍を応援しています。【学年順位の推移 模試6月:6位,中間(5科):8位,期末(10科):10位】【生活ノート提出率(4/1-6/30 抽出対象26日分):100％】【自主勉強時間(4/1-6/30):128時間50分 / 1組平均116時間】</t>
  </si>
  <si>
    <t>学習面では「授業態度、提出物、家庭学習、自主勉強など全て良くなかった。定期テストでも良い結果を残せなかったので、ダラダラとした落ち着きのない行動は今から改善していきたい。4つのキーワード「想像力」「思考力」「判断力」「自制力」をしっかりと持ち、これから学習していきたい。」と振り返り、生活面では「休み時間に友達とダラダラおしゃべりをして授業への切り替えができていないので、授業に向き合うことを優先していきたい。いつも落ち着きがないので「想像力」「自制力」「思考力」「判断力」をしっかり意識して行動したい。この4つのキーワードを行動で示し名誉挽回したい。そして、良い2学期にしたい。」と省みる大輔君。行動規範意識が低く様々なトラブルがあった1学期でした。口先だけでいい子のフリをして胡麻化さずに猛省し、行動で示していく必要があることを理解しましょう。まず悪しき習慣を断ち切り、自身で決意したことを本気で行動していきましょう。生まれ変わるチャンスです。大輔君の本気を楽しみにしています。この夏休みも暑さに負けることなく、気持ちを熱くして夏を制していきましょう。心身共に成長していく大輔君の活躍を応援しています。【学年順位の推移 模試6月:40位,中間(5科):38位,期末(10科):37位】【生活ノート提出率(4/1-6/30 抽出対象26日分):100％】【自主勉強時間(4/1-6/30):81時間20分 / 1組平均116時間】</t>
  </si>
  <si>
    <t>学習面では「始めのうちは提出物を出せていたが、途中から宿題を出さなくなり授業態度も悪くなった。先生への態度も良くなく、自主学習もほとんどしていないので、まずはできていない事をできるようにしたい。」と振り返り、生活面では「1学期の目標は、5教科で300点以上取ることでしたが、期末テストでは243点しか取れなかった。挨拶も重点目標だったが、すれ違った人全員に挨拶をすることはできていないこともあったので、2学期では達成したい。」と省みる柚樹君。行動規範意識が低く様々なトラブルがあった1学期でした。口先だけでいい子のフリをして胡麻化さずに猛省し、行動で示していく必要があることを理解しましょう。まず悪しき習慣を断ち切り、自身で決意したことを本気で行動していきましょう。生まれ変わるチャンスです。柚樹君の本気を楽しみにしています。この夏休みも暑さに負けることなく、気持ちを熱くして夏を制していきましょう。心身共に成長していく柚樹君の活躍を応援しています。【学年順位の推移 模試6月:41位,中間(5科):39位,期末(10科):42位】【生活ノート提出率(4/1-6/30 抽出対象26日分):30％】【自主勉強時間(4/1-6/30):15時間40分 / 1組平均116時間】</t>
  </si>
  <si>
    <t>学習面では「家での自主学習や宿題の直しなどを丁寧に取り組めていた。授業態度は、積極的に手を挙げたり、質問に行ったりして主体的に学習に取り組めていた。期末テストで実技教科を計画的に取り組めていなかったので、次回は計画的に覚えていく。また、宿題で再提出をなくし、徹底した2学期を過ごしていきたい。」と振り返り、生活面では「昨年に比べて自分自身の体調管理などを徹底して欠席などをせずに過ごすことができた。今まで通りの体調管理に加え、生活のリズムを整え、テスト前や部活の大会前に早めの就寝を心掛けていきたい。また、適度に運動やストレッチ、犬の散歩などをして怪我の予防も積極的にして、2学期に向けて健康な体づくりをしていきたい。」と省みる心春さん。良好な友人関係で過ごせています。係の仕事も丁寧に取り組み、休んでしまった友人の活力となっています。また、自身も欠席することなく登校できました。また、学習面でも順調な学校生活を送れていますので、これからも続けていけるように自己管理をしていきましょう。この夏休みも暑さに負けることなく、気持ちを熱くして夏を制していきましょう。心身共に成長していく心春さんの活躍を応援しています。【学年順位の推移 模試6月:12位,中間(5科):13位,期末(10科):8位】【生活ノート提出率(4/1-6/30 抽出対象26日分):92％】【自主勉強時間(4/1-6/30):131時間40分 / 1組平均116時間】</t>
  </si>
  <si>
    <t>学習面では「自主学習が思うようにできなかった。平日45分・休日30分と決めていたが、内容で迷いがあり、始めの頃は慌ただしかった。学習への意欲が足りなかったことも原因となっている。2学期は内容を濃くして、しっかりと自主学習に取り組み、学習習慣を身につけたい。」と振り返り、生活面では「私の課題は整理整頓です。ロッカーも一時期よくてもすぐに雑然としてしまったり、引き出しにもゴミなどが散乱していました。昨年よりは大分良くなってきているので、今後は適切な量の教材を学校のロッカーに置き、整理整頓を心掛けていきたい。そして、教室の美化に努めます。」と省みるすみれさん。仲間たちと和やかに談笑する姿を教室で目にしました。話題も多岐に渡っていて、時折聞こえてくる声には和まされています。学校生活において、どこか限界を決めて行動をしているように感じる場面もありました。何事にも手を抜かない気持ちで取り組めることを期待しています。この夏休みも暑さに負けることなく、気持ちを熱くして夏を制していきましょう。心身共に成長していくすみれさんの活躍を応援しています。【学年順位の推移 模試6月:16位,中間(5科):19位,期末(10科):13位】【生活ノート提出率(4/1-6/30 抽出対象26日分):76％】【自主勉強時間(5/1-6/30):69時間20分 / 1組平均116時間】</t>
  </si>
  <si>
    <t>学習面では「しっかり授業を受けら、去年より先生に質問回数も増えた。提出物はほとんど出すことができたけど、2回提出が遅れてしまったので、提出日には出していきたい。自主勉強は基本的に毎日できていた。日々の自主勉強の時間を増やして、テスト期間の時に全科目均等に勉強していきたい。」と振り返り、生活面では「時間を見て行動できている時とできていない時があり、時間に間に合うように行動することを当たり前にしたい。みんなを引っ張っていくことを心掛けて、副学級長としてみんなの手本となれるように生活していきます。そして、周りをよく見て、みんなのいいところを見つけて、教室の雰囲気を作るようにみんなを支えていきたい。」と省みる心陽さん。スキマ時間の使い方が上手なことに感心させられました。友人との談笑する姿だけでなく学習に取り組む姿勢には級友たちに良い影響を与えてくれました。心陽さんは少ないと思っている副学級長としての行動も充分に発揮されていて助けられています。2学期も周囲に良い影響を与えてくれることを期待しています。この夏休みも暑さに負けることなく、気持ちを熱くして夏を制していきましょう。心身共に成長していく心陽さんの活躍を応援しています。【学年順位の推移 模試6月:14位,中間(5科):4位,期末(10科):7位】【生活ノート提出率(4/1-6/30 抽出対象26日分):100％】【自主勉強時間(4/1-6/30):136時間30分 / 1組平均116時間】</t>
  </si>
  <si>
    <t>学習面では「授業態度よくできていた。家庭学習や自主勉強に関しても今まで通りできていたのでこれからも続けていきたい。提出率は前半より後半の方が良かった。提出率を100%にできるように心がけていきたい。」と振り返り、生活面では「自分のやるべきことを考えて行動することがあまりできなかったように思う。体育祭では、人に聞いて行動していたので、さいきょう祭に向けて自分のやるべきことを考えて行動していきたい。また、オリエンテーションの時に決めた「提出率100%」という目標にも完璧に出来ていないと思うので、達成していきたい。」と省みる真生さん。多くの友人と談笑する姿を目にしました。多くの友人との関わりで得ることもたくさんあります。また、良いと思ったことは遠慮せず行動に移してみましょう。そこから真生さんが更に成長していくきっかけも見つかります。まずは臆することなく行動してみましょう。この夏休みも暑さに負けることなく、気持ちを熱くして夏を制していきましょう。心身共に成長していく真生さんの活躍を応援しています。【学年順位の推移 模試6月:4位,中間(5科):3位,期末(10科):1位】【生活ノート提出率(4/1-6/30 抽出対象26日分):100％】【自主勉強時間(4/1-6/30):224時間52分 / 1組平均116時間】</t>
  </si>
  <si>
    <t>学習面では「授業中に隣の人から声をかけられた時に一緒に話してしまった。授業中の姿勢が崩れている。提出物は出している方だと思うが、卓球の試合を言い訳にして、出せていないことがあった。丸つけを忘れ、再提出になることもあったので改善していきたい。」と振り返り、生活面では「学級長としての自覚がまだ足りていない。声がけ等ができていない。周りの声で気づいてから、自分も声がけをする場面が多々あった。授業と休み時間の切り替えができていると思うが、自分はもっと上を目指せると思う。前年はあまり体調管理ができていなかったが、今年はできている。先輩や部活内での友達も増え、会話が楽しい。給食当番の時は積極的に動くが自分が当番でない時はあまり動けていない。マナー等の当たり前のことは当たり前にできていると思う。」と省みる由真君。学級長としてクラスの要となって活動している由真君には感謝しています。なかなかまとまりづらいクラスをまとめるには相当な力がいると思いますが、周りからは頼りにされています。気が滅入る時には相談ください。共に良いクラスを作っていける事を楽しみにしています。この夏休みも暑さに負けることなく、気持ちを熱くして夏を制していきましょう。心身共に成長していく由真君の活躍を応援しています。【学年順位の推移 模試6月:21位,中間(5科):32位,期末(10科):21位】【生活ノート提出率(4/1-6/30 抽出対象26日分):96％】【自主勉強時間(4/1-6/30):37時間10分 / 1組平均116時間】</t>
  </si>
  <si>
    <t>学習面では「授業に毎日集中できた。提出物も毎日出せたが再提出の時も何度かあったので、宿題は正確に行い、提出率100%、再提出0回を目指したい。自主勉強は毎日40分以上できるようにしたい。定期テストの点数は意外と良かったが、理解、社会、実技教科の点数が伸ばせなかったので対策をして今回よりも良い点数を残せるようにしたい。」と振り返り、生活面では「礼節はよくできており、遅刻もなかったと思いますが欠席の回数が多かった。あまり睡眠時間がとれなかった事が多く、体調管理がしっかりできていなかったので、2学期は毎日7時間以上睡眠を取って体調管理をして欠席日数を減らしていきたい。また、ルール・マナーを守り、平等さもしっかり出来ていたので、2学期も続けていきたい。良かったことは継続し、悪かった点は改善していきたい。」と省みる梨緒さん。当初心配であった友人との関わりも良好な関係を築くことができ、多くの友人たちと談笑する姿が見られました。慣れない環境の中、クラス・学年や後輩とも積極的に交友関係を拡げていました。自身の体調面で苦しい状況ですが、時間がかかっても焦らずに復調に努めていきましょう。この夏休みも暑さに負けることなく、気持ちを熱くして夏を制していきましょう。心身共に成長していく梨緒さんの活躍を応援しています。【学年順位の推移 模試6月:7位,中間(5科):15位,期末(10科):20位】【生活ノート提出率(4/1-6/30 抽出対象26日分):100％】【自主勉強時間(4/1-6/30):108時間50分 / 1組平均116時間】</t>
  </si>
  <si>
    <t>学習面では「授業態度はだいたい良かった。提出物を出せないこともあったので出すようにしたい。自主学習も意欲的に取り組み、毎日1時間以上はしたい。」と振り返り、生活面では「自己管理はまだ出来ている方だと思いますが、時間を意識しての行動がまだまだなので頑張りたい。テストでも平均75点以上ではないので、日々、勉強に精一杯取り組んでいきたい。」と省みる優依さん。当初心配であった友人との関わりも良好な関係を築くことができ、多くの友人たちと談笑する姿が見られました。慣れない環境の中、行事や普段の生活の中で積極的に話しかけ、交友関係を拡げていました。まだまだ才教学園でのペースに追い付いていないところもありますが、1学期の生活を振り返り、2学期に繋げましょう。この夏休みも暑さに負けることなく、気持ちを熱くして夏を制していきましょう。心身共に成長していく優依さんの活躍を応援しています。【学年順位の推移 模試6月:44位,中間(5科):43位,期末(10科):39位】【生活ノート提出率(4/1-6/30 抽出対象26日分):96％】【自主勉強時間(4/1-6/30):108時間50分 / 1組平均116時間】</t>
  </si>
  <si>
    <t>学習面では「提出物で、提出忘れが2、3回あったので、宿題は一つの袋にまとめて入れる工夫で対策するようになった。自主学習はきちんとできているので、これからもその調子で取り組みたい。テスト2週間前に慌てないように、その日にやった実技教科の復習も心掛け、コツコツと学習をしていきたい。」と振り返り、生活面では「去年に比べて体調を崩すことなく毎日学校に登校することができた。左足の膝がまだ完治していないので、ゆっくりでもしっかり治していきたい。挨拶もきちんとできていたが、声をもう少し大きくしていきたい。まずは、挨拶訓練を意識して行い、身につけたい。当番活動は、最初は何をどうすればいいのかわからなかったが、慣れたら時間も守り、忘れることもなくできた。今の調子を保ち、2学期も生活をしていきます。」と省みる祐奈さん。　仲間たちと和やかに談笑する姿や目立たない所でサポートする姿が印象的な1学期でした。また、行事でも積極的に仲間の先頭へ立ち、尽力する姿も頼もしく感じています。これからもクラスで手本となりリードしてく姿を期待しています。この夏休みも暑さに負けることなく、気持ちを熱くして夏を制していきましょう。心身共に成長していく祐奈さんの活躍を応援しています。【学年順位の推移 模試6月:27位,中間(5科):26位,期末(10科):22位】【生活ノート提出率(4/1-6/30 抽出対象26日分):100％】【自主勉強時間(4/1-6/30):132時間20分 / 1組平均116時間】</t>
  </si>
  <si>
    <t>学習面では「授業中の発言が少なかったので、一時間に一回の発言をする。提出物はきちんと出せた。自主学習、家庭学習は、まだ勉強時間を増やせるので、平日は、1日5時間、休日は1日10時間を習慣化する。定期テスト、単元テスト等も定期的に復習・予習し、常に95点以上を目標とする。」と振り返り、生活面では「生活面で計画性を目標に掲げ、達成できたので、2学期も引き続き達成し、挨拶や身だしなみ等、凡事徹底など他のことも達成していきたい。生活習慣の方では、11時15分に就寝、6時30分起床という生活を毎日守ります。体調管理もしっかりして体調不良で休むことがないようにしたい。」と省みる嘉彦君。友人と談笑したり、学習内容で話したりしている姿を多く目にしました。大きな目標を掲げ、そこに向かって日々努力をする姿には頼もしさが感じられます。多くの知識を吸収し、自身の見解を拡げて目標に向かって邁進していきましょう。この夏休みも暑さに負けることなく、気持ちを熱くして夏を制していきましょう。心身共に成長していく嘉彦くんの活躍を応援しています。【学年順位の推移 模試6月:1位,中間(5科):6位,期末(10科):6位】【生活ノート提出率(4/1-6/30 抽出対象26日分):100％】【自主勉強時間(4/1-6/30):393時間15分 / 1組平均116時間】</t>
    <phoneticPr fontId="1"/>
  </si>
  <si>
    <t>学習面では「中間テストは、春休み中勉強を頑張っていたので、総合学年8位を取ることができた。ただ、期末テストは、中間テストより勉強しなかったのが反省点です。1学期の提出物は結構出せた。特に、生活記録、国語、自主勉強表、理科などはよく提出できた。音楽や美術の授業態度があまり良くないので、2学期は改善したい。」と振り返り、生活面では「週末に運動をする事を目標としていた。忙しくない週末の時には、ボールを投げたり、バトミントンをしたり、走ったりして、力をつけてきた。4月の下旬に風邪をひいてしまったが、すぐに治ったのは、少しずつ体力をつけてきたからだと思う。平日にも、歩いたり、握力トレーニングをしたり、腹筋をしたり、腕立て伏せをして、力をつけました。2学期も継続していき、体力を向上させていきたい。」と省みる清一郎君。友人と談笑したり、学習のことで話したりしている姿を目にしました。また、様々な話題で話しかけに来てくれました。意欲的に学習にも取り組む姿には、頼もしさも感じられます。自身の見解を拡げていくために、これからも貪欲に吸収していきましょう。この夏休みも暑さに負けることなく、気持ちを熱くして夏を制していきましょう。心身共に成長していく清一郎くんの活躍を応援しています。【学年順位の推移 模試6月:3位,中間(5科):8位,期末(10科):9位】【生活ノート提出率(4/1-6/30 抽出対象26日分):100％】【自主勉強時間(4/1-6/30):126時間59分 / 1組平均116時間】</t>
    <rPh sb="337" eb="339">
      <t>コウジョウ</t>
    </rPh>
    <phoneticPr fontId="1"/>
  </si>
  <si>
    <t>学習面では「授業態度と提出率が悪かったので、気持ちを切り替えて二学期を過ごしたい。自主学習は1時間以上できる日が少なかったので、夏休み中の学習の質と量を上げていきたい。ノートを教科ごとに分けて使用したい。」と振り返り、生活面では「友達とふざけてしまうことが多く、注意されることが度々あったので、距離感を考えて友人と接していきたい。登校時間が結構遅いので、二学期からは早目の登校を心掛けていきたい。時間管理があまりできていないので、意識して行動していきたい。」と省みる英都君。なかなか前に出ることは少なかったが、自分のことにしっかりと取り組む姿がありました。学習時間の少なさや提出物に難のあることは自覚している通りであり、先延ばしせず今から改善していきましょう。男女ともに良好な関係を築けているので、その輪を拡げ、様々な場面で核となることを願っています。この夏休みも暑さに負けることなく、気持ちを熱くして夏を制していきましょう。心身共に成長していく英都君の活躍を応援しています。【学年順位の推移 模試6月:7位,中間(5科):11位,期末(10科):14位】【生活ノート提出率(4/1-6/30 抽出対象26日分):38％】【自主勉強時間(4/1-6/30):44時間56分 / 1組平均116時間】</t>
    <rPh sb="287" eb="288">
      <t>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</si>
</sst>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ＭＳ Ｐゴシック"/>
      <family val="3"/>
      <charset val="128"/>
    </font>
    <font>
      <sz val="6"/>
      <name val="ＭＳ Ｐゴシック"/>
      <family val="3"/>
      <charset val="128"/>
    </font>
    <font>
      <sz val="11"/>
      <name val="ＭＳ Ｐ明朝"/>
      <family val="1"/>
      <charset val="128"/>
    </font>
    <font>
      <sz val="16"/>
      <name val="ＭＳ Ｐ明朝"/>
      <family val="1"/>
      <charset val="128"/>
    </font>
    <font>
      <sz val="12"/>
      <name val="ＭＳ Ｐ明朝"/>
      <family val="1"/>
      <charset val="128"/>
    </font>
    <font>
      <sz val="11"/>
      <color theme="0"/>
      <name val="ＭＳ Ｐ明朝"/>
      <family val="1"/>
      <charset val="128"/>
    </font>
    <font>
      <b/>
      <sz val="11"/>
      <color indexed="56"/>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50"/>
        <bgColor indexed="64"/>
      </patternFill>
    </fill>
    <fill>
      <patternFill patternType="solid">
        <fgColor indexed="46"/>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s>
  <borders count="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38">
    <xf numFmtId="0" fontId="0" fillId="0" borderId="0" xfId="0">
      <alignment vertical="center"/>
    </xf>
    <xf numFmtId="0" fontId="2" fillId="0" borderId="0" xfId="0" applyFont="1" applyFill="1">
      <alignment vertical="center"/>
    </xf>
    <xf numFmtId="0" fontId="2" fillId="0" borderId="0" xfId="0" applyFont="1" applyFill="1" applyAlignment="1">
      <alignment vertical="center" textRotation="255"/>
    </xf>
    <xf numFmtId="0" fontId="2" fillId="2" borderId="2" xfId="0" applyFont="1" applyFill="1" applyBorder="1" applyAlignment="1">
      <alignment horizontal="center" vertical="center"/>
    </xf>
    <xf numFmtId="0" fontId="2" fillId="2" borderId="2" xfId="0" applyFont="1" applyFill="1" applyBorder="1" applyAlignment="1">
      <alignment vertical="top" textRotation="255"/>
    </xf>
    <xf numFmtId="0" fontId="2" fillId="2" borderId="3"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2" fillId="0" borderId="1" xfId="0" applyFont="1" applyBorder="1" applyProtection="1">
      <alignment vertical="center"/>
      <protection locked="0"/>
    </xf>
    <xf numFmtId="0" fontId="2" fillId="2" borderId="2" xfId="0" applyFont="1" applyFill="1" applyBorder="1" applyAlignment="1" applyProtection="1">
      <alignment vertical="center"/>
      <protection locked="0"/>
    </xf>
    <xf numFmtId="0" fontId="2" fillId="2" borderId="2" xfId="0" applyFont="1" applyFill="1" applyBorder="1" applyAlignment="1" applyProtection="1">
      <alignment vertical="center"/>
    </xf>
    <xf numFmtId="0" fontId="4" fillId="0" borderId="2" xfId="0" applyFont="1" applyFill="1" applyBorder="1" applyAlignment="1" applyProtection="1">
      <alignment horizontal="center" vertical="center"/>
      <protection locked="0"/>
    </xf>
    <xf numFmtId="0" fontId="5" fillId="0" borderId="0" xfId="0" applyFont="1" applyFill="1" applyProtection="1">
      <alignment vertical="center"/>
      <protection locked="0"/>
    </xf>
    <xf numFmtId="0" fontId="2" fillId="0" borderId="0" xfId="0" applyFont="1" applyFill="1" applyAlignment="1">
      <alignment horizontal="center" vertical="center"/>
    </xf>
    <xf numFmtId="0" fontId="2" fillId="0" borderId="1" xfId="0" applyNumberFormat="1" applyFont="1" applyFill="1" applyBorder="1" applyAlignment="1" applyProtection="1">
      <alignment horizontal="left" vertical="center" wrapText="1"/>
      <protection locked="0"/>
    </xf>
    <xf numFmtId="0" fontId="2" fillId="0" borderId="4" xfId="0" applyNumberFormat="1" applyFont="1" applyFill="1" applyBorder="1" applyAlignment="1" applyProtection="1">
      <alignment horizontal="left" vertical="center" wrapText="1"/>
      <protection locked="0"/>
    </xf>
    <xf numFmtId="0" fontId="2" fillId="0" borderId="5" xfId="0" applyNumberFormat="1" applyFont="1" applyFill="1" applyBorder="1" applyAlignment="1" applyProtection="1">
      <alignment horizontal="left" vertical="center" wrapText="1"/>
      <protection locked="0"/>
    </xf>
    <xf numFmtId="0" fontId="2" fillId="0" borderId="1" xfId="0" applyNumberFormat="1" applyFont="1" applyFill="1" applyBorder="1" applyAlignment="1" applyProtection="1">
      <alignment horizontal="left" vertical="top" wrapText="1"/>
      <protection locked="0"/>
    </xf>
    <xf numFmtId="0" fontId="2" fillId="0" borderId="4" xfId="0" applyNumberFormat="1" applyFont="1" applyFill="1" applyBorder="1" applyAlignment="1" applyProtection="1">
      <alignment horizontal="left" vertical="top" wrapText="1"/>
      <protection locked="0"/>
    </xf>
    <xf numFmtId="0" fontId="2" fillId="0" borderId="5" xfId="0" applyNumberFormat="1" applyFont="1" applyFill="1" applyBorder="1" applyAlignment="1" applyProtection="1">
      <alignment horizontal="left" vertical="top" wrapText="1"/>
      <protection locked="0"/>
    </xf>
    <xf numFmtId="0" fontId="2" fillId="5" borderId="1"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xf numFmtId="0" fontId="2" fillId="0" borderId="1"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4" borderId="1"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6" borderId="6"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7" borderId="5" xfId="0" applyFont="1" applyFill="1" applyBorder="1" applyAlignment="1">
      <alignment horizontal="left" vertical="center" wrapText="1"/>
    </xf>
    <xf numFmtId="0" fontId="2" fillId="0" borderId="1" xfId="0" applyFont="1" applyBorder="1" applyAlignment="1" applyProtection="1">
      <alignment horizontal="left" vertical="center" wrapText="1"/>
      <protection locked="0"/>
    </xf>
    <xf numFmtId="0" fontId="2" fillId="0" borderId="4" xfId="0" applyFont="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cellXfs>
  <cellStyles count="1">
    <cellStyle name="標準" xfId="0" builtinId="0"/>
  </cellStyles>
  <dxfs count="3">
    <dxf>
      <font>
        <b/>
        <i val="0"/>
        <color rgb="FF00B05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1"/>
  <sheetViews>
    <sheetView tabSelected="1" topLeftCell="A71" zoomScale="80" zoomScaleNormal="80" workbookViewId="0">
      <selection activeCell="B74" sqref="B74:AB74"/>
    </sheetView>
  </sheetViews>
  <sheetFormatPr defaultColWidth="9" defaultRowHeight="13.5" x14ac:dyDescent="0.15"/>
  <cols>
    <col min="1" max="1" width="13.5" style="1" customWidth="1"/>
    <col min="2" max="2" width="64.5" style="1" customWidth="1"/>
    <col min="3" max="3" width="9.375" style="1" customWidth="1"/>
    <col min="4" max="28" width="4.125" style="1" customWidth="1"/>
    <col min="29" max="29" width="6.125" style="1" customWidth="1"/>
    <col min="30" max="16384" width="9" style="1"/>
  </cols>
  <sheetData>
    <row r="1" spans="1:29" ht="93.75" customHeight="1" x14ac:dyDescent="0.15">
      <c r="A1" s="8" t="str">
        <f ca="1">MID(CELL("filename",A1),FIND("[",CELL("filename",A1))+1,3)</f>
        <v>７－１</v>
      </c>
      <c r="B1" s="6" t="s">
        <v>3</v>
      </c>
      <c r="C1" s="7" t="s">
        <v>2</v>
      </c>
      <c r="D1" s="4" t="str">
        <f>A9</f>
        <v>青栁 翔子</v>
      </c>
      <c r="E1" s="4" t="str">
        <f>A10</f>
        <v>新井 悠日</v>
      </c>
      <c r="F1" s="4" t="str">
        <f>A11</f>
        <v>安藤 瑞香</v>
      </c>
      <c r="G1" s="4" t="str">
        <f>A12</f>
        <v>池田 成之介</v>
      </c>
      <c r="H1" s="4" t="str">
        <f>A13</f>
        <v>内海 友希</v>
      </c>
      <c r="I1" s="4" t="str">
        <f>A14</f>
        <v>奥田 嘉彦</v>
      </c>
      <c r="J1" s="4" t="str">
        <f>A15</f>
        <v>小澤 成実</v>
      </c>
      <c r="K1" s="4" t="str">
        <f>A16</f>
        <v>片貝 清一郎</v>
      </c>
      <c r="L1" s="4" t="str">
        <f>A17</f>
        <v>金井 穂香</v>
      </c>
      <c r="M1" s="4" t="str">
        <f>A18</f>
        <v>佐藤 充峻</v>
      </c>
      <c r="N1" s="4" t="str">
        <f>A19</f>
        <v>菅谷 悠真</v>
      </c>
      <c r="O1" s="4" t="str">
        <f>A20</f>
        <v>髙橋 誠人</v>
      </c>
      <c r="P1" s="4" t="str">
        <f>A21</f>
        <v>竹渕 英都</v>
      </c>
      <c r="Q1" s="4" t="str">
        <f>A22</f>
        <v>等々力 大輔</v>
      </c>
      <c r="R1" s="4" t="str">
        <f>A23</f>
        <v>長森 柚樹</v>
      </c>
      <c r="S1" s="4" t="str">
        <f>A24</f>
        <v>花岡 心春</v>
      </c>
      <c r="T1" s="4" t="str">
        <f>A25</f>
        <v>平野 すみれ</v>
      </c>
      <c r="U1" s="4" t="str">
        <f>A26</f>
        <v>布施谷 心陽</v>
      </c>
      <c r="V1" s="4" t="str">
        <f>A27</f>
        <v>増澤 真生</v>
      </c>
      <c r="W1" s="4" t="str">
        <f>A28</f>
        <v>丸山 由真</v>
      </c>
      <c r="X1" s="4" t="str">
        <f>A29</f>
        <v>宮原 梨緒</v>
      </c>
      <c r="Y1" s="4" t="str">
        <f>A30</f>
        <v xml:space="preserve">山田 優依 </v>
      </c>
      <c r="Z1" s="4" t="str">
        <f>A31</f>
        <v>横山 祐奈</v>
      </c>
      <c r="AA1" s="4">
        <f>A32</f>
        <v>0</v>
      </c>
      <c r="AB1" s="4">
        <f>A33</f>
        <v>0</v>
      </c>
      <c r="AC1" s="2"/>
    </row>
    <row r="2" spans="1:29" ht="22.5" customHeight="1" x14ac:dyDescent="0.15">
      <c r="A2" s="30" t="s">
        <v>1</v>
      </c>
      <c r="B2" s="9" t="s">
        <v>36</v>
      </c>
      <c r="C2" s="3" t="s">
        <v>0</v>
      </c>
      <c r="D2" s="12" t="s">
        <v>68</v>
      </c>
      <c r="E2" s="12" t="s">
        <v>44</v>
      </c>
      <c r="F2" s="12" t="s">
        <v>68</v>
      </c>
      <c r="G2" s="12" t="s">
        <v>44</v>
      </c>
      <c r="H2" s="12" t="s">
        <v>44</v>
      </c>
      <c r="I2" s="12" t="s">
        <v>68</v>
      </c>
      <c r="J2" s="12" t="s">
        <v>68</v>
      </c>
      <c r="K2" s="12" t="s">
        <v>68</v>
      </c>
      <c r="L2" s="12" t="s">
        <v>44</v>
      </c>
      <c r="M2" s="12" t="s">
        <v>44</v>
      </c>
      <c r="N2" s="12" t="s">
        <v>44</v>
      </c>
      <c r="O2" s="12" t="s">
        <v>68</v>
      </c>
      <c r="P2" s="12" t="s">
        <v>68</v>
      </c>
      <c r="Q2" s="12" t="s">
        <v>68</v>
      </c>
      <c r="R2" s="12" t="s">
        <v>68</v>
      </c>
      <c r="S2" s="12" t="s">
        <v>68</v>
      </c>
      <c r="T2" s="12" t="s">
        <v>68</v>
      </c>
      <c r="U2" s="12" t="s">
        <v>68</v>
      </c>
      <c r="V2" s="12" t="s">
        <v>68</v>
      </c>
      <c r="W2" s="12" t="s">
        <v>68</v>
      </c>
      <c r="X2" s="12" t="s">
        <v>44</v>
      </c>
      <c r="Y2" s="12" t="s">
        <v>44</v>
      </c>
      <c r="Z2" s="12" t="s">
        <v>68</v>
      </c>
      <c r="AA2" s="12"/>
      <c r="AB2" s="12"/>
      <c r="AC2" s="13" t="s">
        <v>7</v>
      </c>
    </row>
    <row r="3" spans="1:29" ht="22.5" customHeight="1" x14ac:dyDescent="0.15">
      <c r="A3" s="31"/>
      <c r="B3" s="9" t="s">
        <v>37</v>
      </c>
      <c r="C3" s="5" t="s">
        <v>0</v>
      </c>
      <c r="D3" s="12" t="s">
        <v>44</v>
      </c>
      <c r="E3" s="12" t="s">
        <v>68</v>
      </c>
      <c r="F3" s="12" t="s">
        <v>68</v>
      </c>
      <c r="G3" s="12" t="s">
        <v>43</v>
      </c>
      <c r="H3" s="12" t="s">
        <v>43</v>
      </c>
      <c r="I3" s="12" t="s">
        <v>68</v>
      </c>
      <c r="J3" s="12" t="s">
        <v>68</v>
      </c>
      <c r="K3" s="12" t="s">
        <v>68</v>
      </c>
      <c r="L3" s="12" t="s">
        <v>43</v>
      </c>
      <c r="M3" s="12" t="s">
        <v>68</v>
      </c>
      <c r="N3" s="12" t="s">
        <v>44</v>
      </c>
      <c r="O3" s="12" t="s">
        <v>68</v>
      </c>
      <c r="P3" s="12" t="s">
        <v>44</v>
      </c>
      <c r="Q3" s="12" t="s">
        <v>43</v>
      </c>
      <c r="R3" s="12" t="s">
        <v>43</v>
      </c>
      <c r="S3" s="12" t="s">
        <v>68</v>
      </c>
      <c r="T3" s="12" t="s">
        <v>44</v>
      </c>
      <c r="U3" s="12" t="s">
        <v>68</v>
      </c>
      <c r="V3" s="12" t="s">
        <v>68</v>
      </c>
      <c r="W3" s="12" t="s">
        <v>68</v>
      </c>
      <c r="X3" s="12" t="s">
        <v>68</v>
      </c>
      <c r="Y3" s="12" t="s">
        <v>44</v>
      </c>
      <c r="Z3" s="12" t="s">
        <v>68</v>
      </c>
      <c r="AA3" s="12"/>
      <c r="AB3" s="12"/>
      <c r="AC3" s="13" t="s">
        <v>8</v>
      </c>
    </row>
    <row r="4" spans="1:29" ht="22.5" customHeight="1" x14ac:dyDescent="0.15">
      <c r="A4" s="31"/>
      <c r="B4" s="9" t="s">
        <v>38</v>
      </c>
      <c r="C4" s="3" t="s">
        <v>0</v>
      </c>
      <c r="D4" s="12" t="s">
        <v>68</v>
      </c>
      <c r="E4" s="12" t="s">
        <v>68</v>
      </c>
      <c r="F4" s="12" t="s">
        <v>68</v>
      </c>
      <c r="G4" s="12" t="s">
        <v>68</v>
      </c>
      <c r="H4" s="12" t="s">
        <v>68</v>
      </c>
      <c r="I4" s="12" t="s">
        <v>68</v>
      </c>
      <c r="J4" s="12" t="s">
        <v>68</v>
      </c>
      <c r="K4" s="12" t="s">
        <v>68</v>
      </c>
      <c r="L4" s="12" t="s">
        <v>68</v>
      </c>
      <c r="M4" s="12" t="s">
        <v>68</v>
      </c>
      <c r="N4" s="12" t="s">
        <v>68</v>
      </c>
      <c r="O4" s="12" t="s">
        <v>68</v>
      </c>
      <c r="P4" s="12" t="s">
        <v>68</v>
      </c>
      <c r="Q4" s="12" t="s">
        <v>68</v>
      </c>
      <c r="R4" s="12" t="s">
        <v>68</v>
      </c>
      <c r="S4" s="12" t="s">
        <v>68</v>
      </c>
      <c r="T4" s="12" t="s">
        <v>68</v>
      </c>
      <c r="U4" s="12" t="s">
        <v>68</v>
      </c>
      <c r="V4" s="12" t="s">
        <v>68</v>
      </c>
      <c r="W4" s="12" t="s">
        <v>68</v>
      </c>
      <c r="X4" s="12" t="s">
        <v>68</v>
      </c>
      <c r="Y4" s="12" t="s">
        <v>68</v>
      </c>
      <c r="Z4" s="12" t="s">
        <v>68</v>
      </c>
      <c r="AA4" s="12"/>
      <c r="AB4" s="12"/>
      <c r="AC4" s="13" t="s">
        <v>9</v>
      </c>
    </row>
    <row r="5" spans="1:29" ht="22.5" customHeight="1" x14ac:dyDescent="0.15">
      <c r="A5" s="31"/>
      <c r="B5" s="9" t="s">
        <v>39</v>
      </c>
      <c r="C5" s="5" t="s">
        <v>0</v>
      </c>
      <c r="D5" s="12" t="s">
        <v>68</v>
      </c>
      <c r="E5" s="12" t="s">
        <v>68</v>
      </c>
      <c r="F5" s="12" t="s">
        <v>68</v>
      </c>
      <c r="G5" s="12" t="s">
        <v>44</v>
      </c>
      <c r="H5" s="12" t="s">
        <v>44</v>
      </c>
      <c r="I5" s="12" t="s">
        <v>68</v>
      </c>
      <c r="J5" s="12" t="s">
        <v>68</v>
      </c>
      <c r="K5" s="12" t="s">
        <v>68</v>
      </c>
      <c r="L5" s="12" t="s">
        <v>44</v>
      </c>
      <c r="M5" s="12" t="s">
        <v>44</v>
      </c>
      <c r="N5" s="12" t="s">
        <v>44</v>
      </c>
      <c r="O5" s="12" t="s">
        <v>68</v>
      </c>
      <c r="P5" s="12" t="s">
        <v>44</v>
      </c>
      <c r="Q5" s="12" t="s">
        <v>44</v>
      </c>
      <c r="R5" s="12" t="s">
        <v>68</v>
      </c>
      <c r="S5" s="12" t="s">
        <v>68</v>
      </c>
      <c r="T5" s="12" t="s">
        <v>44</v>
      </c>
      <c r="U5" s="12" t="s">
        <v>68</v>
      </c>
      <c r="V5" s="12" t="s">
        <v>68</v>
      </c>
      <c r="W5" s="12" t="s">
        <v>68</v>
      </c>
      <c r="X5" s="12" t="s">
        <v>68</v>
      </c>
      <c r="Y5" s="12" t="s">
        <v>68</v>
      </c>
      <c r="Z5" s="12" t="s">
        <v>68</v>
      </c>
      <c r="AA5" s="12"/>
      <c r="AB5" s="12"/>
      <c r="AC5" s="13" t="s">
        <v>10</v>
      </c>
    </row>
    <row r="6" spans="1:29" ht="22.5" customHeight="1" x14ac:dyDescent="0.15">
      <c r="A6" s="31"/>
      <c r="B6" s="9" t="s">
        <v>40</v>
      </c>
      <c r="C6" s="5" t="s">
        <v>0</v>
      </c>
      <c r="D6" s="12" t="s">
        <v>68</v>
      </c>
      <c r="E6" s="12" t="s">
        <v>68</v>
      </c>
      <c r="F6" s="12" t="s">
        <v>68</v>
      </c>
      <c r="G6" s="12" t="s">
        <v>44</v>
      </c>
      <c r="H6" s="12" t="s">
        <v>44</v>
      </c>
      <c r="I6" s="12" t="s">
        <v>68</v>
      </c>
      <c r="J6" s="12" t="s">
        <v>68</v>
      </c>
      <c r="K6" s="12" t="s">
        <v>68</v>
      </c>
      <c r="L6" s="12" t="s">
        <v>68</v>
      </c>
      <c r="M6" s="12" t="s">
        <v>68</v>
      </c>
      <c r="N6" s="12" t="s">
        <v>44</v>
      </c>
      <c r="O6" s="12" t="s">
        <v>68</v>
      </c>
      <c r="P6" s="12" t="s">
        <v>68</v>
      </c>
      <c r="Q6" s="12" t="s">
        <v>68</v>
      </c>
      <c r="R6" s="12" t="s">
        <v>44</v>
      </c>
      <c r="S6" s="12" t="s">
        <v>68</v>
      </c>
      <c r="T6" s="12" t="s">
        <v>44</v>
      </c>
      <c r="U6" s="12" t="s">
        <v>68</v>
      </c>
      <c r="V6" s="12" t="s">
        <v>68</v>
      </c>
      <c r="W6" s="12" t="s">
        <v>68</v>
      </c>
      <c r="X6" s="12" t="s">
        <v>68</v>
      </c>
      <c r="Y6" s="12" t="s">
        <v>68</v>
      </c>
      <c r="Z6" s="12" t="s">
        <v>68</v>
      </c>
      <c r="AA6" s="12"/>
      <c r="AB6" s="12"/>
    </row>
    <row r="7" spans="1:29" ht="22.5" customHeight="1" x14ac:dyDescent="0.15">
      <c r="A7" s="31"/>
      <c r="B7" s="9" t="s">
        <v>41</v>
      </c>
      <c r="C7" s="3" t="s">
        <v>0</v>
      </c>
      <c r="D7" s="12" t="s">
        <v>68</v>
      </c>
      <c r="E7" s="12" t="s">
        <v>68</v>
      </c>
      <c r="F7" s="12" t="s">
        <v>68</v>
      </c>
      <c r="G7" s="12" t="s">
        <v>43</v>
      </c>
      <c r="H7" s="12" t="s">
        <v>44</v>
      </c>
      <c r="I7" s="12" t="s">
        <v>68</v>
      </c>
      <c r="J7" s="12" t="s">
        <v>68</v>
      </c>
      <c r="K7" s="12" t="s">
        <v>68</v>
      </c>
      <c r="L7" s="12" t="s">
        <v>44</v>
      </c>
      <c r="M7" s="12" t="s">
        <v>68</v>
      </c>
      <c r="N7" s="12" t="s">
        <v>68</v>
      </c>
      <c r="O7" s="12" t="s">
        <v>68</v>
      </c>
      <c r="P7" s="12" t="s">
        <v>68</v>
      </c>
      <c r="Q7" s="12" t="s">
        <v>43</v>
      </c>
      <c r="R7" s="12" t="s">
        <v>43</v>
      </c>
      <c r="S7" s="12" t="s">
        <v>68</v>
      </c>
      <c r="T7" s="12" t="s">
        <v>44</v>
      </c>
      <c r="U7" s="12" t="s">
        <v>68</v>
      </c>
      <c r="V7" s="12" t="s">
        <v>68</v>
      </c>
      <c r="W7" s="12" t="s">
        <v>68</v>
      </c>
      <c r="X7" s="12" t="s">
        <v>68</v>
      </c>
      <c r="Y7" s="12" t="s">
        <v>68</v>
      </c>
      <c r="Z7" s="12" t="s">
        <v>68</v>
      </c>
      <c r="AA7" s="12"/>
      <c r="AB7" s="12"/>
    </row>
    <row r="8" spans="1:29" ht="22.5" customHeight="1" x14ac:dyDescent="0.15">
      <c r="A8" s="32" t="s">
        <v>5</v>
      </c>
      <c r="B8" s="33"/>
      <c r="C8" s="33"/>
      <c r="D8" s="33"/>
      <c r="E8" s="33"/>
      <c r="F8" s="33"/>
      <c r="G8" s="33"/>
      <c r="H8" s="33"/>
      <c r="I8" s="33"/>
      <c r="J8" s="33"/>
      <c r="K8" s="33"/>
      <c r="L8" s="33"/>
      <c r="M8" s="33"/>
      <c r="N8" s="33"/>
      <c r="O8" s="33"/>
      <c r="P8" s="33"/>
      <c r="Q8" s="33"/>
      <c r="R8" s="33"/>
      <c r="S8" s="33"/>
      <c r="T8" s="33"/>
      <c r="U8" s="33"/>
      <c r="V8" s="33"/>
      <c r="W8" s="33"/>
      <c r="X8" s="33"/>
      <c r="Y8" s="33"/>
      <c r="Z8" s="33"/>
      <c r="AA8" s="33"/>
      <c r="AB8" s="34"/>
    </row>
    <row r="9" spans="1:29" ht="22.5" customHeight="1" x14ac:dyDescent="0.15">
      <c r="A9" s="10" t="s">
        <v>13</v>
      </c>
      <c r="B9" s="35" t="s">
        <v>45</v>
      </c>
      <c r="C9" s="36"/>
      <c r="D9" s="36"/>
      <c r="E9" s="36"/>
      <c r="F9" s="36"/>
      <c r="G9" s="36"/>
      <c r="H9" s="36"/>
      <c r="I9" s="36"/>
      <c r="J9" s="36"/>
      <c r="K9" s="36"/>
      <c r="L9" s="36"/>
      <c r="M9" s="36"/>
      <c r="N9" s="36"/>
      <c r="O9" s="36"/>
      <c r="P9" s="36"/>
      <c r="Q9" s="36"/>
      <c r="R9" s="36"/>
      <c r="S9" s="36"/>
      <c r="T9" s="36"/>
      <c r="U9" s="36"/>
      <c r="V9" s="36"/>
      <c r="W9" s="36"/>
      <c r="X9" s="36"/>
      <c r="Y9" s="36"/>
      <c r="Z9" s="36"/>
      <c r="AA9" s="36"/>
      <c r="AB9" s="37"/>
    </row>
    <row r="10" spans="1:29" ht="22.5" customHeight="1" x14ac:dyDescent="0.15">
      <c r="A10" s="10" t="s">
        <v>14</v>
      </c>
      <c r="B10" s="35" t="s">
        <v>46</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7"/>
    </row>
    <row r="11" spans="1:29" ht="22.5" customHeight="1" x14ac:dyDescent="0.15">
      <c r="A11" s="10" t="s">
        <v>15</v>
      </c>
      <c r="B11" s="35" t="s">
        <v>47</v>
      </c>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7"/>
    </row>
    <row r="12" spans="1:29" ht="22.5" customHeight="1" x14ac:dyDescent="0.15">
      <c r="A12" s="10" t="s">
        <v>16</v>
      </c>
      <c r="B12" s="35" t="s">
        <v>48</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7"/>
    </row>
    <row r="13" spans="1:29" ht="22.5" customHeight="1" x14ac:dyDescent="0.15">
      <c r="A13" s="10" t="s">
        <v>17</v>
      </c>
      <c r="B13" s="35" t="s">
        <v>49</v>
      </c>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7"/>
    </row>
    <row r="14" spans="1:29" ht="22.5" customHeight="1" x14ac:dyDescent="0.15">
      <c r="A14" s="10" t="s">
        <v>18</v>
      </c>
      <c r="B14" s="35" t="s">
        <v>50</v>
      </c>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7"/>
    </row>
    <row r="15" spans="1:29" ht="22.5" customHeight="1" x14ac:dyDescent="0.15">
      <c r="A15" s="10" t="s">
        <v>19</v>
      </c>
      <c r="B15" s="35" t="s">
        <v>51</v>
      </c>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7"/>
    </row>
    <row r="16" spans="1:29" ht="22.5" customHeight="1" x14ac:dyDescent="0.15">
      <c r="A16" s="10" t="s">
        <v>20</v>
      </c>
      <c r="B16" s="35" t="s">
        <v>52</v>
      </c>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7"/>
    </row>
    <row r="17" spans="1:28" ht="22.5" customHeight="1" x14ac:dyDescent="0.15">
      <c r="A17" s="10" t="s">
        <v>21</v>
      </c>
      <c r="B17" s="35" t="s">
        <v>53</v>
      </c>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7"/>
    </row>
    <row r="18" spans="1:28" ht="22.5" customHeight="1" x14ac:dyDescent="0.15">
      <c r="A18" s="10" t="s">
        <v>22</v>
      </c>
      <c r="B18" s="35" t="s">
        <v>54</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7"/>
    </row>
    <row r="19" spans="1:28" ht="22.5" customHeight="1" x14ac:dyDescent="0.15">
      <c r="A19" s="10" t="s">
        <v>23</v>
      </c>
      <c r="B19" s="35" t="s">
        <v>55</v>
      </c>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7"/>
    </row>
    <row r="20" spans="1:28" ht="22.5" customHeight="1" x14ac:dyDescent="0.15">
      <c r="A20" s="10" t="s">
        <v>24</v>
      </c>
      <c r="B20" s="35" t="s">
        <v>56</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7"/>
    </row>
    <row r="21" spans="1:28" ht="22.5" customHeight="1" x14ac:dyDescent="0.15">
      <c r="A21" s="10" t="s">
        <v>25</v>
      </c>
      <c r="B21" s="35" t="s">
        <v>57</v>
      </c>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7"/>
    </row>
    <row r="22" spans="1:28" ht="22.5" customHeight="1" x14ac:dyDescent="0.15">
      <c r="A22" s="10" t="s">
        <v>26</v>
      </c>
      <c r="B22" s="35" t="s">
        <v>58</v>
      </c>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7"/>
    </row>
    <row r="23" spans="1:28" ht="22.5" customHeight="1" x14ac:dyDescent="0.15">
      <c r="A23" s="10" t="s">
        <v>27</v>
      </c>
      <c r="B23" s="35" t="s">
        <v>59</v>
      </c>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7"/>
    </row>
    <row r="24" spans="1:28" ht="22.5" customHeight="1" x14ac:dyDescent="0.15">
      <c r="A24" s="10" t="s">
        <v>28</v>
      </c>
      <c r="B24" s="35" t="s">
        <v>60</v>
      </c>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7"/>
    </row>
    <row r="25" spans="1:28" ht="22.5" customHeight="1" x14ac:dyDescent="0.15">
      <c r="A25" s="10" t="s">
        <v>29</v>
      </c>
      <c r="B25" s="35" t="s">
        <v>61</v>
      </c>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7"/>
    </row>
    <row r="26" spans="1:28" ht="22.5" customHeight="1" x14ac:dyDescent="0.15">
      <c r="A26" s="10" t="s">
        <v>30</v>
      </c>
      <c r="B26" s="35" t="s">
        <v>62</v>
      </c>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7"/>
    </row>
    <row r="27" spans="1:28" ht="22.5" customHeight="1" x14ac:dyDescent="0.15">
      <c r="A27" s="10" t="s">
        <v>31</v>
      </c>
      <c r="B27" s="35" t="s">
        <v>63</v>
      </c>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7"/>
    </row>
    <row r="28" spans="1:28" ht="22.5" customHeight="1" x14ac:dyDescent="0.15">
      <c r="A28" s="10" t="s">
        <v>32</v>
      </c>
      <c r="B28" s="35" t="s">
        <v>64</v>
      </c>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7"/>
    </row>
    <row r="29" spans="1:28" ht="22.5" customHeight="1" x14ac:dyDescent="0.15">
      <c r="A29" s="10" t="s">
        <v>33</v>
      </c>
      <c r="B29" s="35" t="s">
        <v>65</v>
      </c>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7"/>
    </row>
    <row r="30" spans="1:28" ht="22.5" customHeight="1" x14ac:dyDescent="0.15">
      <c r="A30" s="10" t="s">
        <v>34</v>
      </c>
      <c r="B30" s="35" t="s">
        <v>66</v>
      </c>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7"/>
    </row>
    <row r="31" spans="1:28" ht="22.5" customHeight="1" x14ac:dyDescent="0.15">
      <c r="A31" s="10" t="s">
        <v>35</v>
      </c>
      <c r="B31" s="35" t="s">
        <v>67</v>
      </c>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7"/>
    </row>
    <row r="32" spans="1:28" ht="22.5" customHeight="1" x14ac:dyDescent="0.15">
      <c r="A32" s="10"/>
      <c r="B32" s="15"/>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7"/>
    </row>
    <row r="33" spans="1:28" ht="22.5" customHeight="1" x14ac:dyDescent="0.15">
      <c r="A33" s="10"/>
      <c r="B33" s="15"/>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7"/>
    </row>
    <row r="34" spans="1:28" ht="22.5" customHeight="1" x14ac:dyDescent="0.15">
      <c r="A34" s="21" t="s">
        <v>4</v>
      </c>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3"/>
    </row>
    <row r="35" spans="1:28" ht="22.5" customHeight="1" x14ac:dyDescent="0.15">
      <c r="A35" s="11" t="str">
        <f>A9</f>
        <v>青栁 翔子</v>
      </c>
      <c r="B35" s="15" t="s">
        <v>42</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7"/>
    </row>
    <row r="36" spans="1:28" ht="22.5" customHeight="1" x14ac:dyDescent="0.15">
      <c r="A36" s="11" t="str">
        <f t="shared" ref="A36:A59" si="0">A10</f>
        <v>新井 悠日</v>
      </c>
      <c r="B36" s="15" t="s">
        <v>42</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7"/>
    </row>
    <row r="37" spans="1:28" ht="22.5" customHeight="1" x14ac:dyDescent="0.15">
      <c r="A37" s="11" t="str">
        <f t="shared" si="0"/>
        <v>安藤 瑞香</v>
      </c>
      <c r="B37" s="15" t="s">
        <v>42</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7"/>
    </row>
    <row r="38" spans="1:28" ht="22.5" customHeight="1" x14ac:dyDescent="0.15">
      <c r="A38" s="11" t="str">
        <f t="shared" si="0"/>
        <v>池田 成之介</v>
      </c>
      <c r="B38" s="15" t="s">
        <v>42</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7"/>
    </row>
    <row r="39" spans="1:28" ht="22.5" customHeight="1" x14ac:dyDescent="0.15">
      <c r="A39" s="11" t="str">
        <f t="shared" si="0"/>
        <v>内海 友希</v>
      </c>
      <c r="B39" s="15" t="s">
        <v>42</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7"/>
    </row>
    <row r="40" spans="1:28" ht="22.5" customHeight="1" x14ac:dyDescent="0.15">
      <c r="A40" s="11" t="str">
        <f t="shared" si="0"/>
        <v>奥田 嘉彦</v>
      </c>
      <c r="B40" s="15" t="s">
        <v>42</v>
      </c>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7"/>
    </row>
    <row r="41" spans="1:28" ht="22.5" customHeight="1" x14ac:dyDescent="0.15">
      <c r="A41" s="11" t="str">
        <f t="shared" si="0"/>
        <v>小澤 成実</v>
      </c>
      <c r="B41" s="15" t="s">
        <v>42</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7"/>
    </row>
    <row r="42" spans="1:28" ht="22.5" customHeight="1" x14ac:dyDescent="0.15">
      <c r="A42" s="11" t="str">
        <f t="shared" si="0"/>
        <v>片貝 清一郎</v>
      </c>
      <c r="B42" s="15" t="s">
        <v>42</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7"/>
    </row>
    <row r="43" spans="1:28" ht="22.5" customHeight="1" x14ac:dyDescent="0.15">
      <c r="A43" s="11" t="str">
        <f t="shared" si="0"/>
        <v>金井 穂香</v>
      </c>
      <c r="B43" s="15" t="s">
        <v>42</v>
      </c>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7"/>
    </row>
    <row r="44" spans="1:28" ht="22.5" customHeight="1" x14ac:dyDescent="0.15">
      <c r="A44" s="11" t="str">
        <f t="shared" si="0"/>
        <v>佐藤 充峻</v>
      </c>
      <c r="B44" s="15" t="s">
        <v>42</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7"/>
    </row>
    <row r="45" spans="1:28" ht="22.5" customHeight="1" x14ac:dyDescent="0.15">
      <c r="A45" s="11" t="str">
        <f t="shared" si="0"/>
        <v>菅谷 悠真</v>
      </c>
      <c r="B45" s="15" t="s">
        <v>42</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7"/>
    </row>
    <row r="46" spans="1:28" ht="22.5" customHeight="1" x14ac:dyDescent="0.15">
      <c r="A46" s="11" t="str">
        <f t="shared" si="0"/>
        <v>髙橋 誠人</v>
      </c>
      <c r="B46" s="15" t="s">
        <v>42</v>
      </c>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7"/>
    </row>
    <row r="47" spans="1:28" ht="22.5" customHeight="1" x14ac:dyDescent="0.15">
      <c r="A47" s="11" t="str">
        <f t="shared" si="0"/>
        <v>竹渕 英都</v>
      </c>
      <c r="B47" s="15" t="s">
        <v>42</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7"/>
    </row>
    <row r="48" spans="1:28" ht="22.5" customHeight="1" x14ac:dyDescent="0.15">
      <c r="A48" s="11" t="str">
        <f t="shared" si="0"/>
        <v>等々力 大輔</v>
      </c>
      <c r="B48" s="15" t="s">
        <v>42</v>
      </c>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7"/>
    </row>
    <row r="49" spans="1:29" ht="22.5" customHeight="1" x14ac:dyDescent="0.15">
      <c r="A49" s="11" t="str">
        <f t="shared" si="0"/>
        <v>長森 柚樹</v>
      </c>
      <c r="B49" s="15" t="s">
        <v>42</v>
      </c>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7"/>
    </row>
    <row r="50" spans="1:29" ht="22.5" customHeight="1" x14ac:dyDescent="0.15">
      <c r="A50" s="11" t="str">
        <f t="shared" si="0"/>
        <v>花岡 心春</v>
      </c>
      <c r="B50" s="15" t="s">
        <v>42</v>
      </c>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7"/>
    </row>
    <row r="51" spans="1:29" ht="22.5" customHeight="1" x14ac:dyDescent="0.15">
      <c r="A51" s="11" t="str">
        <f t="shared" si="0"/>
        <v>平野 すみれ</v>
      </c>
      <c r="B51" s="15" t="s">
        <v>42</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7"/>
    </row>
    <row r="52" spans="1:29" ht="22.5" customHeight="1" x14ac:dyDescent="0.15">
      <c r="A52" s="11" t="str">
        <f t="shared" si="0"/>
        <v>布施谷 心陽</v>
      </c>
      <c r="B52" s="15" t="s">
        <v>42</v>
      </c>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7"/>
    </row>
    <row r="53" spans="1:29" ht="22.5" customHeight="1" x14ac:dyDescent="0.15">
      <c r="A53" s="11" t="str">
        <f t="shared" si="0"/>
        <v>増澤 真生</v>
      </c>
      <c r="B53" s="15" t="s">
        <v>42</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7"/>
    </row>
    <row r="54" spans="1:29" ht="22.5" customHeight="1" x14ac:dyDescent="0.15">
      <c r="A54" s="11" t="str">
        <f t="shared" si="0"/>
        <v>丸山 由真</v>
      </c>
      <c r="B54" s="15" t="s">
        <v>42</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7"/>
    </row>
    <row r="55" spans="1:29" ht="22.5" customHeight="1" x14ac:dyDescent="0.15">
      <c r="A55" s="11" t="str">
        <f t="shared" si="0"/>
        <v>宮原 梨緒</v>
      </c>
      <c r="B55" s="15" t="s">
        <v>42</v>
      </c>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7"/>
    </row>
    <row r="56" spans="1:29" ht="22.5" customHeight="1" x14ac:dyDescent="0.15">
      <c r="A56" s="11" t="str">
        <f t="shared" si="0"/>
        <v xml:space="preserve">山田 優依 </v>
      </c>
      <c r="B56" s="15" t="s">
        <v>42</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7"/>
    </row>
    <row r="57" spans="1:29" ht="22.5" customHeight="1" x14ac:dyDescent="0.15">
      <c r="A57" s="11" t="str">
        <f t="shared" si="0"/>
        <v>横山 祐奈</v>
      </c>
      <c r="B57" s="15" t="s">
        <v>42</v>
      </c>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7"/>
    </row>
    <row r="58" spans="1:29" ht="22.5" customHeight="1" x14ac:dyDescent="0.15">
      <c r="A58" s="11">
        <f t="shared" si="0"/>
        <v>0</v>
      </c>
      <c r="B58" s="15"/>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7"/>
    </row>
    <row r="59" spans="1:29" ht="22.5" customHeight="1" x14ac:dyDescent="0.15">
      <c r="A59" s="11">
        <f t="shared" si="0"/>
        <v>0</v>
      </c>
      <c r="B59" s="15"/>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7"/>
      <c r="AC59" s="14" t="s">
        <v>11</v>
      </c>
    </row>
    <row r="60" spans="1:29" ht="24" customHeight="1" x14ac:dyDescent="0.15">
      <c r="A60" s="27" t="s">
        <v>6</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9"/>
      <c r="AC60" s="1" t="s">
        <v>12</v>
      </c>
    </row>
    <row r="61" spans="1:29" ht="77.25" customHeight="1" x14ac:dyDescent="0.15">
      <c r="A61" s="11" t="str">
        <f>A35</f>
        <v>青栁 翔子</v>
      </c>
      <c r="B61" s="18" t="s">
        <v>69</v>
      </c>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20"/>
      <c r="AC61" s="1">
        <f>LEN(B61)</f>
        <v>508</v>
      </c>
    </row>
    <row r="62" spans="1:29" ht="77.25" customHeight="1" x14ac:dyDescent="0.15">
      <c r="A62" s="11" t="str">
        <f t="shared" ref="A62:A85" si="1">A36</f>
        <v>新井 悠日</v>
      </c>
      <c r="B62" s="18" t="s">
        <v>70</v>
      </c>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20"/>
      <c r="AC62" s="1">
        <f t="shared" ref="AC62:AC85" si="2">LEN(B62)</f>
        <v>608</v>
      </c>
    </row>
    <row r="63" spans="1:29" ht="77.25" customHeight="1" x14ac:dyDescent="0.15">
      <c r="A63" s="11" t="str">
        <f t="shared" si="1"/>
        <v>安藤 瑞香</v>
      </c>
      <c r="B63" s="18" t="s">
        <v>71</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20"/>
      <c r="AC63" s="1">
        <f t="shared" si="2"/>
        <v>534</v>
      </c>
    </row>
    <row r="64" spans="1:29" ht="77.25" customHeight="1" x14ac:dyDescent="0.15">
      <c r="A64" s="11" t="str">
        <f t="shared" si="1"/>
        <v>池田 成之介</v>
      </c>
      <c r="B64" s="18" t="s">
        <v>72</v>
      </c>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20"/>
      <c r="AC64" s="1">
        <f t="shared" si="2"/>
        <v>539</v>
      </c>
    </row>
    <row r="65" spans="1:29" ht="77.25" customHeight="1" x14ac:dyDescent="0.15">
      <c r="A65" s="11" t="str">
        <f t="shared" si="1"/>
        <v>内海 友希</v>
      </c>
      <c r="B65" s="18" t="s">
        <v>73</v>
      </c>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20"/>
      <c r="AC65" s="1">
        <f t="shared" si="2"/>
        <v>676</v>
      </c>
    </row>
    <row r="66" spans="1:29" ht="77.25" customHeight="1" x14ac:dyDescent="0.15">
      <c r="A66" s="11" t="str">
        <f t="shared" si="1"/>
        <v>奥田 嘉彦</v>
      </c>
      <c r="B66" s="18" t="s">
        <v>89</v>
      </c>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20"/>
      <c r="AC66" s="1">
        <f t="shared" si="2"/>
        <v>572</v>
      </c>
    </row>
    <row r="67" spans="1:29" ht="77.25" customHeight="1" x14ac:dyDescent="0.15">
      <c r="A67" s="11" t="str">
        <f t="shared" si="1"/>
        <v>小澤 成実</v>
      </c>
      <c r="B67" s="18" t="s">
        <v>74</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20"/>
      <c r="AC67" s="1">
        <f t="shared" si="2"/>
        <v>607</v>
      </c>
    </row>
    <row r="68" spans="1:29" ht="77.25" customHeight="1" x14ac:dyDescent="0.15">
      <c r="A68" s="11" t="str">
        <f t="shared" si="1"/>
        <v>片貝 清一郎</v>
      </c>
      <c r="B68" s="18" t="s">
        <v>90</v>
      </c>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20"/>
      <c r="AC68" s="1">
        <f t="shared" si="2"/>
        <v>648</v>
      </c>
    </row>
    <row r="69" spans="1:29" ht="77.25" customHeight="1" x14ac:dyDescent="0.15">
      <c r="A69" s="11" t="str">
        <f t="shared" si="1"/>
        <v>金井 穂香</v>
      </c>
      <c r="B69" s="18" t="s">
        <v>75</v>
      </c>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20"/>
      <c r="AC69" s="1">
        <f t="shared" si="2"/>
        <v>615</v>
      </c>
    </row>
    <row r="70" spans="1:29" ht="77.25" customHeight="1" x14ac:dyDescent="0.15">
      <c r="A70" s="11" t="str">
        <f t="shared" si="1"/>
        <v>佐藤 充峻</v>
      </c>
      <c r="B70" s="24" t="s">
        <v>76</v>
      </c>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6"/>
      <c r="AC70" s="1">
        <f t="shared" si="2"/>
        <v>409</v>
      </c>
    </row>
    <row r="71" spans="1:29" ht="77.25" customHeight="1" x14ac:dyDescent="0.15">
      <c r="A71" s="11" t="str">
        <f t="shared" si="1"/>
        <v>菅谷 悠真</v>
      </c>
      <c r="B71" s="18" t="s">
        <v>77</v>
      </c>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20"/>
      <c r="AC71" s="1">
        <f t="shared" si="2"/>
        <v>631</v>
      </c>
    </row>
    <row r="72" spans="1:29" ht="77.25" customHeight="1" x14ac:dyDescent="0.15">
      <c r="A72" s="11" t="str">
        <f t="shared" si="1"/>
        <v>髙橋 誠人</v>
      </c>
      <c r="B72" s="18" t="s">
        <v>78</v>
      </c>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20"/>
      <c r="AC72" s="1">
        <f t="shared" si="2"/>
        <v>726</v>
      </c>
    </row>
    <row r="73" spans="1:29" ht="77.25" customHeight="1" x14ac:dyDescent="0.15">
      <c r="A73" s="11" t="str">
        <f t="shared" si="1"/>
        <v>竹渕 英都</v>
      </c>
      <c r="B73" s="18" t="s">
        <v>91</v>
      </c>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20"/>
      <c r="AC73" s="1">
        <f t="shared" si="2"/>
        <v>549</v>
      </c>
    </row>
    <row r="74" spans="1:29" ht="77.25" customHeight="1" x14ac:dyDescent="0.15">
      <c r="A74" s="11" t="str">
        <f t="shared" si="1"/>
        <v>等々力 大輔</v>
      </c>
      <c r="B74" s="18" t="s">
        <v>79</v>
      </c>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20"/>
      <c r="AC74" s="1">
        <f t="shared" si="2"/>
        <v>616</v>
      </c>
    </row>
    <row r="75" spans="1:29" ht="77.25" customHeight="1" x14ac:dyDescent="0.15">
      <c r="A75" s="11" t="str">
        <f t="shared" si="1"/>
        <v>長森 柚樹</v>
      </c>
      <c r="B75" s="18" t="s">
        <v>80</v>
      </c>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20"/>
      <c r="AC75" s="1">
        <f t="shared" si="2"/>
        <v>537</v>
      </c>
    </row>
    <row r="76" spans="1:29" ht="77.25" customHeight="1" x14ac:dyDescent="0.15">
      <c r="A76" s="11" t="str">
        <f t="shared" si="1"/>
        <v>花岡 心春</v>
      </c>
      <c r="B76" s="18" t="s">
        <v>81</v>
      </c>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20"/>
      <c r="AC76" s="1">
        <f t="shared" si="2"/>
        <v>618</v>
      </c>
    </row>
    <row r="77" spans="1:29" ht="77.25" customHeight="1" x14ac:dyDescent="0.15">
      <c r="A77" s="11" t="str">
        <f t="shared" si="1"/>
        <v>平野 すみれ</v>
      </c>
      <c r="B77" s="18" t="s">
        <v>82</v>
      </c>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20"/>
      <c r="AC77" s="1">
        <f t="shared" si="2"/>
        <v>583</v>
      </c>
    </row>
    <row r="78" spans="1:29" ht="77.25" customHeight="1" x14ac:dyDescent="0.15">
      <c r="A78" s="11" t="str">
        <f t="shared" si="1"/>
        <v>布施谷 心陽</v>
      </c>
      <c r="B78" s="18" t="s">
        <v>83</v>
      </c>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20"/>
      <c r="AC78" s="1">
        <f t="shared" si="2"/>
        <v>627</v>
      </c>
    </row>
    <row r="79" spans="1:29" ht="77.25" customHeight="1" x14ac:dyDescent="0.15">
      <c r="A79" s="11" t="str">
        <f t="shared" si="1"/>
        <v>増澤 真生</v>
      </c>
      <c r="B79" s="18" t="s">
        <v>84</v>
      </c>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20"/>
      <c r="AC79" s="1">
        <f t="shared" si="2"/>
        <v>562</v>
      </c>
    </row>
    <row r="80" spans="1:29" ht="77.25" customHeight="1" x14ac:dyDescent="0.15">
      <c r="A80" s="11" t="str">
        <f t="shared" si="1"/>
        <v>丸山 由真</v>
      </c>
      <c r="B80" s="18" t="s">
        <v>85</v>
      </c>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20"/>
      <c r="AC80" s="1">
        <f t="shared" si="2"/>
        <v>653</v>
      </c>
    </row>
    <row r="81" spans="1:29" ht="77.25" customHeight="1" x14ac:dyDescent="0.15">
      <c r="A81" s="11" t="str">
        <f t="shared" si="1"/>
        <v>宮原 梨緒</v>
      </c>
      <c r="B81" s="18" t="s">
        <v>86</v>
      </c>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20"/>
      <c r="AC81" s="1">
        <f t="shared" si="2"/>
        <v>667</v>
      </c>
    </row>
    <row r="82" spans="1:29" ht="77.25" customHeight="1" x14ac:dyDescent="0.15">
      <c r="A82" s="11" t="str">
        <f t="shared" si="1"/>
        <v xml:space="preserve">山田 優依 </v>
      </c>
      <c r="B82" s="18" t="s">
        <v>87</v>
      </c>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20"/>
      <c r="AC82" s="1">
        <f t="shared" si="2"/>
        <v>501</v>
      </c>
    </row>
    <row r="83" spans="1:29" ht="77.25" customHeight="1" x14ac:dyDescent="0.15">
      <c r="A83" s="11" t="str">
        <f t="shared" si="1"/>
        <v>横山 祐奈</v>
      </c>
      <c r="B83" s="18" t="s">
        <v>88</v>
      </c>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20"/>
      <c r="AC83" s="1">
        <f t="shared" si="2"/>
        <v>640</v>
      </c>
    </row>
    <row r="84" spans="1:29" ht="77.25" customHeight="1" x14ac:dyDescent="0.15">
      <c r="A84" s="11">
        <f t="shared" si="1"/>
        <v>0</v>
      </c>
      <c r="B84" s="18"/>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20"/>
      <c r="AC84" s="1">
        <f t="shared" si="2"/>
        <v>0</v>
      </c>
    </row>
    <row r="85" spans="1:29" ht="77.25" customHeight="1" x14ac:dyDescent="0.15">
      <c r="A85" s="11">
        <f t="shared" si="1"/>
        <v>0</v>
      </c>
      <c r="B85" s="18"/>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20"/>
      <c r="AC85" s="1">
        <f t="shared" si="2"/>
        <v>0</v>
      </c>
    </row>
    <row r="86" spans="1:29" ht="17.25" customHeight="1" x14ac:dyDescent="0.15"/>
    <row r="87" spans="1:29" ht="17.25" customHeight="1" x14ac:dyDescent="0.15"/>
    <row r="88" spans="1:29" ht="17.25" customHeight="1" x14ac:dyDescent="0.15"/>
    <row r="89" spans="1:29" ht="17.25" customHeight="1" x14ac:dyDescent="0.15"/>
    <row r="90" spans="1:29" ht="17.25" customHeight="1" x14ac:dyDescent="0.15"/>
    <row r="91" spans="1:29" ht="17.25" customHeight="1" x14ac:dyDescent="0.15"/>
  </sheetData>
  <sheetProtection password="CC6B" sheet="1" objects="1" scenarios="1"/>
  <mergeCells count="79">
    <mergeCell ref="B27:AB27"/>
    <mergeCell ref="B28:AB28"/>
    <mergeCell ref="B29:AB29"/>
    <mergeCell ref="B30:AB30"/>
    <mergeCell ref="B31:AB31"/>
    <mergeCell ref="B14:AB14"/>
    <mergeCell ref="B26:AB26"/>
    <mergeCell ref="B15:AB15"/>
    <mergeCell ref="B16:AB16"/>
    <mergeCell ref="B17:AB17"/>
    <mergeCell ref="B18:AB18"/>
    <mergeCell ref="B19:AB19"/>
    <mergeCell ref="B20:AB20"/>
    <mergeCell ref="B21:AB21"/>
    <mergeCell ref="B22:AB22"/>
    <mergeCell ref="B23:AB23"/>
    <mergeCell ref="B24:AB24"/>
    <mergeCell ref="B25:AB25"/>
    <mergeCell ref="A2:A7"/>
    <mergeCell ref="A8:AB8"/>
    <mergeCell ref="B71:AB71"/>
    <mergeCell ref="B66:AB66"/>
    <mergeCell ref="B46:AB46"/>
    <mergeCell ref="B69:AB69"/>
    <mergeCell ref="B57:AB57"/>
    <mergeCell ref="B58:AB58"/>
    <mergeCell ref="B59:AB59"/>
    <mergeCell ref="B67:AB67"/>
    <mergeCell ref="B68:AB68"/>
    <mergeCell ref="B9:AB9"/>
    <mergeCell ref="B10:AB10"/>
    <mergeCell ref="B11:AB11"/>
    <mergeCell ref="B12:AB12"/>
    <mergeCell ref="B13:AB13"/>
    <mergeCell ref="B50:AB50"/>
    <mergeCell ref="B52:AB52"/>
    <mergeCell ref="B53:AB53"/>
    <mergeCell ref="B79:AB79"/>
    <mergeCell ref="B73:AB73"/>
    <mergeCell ref="B70:AB70"/>
    <mergeCell ref="B51:AB51"/>
    <mergeCell ref="B75:AB75"/>
    <mergeCell ref="B77:AB77"/>
    <mergeCell ref="B78:AB78"/>
    <mergeCell ref="B74:AB74"/>
    <mergeCell ref="B76:AB76"/>
    <mergeCell ref="B72:AB72"/>
    <mergeCell ref="B55:AB55"/>
    <mergeCell ref="A60:AB60"/>
    <mergeCell ref="B56:AB56"/>
    <mergeCell ref="B85:AB85"/>
    <mergeCell ref="B80:AB80"/>
    <mergeCell ref="B81:AB81"/>
    <mergeCell ref="B83:AB83"/>
    <mergeCell ref="B84:AB84"/>
    <mergeCell ref="B82:AB82"/>
    <mergeCell ref="B32:AB32"/>
    <mergeCell ref="B33:AB33"/>
    <mergeCell ref="A34:AB34"/>
    <mergeCell ref="B35:AB35"/>
    <mergeCell ref="B36:AB36"/>
    <mergeCell ref="B37:AB37"/>
    <mergeCell ref="B38:AB38"/>
    <mergeCell ref="B39:AB39"/>
    <mergeCell ref="B40:AB40"/>
    <mergeCell ref="B41:AB41"/>
    <mergeCell ref="B42:AB42"/>
    <mergeCell ref="B43:AB43"/>
    <mergeCell ref="B47:AB47"/>
    <mergeCell ref="B48:AB48"/>
    <mergeCell ref="B49:AB49"/>
    <mergeCell ref="B45:AB45"/>
    <mergeCell ref="B44:AB44"/>
    <mergeCell ref="B54:AB54"/>
    <mergeCell ref="B64:AB64"/>
    <mergeCell ref="B65:AB65"/>
    <mergeCell ref="B63:AB63"/>
    <mergeCell ref="B62:AB62"/>
    <mergeCell ref="B61:AB61"/>
  </mergeCells>
  <phoneticPr fontId="1"/>
  <conditionalFormatting sqref="AC61:AC85">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off" allowBlank="1" showDropDown="1" showInputMessage="1" showErrorMessage="1" errorTitle="全角文字エラー" error="半角ABCを入れて下さい" sqref="D2:AB7" xr:uid="{00000000-0002-0000-0000-000000000000}">
      <formula1>$AC$2:$AC$5</formula1>
    </dataValidation>
  </dataValidations>
  <pageMargins left="0.74803149606299213" right="0.39370078740157483" top="0.6692913385826772" bottom="0.55118110236220474" header="0.51181102362204722" footer="0.19685039370078741"/>
  <pageSetup paperSize="8" scale="95"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春原 英朗</cp:lastModifiedBy>
  <cp:lastPrinted>2023-03-07T11:36:25Z</cp:lastPrinted>
  <dcterms:created xsi:type="dcterms:W3CDTF">2006-07-05T06:39:32Z</dcterms:created>
  <dcterms:modified xsi:type="dcterms:W3CDTF">2024-07-16T06:31:04Z</dcterms:modified>
</cp:coreProperties>
</file>