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485C0576-5A12-49D9-805C-96E6E1C6BD91}" xr6:coauthVersionLast="47" xr6:coauthVersionMax="47" xr10:uidLastSave="{00000000-0000-0000-0000-000000000000}"/>
  <bookViews>
    <workbookView xWindow="1170" yWindow="285" windowWidth="18855" windowHeight="10515" xr2:uid="{00000000-000D-0000-FFFF-FFFF00000000}"/>
  </bookViews>
  <sheets>
    <sheet name="数学" sheetId="1" r:id="rId1"/>
  </sheets>
  <definedNames>
    <definedName name="_xlnm.Print_Area" localSheetId="0">数学!$A$1:$AB$13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 i="1" l="1"/>
  <c r="S1" i="1"/>
  <c r="AB1" i="1" l="1"/>
  <c r="AA1" i="1"/>
  <c r="F1" i="1"/>
  <c r="G1" i="1"/>
  <c r="H1" i="1"/>
  <c r="I1" i="1"/>
  <c r="J1" i="1"/>
  <c r="K1" i="1"/>
  <c r="L1" i="1"/>
  <c r="M1" i="1"/>
  <c r="N1" i="1"/>
  <c r="O1" i="1"/>
  <c r="P1" i="1"/>
  <c r="Q1" i="1"/>
  <c r="R1" i="1"/>
  <c r="U1" i="1"/>
  <c r="V1" i="1"/>
  <c r="W1" i="1"/>
  <c r="X1" i="1"/>
  <c r="Y1" i="1"/>
  <c r="Z1" i="1"/>
  <c r="A1" i="1" l="1"/>
  <c r="B1" i="1" l="1"/>
  <c r="D1" i="1" l="1"/>
  <c r="E1" i="1"/>
</calcChain>
</file>

<file path=xl/sharedStrings.xml><?xml version="1.0" encoding="utf-8"?>
<sst xmlns="http://schemas.openxmlformats.org/spreadsheetml/2006/main" count="127" uniqueCount="51">
  <si>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</si>
  <si>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</si>
  <si>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</si>
  <si>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</si>
  <si>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</si>
  <si>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</si>
  <si>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</si>
  <si>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</si>
  <si>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</si>
  <si>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</si>
  <si>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</si>
  <si>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青栁 翔子</t>
  </si>
  <si>
    <t>新井 悠日</t>
  </si>
  <si>
    <t>安藤 瑞香</t>
  </si>
  <si>
    <t>池田 成之介</t>
  </si>
  <si>
    <t>内海 友希</t>
  </si>
  <si>
    <t>奥田 嘉彦</t>
  </si>
  <si>
    <t>小澤 成実</t>
  </si>
  <si>
    <t>片貝 清一郎</t>
  </si>
  <si>
    <t>金井 穂香</t>
  </si>
  <si>
    <t>佐藤 充峻</t>
  </si>
  <si>
    <t>菅谷 悠真</t>
  </si>
  <si>
    <t>髙橋 誠人</t>
  </si>
  <si>
    <t>竹渕 英都</t>
  </si>
  <si>
    <t>等々力 大輔</t>
  </si>
  <si>
    <t>長森 柚樹</t>
  </si>
  <si>
    <t>花岡 心春</t>
  </si>
  <si>
    <t>平野 すみれ</t>
  </si>
  <si>
    <t>布施谷 心陽</t>
  </si>
  <si>
    <t>増澤 真生</t>
  </si>
  <si>
    <t>丸山 由真</t>
  </si>
  <si>
    <t>宮原 梨緒</t>
  </si>
  <si>
    <t xml:space="preserve">山田 優依 </t>
  </si>
  <si>
    <t>横山 祐奈</t>
  </si>
  <si>
    <t>知識・技能（単元テスト・定期テスト）</t>
    <rPh sb="6" eb="8">
      <t>タンゲン</t>
    </rPh>
    <phoneticPr fontId="23"/>
  </si>
  <si>
    <t>思考力・表現力・判断力（単元テスト・定期テスト）</t>
    <phoneticPr fontId="23"/>
  </si>
  <si>
    <t>主体的に学習に取り組む態度</t>
    <phoneticPr fontId="23"/>
  </si>
  <si>
    <t>B</t>
  </si>
  <si>
    <t>C</t>
  </si>
  <si>
    <t>A</t>
  </si>
  <si>
    <t>かなり先の学年まで学習し、ジュニア数学オリンピックやジュニア広中杯に挑戦するなど、奥田くんの向上心には感心します。こちらが指摘したことは素直に受け取り、確実に成長しています。今後が楽しみです。</t>
    <rPh sb="17" eb="19">
      <t>スウガク</t>
    </rPh>
    <rPh sb="30" eb="33">
      <t>ヒロナカハイ</t>
    </rPh>
    <rPh sb="34" eb="36">
      <t>チョウセン</t>
    </rPh>
    <rPh sb="41" eb="43">
      <t>オクダ</t>
    </rPh>
    <rPh sb="46" eb="49">
      <t>コウジョウシン</t>
    </rPh>
    <rPh sb="51" eb="53">
      <t>カンシン</t>
    </rPh>
    <rPh sb="61" eb="63">
      <t>シテキ</t>
    </rPh>
    <rPh sb="68" eb="70">
      <t>スナオ</t>
    </rPh>
    <rPh sb="71" eb="72">
      <t>ウ</t>
    </rPh>
    <rPh sb="73" eb="74">
      <t>ト</t>
    </rPh>
    <rPh sb="76" eb="78">
      <t>カクジツ</t>
    </rPh>
    <rPh sb="79" eb="81">
      <t>セイチョウ</t>
    </rPh>
    <rPh sb="87" eb="89">
      <t>コンゴ</t>
    </rPh>
    <rPh sb="90" eb="91">
      <t>タノ</t>
    </rPh>
    <phoneticPr fontId="23"/>
  </si>
  <si>
    <t>宿題の提出率１００％。授業も熱心に取り組んでいます。ジュニア広中杯にも挑戦し、数学を楽しんでいる姿が見られます。今後が楽しみです。</t>
    <rPh sb="0" eb="2">
      <t>シュクダイ</t>
    </rPh>
    <rPh sb="3" eb="6">
      <t>テイシュツリツ</t>
    </rPh>
    <rPh sb="11" eb="13">
      <t>ジュギョウ</t>
    </rPh>
    <rPh sb="14" eb="16">
      <t>ネッシン</t>
    </rPh>
    <rPh sb="17" eb="18">
      <t>ト</t>
    </rPh>
    <rPh sb="19" eb="20">
      <t>ク</t>
    </rPh>
    <rPh sb="30" eb="33">
      <t>ヒロナカハイ</t>
    </rPh>
    <rPh sb="35" eb="37">
      <t>チョウセン</t>
    </rPh>
    <rPh sb="39" eb="41">
      <t>スウガク</t>
    </rPh>
    <rPh sb="42" eb="43">
      <t>タノ</t>
    </rPh>
    <rPh sb="48" eb="49">
      <t>スガタ</t>
    </rPh>
    <rPh sb="50" eb="51">
      <t>ミ</t>
    </rPh>
    <rPh sb="56" eb="58">
      <t>コンゴ</t>
    </rPh>
    <rPh sb="59" eb="60">
      <t>タノ</t>
    </rPh>
    <phoneticPr fontId="23"/>
  </si>
  <si>
    <t>ときどき宿題の再提出がありますが、全体として丁寧に行っています。もっともっと授業での集中力を高めることで、短時間で確実に力がつくと思います。</t>
    <rPh sb="4" eb="6">
      <t>シュクダイ</t>
    </rPh>
    <rPh sb="7" eb="10">
      <t>サイテイシュツ</t>
    </rPh>
    <rPh sb="17" eb="19">
      <t>ゼンタイ</t>
    </rPh>
    <rPh sb="22" eb="24">
      <t>テイネイ</t>
    </rPh>
    <rPh sb="25" eb="26">
      <t>オコナ</t>
    </rPh>
    <rPh sb="38" eb="40">
      <t>ジュギョウ</t>
    </rPh>
    <rPh sb="42" eb="45">
      <t>シュウチュウリョク</t>
    </rPh>
    <rPh sb="46" eb="47">
      <t>タカ</t>
    </rPh>
    <rPh sb="53" eb="56">
      <t>タンジカン</t>
    </rPh>
    <rPh sb="57" eb="59">
      <t>カクジツ</t>
    </rPh>
    <rPh sb="60" eb="61">
      <t>チカラ</t>
    </rPh>
    <rPh sb="65" eb="66">
      <t>オモ</t>
    </rPh>
    <phoneticPr fontId="23"/>
  </si>
  <si>
    <t>宿題の提出率１００％。授業も集中して取り組んでいます。年々力がついてきていますね。花岡さんの日頃の頑張りの表れです。これからも継続してください。</t>
    <rPh sb="0" eb="2">
      <t>シュクダイ</t>
    </rPh>
    <rPh sb="3" eb="6">
      <t>テイシュツリツ</t>
    </rPh>
    <rPh sb="11" eb="13">
      <t>ジュギョウ</t>
    </rPh>
    <rPh sb="14" eb="16">
      <t>シュウチュウ</t>
    </rPh>
    <rPh sb="18" eb="19">
      <t>ト</t>
    </rPh>
    <rPh sb="20" eb="21">
      <t>ク</t>
    </rPh>
    <rPh sb="27" eb="29">
      <t>ネンネン</t>
    </rPh>
    <rPh sb="29" eb="30">
      <t>チカラ</t>
    </rPh>
    <rPh sb="41" eb="43">
      <t>ハナオカ</t>
    </rPh>
    <rPh sb="46" eb="47">
      <t>ヒ</t>
    </rPh>
    <rPh sb="47" eb="48">
      <t>ゴロ</t>
    </rPh>
    <rPh sb="49" eb="51">
      <t>ガンバ</t>
    </rPh>
    <rPh sb="53" eb="54">
      <t>アラワ</t>
    </rPh>
    <rPh sb="63" eb="65">
      <t>ケイゾク</t>
    </rPh>
    <phoneticPr fontId="23"/>
  </si>
  <si>
    <t>宿題の提出率１００％。授業も集中して取り組んでいます。わからないことを、きちんと「わからない」と言い、納得するまで食らいついてくるところがすばらしいです。布施谷さんの日頃の努力を、これからも継続してください。</t>
    <rPh sb="0" eb="2">
      <t>シュクダイ</t>
    </rPh>
    <rPh sb="3" eb="6">
      <t>テイシュツリツ</t>
    </rPh>
    <rPh sb="11" eb="13">
      <t>ジュギョウ</t>
    </rPh>
    <rPh sb="14" eb="16">
      <t>シュウチュウ</t>
    </rPh>
    <rPh sb="18" eb="19">
      <t>ト</t>
    </rPh>
    <rPh sb="20" eb="21">
      <t>ク</t>
    </rPh>
    <rPh sb="48" eb="49">
      <t>イ</t>
    </rPh>
    <rPh sb="51" eb="53">
      <t>ナットク</t>
    </rPh>
    <rPh sb="57" eb="58">
      <t>ク</t>
    </rPh>
    <rPh sb="77" eb="80">
      <t>フセヤ</t>
    </rPh>
    <rPh sb="83" eb="84">
      <t>ヒ</t>
    </rPh>
    <rPh sb="84" eb="85">
      <t>ゴロ</t>
    </rPh>
    <rPh sb="86" eb="88">
      <t>ドリョク</t>
    </rPh>
    <rPh sb="95" eb="97">
      <t>ケイゾク</t>
    </rPh>
    <phoneticPr fontId="23"/>
  </si>
  <si>
    <t>宿題の提出率１００％。授業も集中して取り組んでいます。テストでも素晴らしい結果を出しています。これからも継続してください。</t>
    <rPh sb="0" eb="2">
      <t>シュクダイ</t>
    </rPh>
    <rPh sb="3" eb="6">
      <t>テイシュツリツ</t>
    </rPh>
    <rPh sb="11" eb="13">
      <t>ジュギョウ</t>
    </rPh>
    <rPh sb="14" eb="16">
      <t>シュウチュウ</t>
    </rPh>
    <rPh sb="18" eb="19">
      <t>ト</t>
    </rPh>
    <rPh sb="20" eb="21">
      <t>ク</t>
    </rPh>
    <rPh sb="32" eb="34">
      <t>スバ</t>
    </rPh>
    <rPh sb="37" eb="39">
      <t>ケッカ</t>
    </rPh>
    <rPh sb="40" eb="41">
      <t>ダ</t>
    </rPh>
    <rPh sb="52" eb="54">
      <t>ケイゾク</t>
    </rPh>
    <phoneticPr fontId="23"/>
  </si>
  <si>
    <t>宿題も丁寧に行っていますし、以前と比べれば随分授業も集中して取り組めるようになりました。力も着々と付いてきていますので、さらに上を目指して努力していきましょう。</t>
    <rPh sb="0" eb="2">
      <t>シュクダイ</t>
    </rPh>
    <rPh sb="3" eb="5">
      <t>テイネイ</t>
    </rPh>
    <rPh sb="6" eb="7">
      <t>オコナ</t>
    </rPh>
    <rPh sb="14" eb="16">
      <t>イゼン</t>
    </rPh>
    <rPh sb="17" eb="18">
      <t>クラ</t>
    </rPh>
    <rPh sb="21" eb="23">
      <t>ズイブン</t>
    </rPh>
    <rPh sb="23" eb="25">
      <t>ジュギョウ</t>
    </rPh>
    <rPh sb="26" eb="28">
      <t>シュウチュウ</t>
    </rPh>
    <rPh sb="30" eb="31">
      <t>ト</t>
    </rPh>
    <rPh sb="32" eb="33">
      <t>ク</t>
    </rPh>
    <rPh sb="44" eb="45">
      <t>チカラ</t>
    </rPh>
    <rPh sb="46" eb="48">
      <t>チャクチャク</t>
    </rPh>
    <rPh sb="49" eb="50">
      <t>ツ</t>
    </rPh>
    <rPh sb="63" eb="64">
      <t>ウエ</t>
    </rPh>
    <rPh sb="65" eb="67">
      <t>メザ</t>
    </rPh>
    <rPh sb="69" eb="71">
      <t>ドリョク</t>
    </rPh>
    <phoneticPr fontId="23"/>
  </si>
  <si>
    <t>宿題も丁寧に行っていますし、授業も集中して取り組んでいます。テストでも結果をしっかりと出すことができました。宮原さんの日頃の努力を、これからも継続してください。</t>
    <rPh sb="0" eb="2">
      <t>シュクダイ</t>
    </rPh>
    <rPh sb="3" eb="5">
      <t>テイネイ</t>
    </rPh>
    <rPh sb="6" eb="7">
      <t>オコナ</t>
    </rPh>
    <rPh sb="14" eb="16">
      <t>ジュギョウ</t>
    </rPh>
    <rPh sb="17" eb="19">
      <t>シュウチュウ</t>
    </rPh>
    <rPh sb="21" eb="22">
      <t>ト</t>
    </rPh>
    <rPh sb="23" eb="24">
      <t>ク</t>
    </rPh>
    <rPh sb="35" eb="37">
      <t>ケッカ</t>
    </rPh>
    <rPh sb="43" eb="44">
      <t>ダ</t>
    </rPh>
    <rPh sb="54" eb="56">
      <t>ミヤハラ</t>
    </rPh>
    <rPh sb="59" eb="61">
      <t>ヒゴロ</t>
    </rPh>
    <rPh sb="62" eb="64">
      <t>ドリョク</t>
    </rPh>
    <rPh sb="71" eb="73">
      <t>ケイゾク</t>
    </rPh>
    <phoneticPr fontId="23"/>
  </si>
  <si>
    <t>熱心に取り組んではいますが、どうしても授業に集中できないときがあります。私語は周りの人に迷惑をかけるだけでなく、自分自身の理解も妨害します。５０分耐えうる集中力を身に着けてほしいです。</t>
    <rPh sb="0" eb="2">
      <t>ネッシン</t>
    </rPh>
    <rPh sb="3" eb="4">
      <t>ト</t>
    </rPh>
    <rPh sb="5" eb="6">
      <t>ク</t>
    </rPh>
    <rPh sb="19" eb="21">
      <t>ジュギョウ</t>
    </rPh>
    <rPh sb="22" eb="24">
      <t>シュウチュウ</t>
    </rPh>
    <rPh sb="36" eb="38">
      <t>シゴ</t>
    </rPh>
    <rPh sb="39" eb="40">
      <t>マワ</t>
    </rPh>
    <rPh sb="42" eb="43">
      <t>ヒト</t>
    </rPh>
    <rPh sb="44" eb="46">
      <t>メイワク</t>
    </rPh>
    <rPh sb="56" eb="58">
      <t>ジブン</t>
    </rPh>
    <rPh sb="58" eb="60">
      <t>ジシン</t>
    </rPh>
    <rPh sb="61" eb="63">
      <t>リカイ</t>
    </rPh>
    <rPh sb="64" eb="66">
      <t>ボウガイ</t>
    </rPh>
    <rPh sb="72" eb="73">
      <t>フン</t>
    </rPh>
    <rPh sb="73" eb="74">
      <t>タ</t>
    </rPh>
    <rPh sb="77" eb="80">
      <t>シュウチュウリョク</t>
    </rPh>
    <rPh sb="81" eb="82">
      <t>ミ</t>
    </rPh>
    <rPh sb="83" eb="84">
      <t>ツ</t>
    </rPh>
    <phoneticPr fontId="23"/>
  </si>
  <si>
    <t>日頃もそうですが、テスト前の学習量は学年で１番だと思います。わからないことを、きちんとわからないと言えることが素晴らしいです。わからないと思い込んでいるところもありますので、もっと自信を持って取り組んでいいと思います。</t>
    <rPh sb="0" eb="2">
      <t>ヒゴロ</t>
    </rPh>
    <rPh sb="12" eb="13">
      <t>マエ</t>
    </rPh>
    <rPh sb="14" eb="17">
      <t>ガクシュウリョウ</t>
    </rPh>
    <rPh sb="18" eb="20">
      <t>ガクネン</t>
    </rPh>
    <rPh sb="22" eb="23">
      <t>バン</t>
    </rPh>
    <rPh sb="25" eb="26">
      <t>オモ</t>
    </rPh>
    <rPh sb="49" eb="50">
      <t>イ</t>
    </rPh>
    <rPh sb="55" eb="57">
      <t>スバ</t>
    </rPh>
    <rPh sb="69" eb="70">
      <t>オモ</t>
    </rPh>
    <rPh sb="71" eb="72">
      <t>コ</t>
    </rPh>
    <rPh sb="90" eb="92">
      <t>ジシン</t>
    </rPh>
    <rPh sb="93" eb="94">
      <t>モ</t>
    </rPh>
    <rPh sb="96" eb="97">
      <t>ト</t>
    </rPh>
    <rPh sb="98" eb="99">
      <t>ク</t>
    </rPh>
    <rPh sb="104" eb="105">
      <t>オモ</t>
    </rPh>
    <phoneticPr fontId="23"/>
  </si>
  <si>
    <t>かなり先の学年まで学習し、ジュニア広中杯にも挑戦できたことは素晴らしかったです。一方で、目の前の学習に身が入らないことが多く、授業でも集中できず、こちらの指摘に対しても反抗的な態度で改善しないことがありました。佐藤くんが目指しているものがあるとしたら、それに近づくためには、まずは目の前にあるやるべきことをきちんとやるべきであり、やりたくないからと逃げていると、目指すものはだんだんと遠ざかっていきます。どういう自分になりたいのか、そのためにこれからどうしたらいいのかを夏休みによく考え、気持ちを改めて２学期に臨んでください。自分で自分の可能性を潰してはいけません。もったいなさすぎます。</t>
    <rPh sb="17" eb="20">
      <t>ヒロナカハイ</t>
    </rPh>
    <rPh sb="22" eb="24">
      <t>チョウセン</t>
    </rPh>
    <rPh sb="30" eb="32">
      <t>スバ</t>
    </rPh>
    <rPh sb="40" eb="42">
      <t>イッポウ</t>
    </rPh>
    <rPh sb="44" eb="45">
      <t>メ</t>
    </rPh>
    <rPh sb="46" eb="47">
      <t>マエ</t>
    </rPh>
    <rPh sb="48" eb="50">
      <t>ガクシュウ</t>
    </rPh>
    <rPh sb="51" eb="52">
      <t>ミ</t>
    </rPh>
    <rPh sb="53" eb="54">
      <t>ハイ</t>
    </rPh>
    <rPh sb="60" eb="61">
      <t>オオ</t>
    </rPh>
    <rPh sb="63" eb="65">
      <t>ジュギョウ</t>
    </rPh>
    <rPh sb="67" eb="69">
      <t>シュウチュウ</t>
    </rPh>
    <rPh sb="77" eb="79">
      <t>シテキ</t>
    </rPh>
    <rPh sb="80" eb="81">
      <t>タイ</t>
    </rPh>
    <rPh sb="84" eb="87">
      <t>ハンコウテキ</t>
    </rPh>
    <rPh sb="88" eb="90">
      <t>タイド</t>
    </rPh>
    <rPh sb="91" eb="93">
      <t>カイゼン</t>
    </rPh>
    <rPh sb="105" eb="107">
      <t>サトウ</t>
    </rPh>
    <rPh sb="110" eb="112">
      <t>メザ</t>
    </rPh>
    <rPh sb="129" eb="130">
      <t>チカ</t>
    </rPh>
    <rPh sb="140" eb="141">
      <t>メ</t>
    </rPh>
    <rPh sb="142" eb="143">
      <t>マエ</t>
    </rPh>
    <rPh sb="174" eb="175">
      <t>ニ</t>
    </rPh>
    <rPh sb="181" eb="183">
      <t>メザ</t>
    </rPh>
    <rPh sb="192" eb="193">
      <t>トオ</t>
    </rPh>
    <rPh sb="206" eb="208">
      <t>ジブン</t>
    </rPh>
    <rPh sb="235" eb="237">
      <t>ナツヤス</t>
    </rPh>
    <rPh sb="241" eb="242">
      <t>カンガ</t>
    </rPh>
    <rPh sb="244" eb="246">
      <t>キモ</t>
    </rPh>
    <rPh sb="248" eb="249">
      <t>アラタ</t>
    </rPh>
    <rPh sb="252" eb="254">
      <t>ガッキ</t>
    </rPh>
    <rPh sb="255" eb="256">
      <t>ノゾ</t>
    </rPh>
    <rPh sb="263" eb="265">
      <t>ジブン</t>
    </rPh>
    <rPh sb="266" eb="268">
      <t>ジブン</t>
    </rPh>
    <rPh sb="269" eb="272">
      <t>カノウセイ</t>
    </rPh>
    <rPh sb="273" eb="274">
      <t>ツブ</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</si>
</sst>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93"/>
  <sheetViews>
    <sheetView tabSelected="1" zoomScale="70" zoomScaleNormal="70" workbookViewId="0">
      <selection activeCell="B25" sqref="B25:AB25"/>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７－１</v>
      </c>
      <c r="B1" s="7" t="str">
        <f ca="1">RIGHT(CELL("filename",B1),LEN(CELL("filename",B1))-FIND("]",CELL("filename",B1)))</f>
        <v>数学</v>
      </c>
      <c r="C1" s="8" t="s">
        <v>0</v>
      </c>
      <c r="D1" s="5" t="str">
        <f>A15</f>
        <v>青栁 翔子</v>
      </c>
      <c r="E1" s="5" t="str">
        <f>A16</f>
        <v>新井 悠日</v>
      </c>
      <c r="F1" s="5" t="str">
        <f>A17</f>
        <v>安藤 瑞香</v>
      </c>
      <c r="G1" s="5" t="str">
        <f>A18</f>
        <v>池田 成之介</v>
      </c>
      <c r="H1" s="5" t="str">
        <f>A19</f>
        <v>内海 友希</v>
      </c>
      <c r="I1" s="5" t="str">
        <f>A20</f>
        <v>奥田 嘉彦</v>
      </c>
      <c r="J1" s="5" t="str">
        <f>A21</f>
        <v>小澤 成実</v>
      </c>
      <c r="K1" s="5" t="str">
        <f>A22</f>
        <v>片貝 清一郎</v>
      </c>
      <c r="L1" s="5" t="str">
        <f>A23</f>
        <v>金井 穂香</v>
      </c>
      <c r="M1" s="5" t="str">
        <f>A24</f>
        <v>佐藤 充峻</v>
      </c>
      <c r="N1" s="5" t="str">
        <f>A25</f>
        <v>菅谷 悠真</v>
      </c>
      <c r="O1" s="5" t="str">
        <f>A26</f>
        <v>髙橋 誠人</v>
      </c>
      <c r="P1" s="5" t="str">
        <f>A27</f>
        <v>竹渕 英都</v>
      </c>
      <c r="Q1" s="5" t="str">
        <f>A28</f>
        <v>等々力 大輔</v>
      </c>
      <c r="R1" s="5" t="str">
        <f>A29</f>
        <v>長森 柚樹</v>
      </c>
      <c r="S1" s="5" t="str">
        <f>A30</f>
        <v>花岡 心春</v>
      </c>
      <c r="T1" s="5" t="str">
        <f>A31</f>
        <v>平野 すみれ</v>
      </c>
      <c r="U1" s="5" t="str">
        <f>A32</f>
        <v>布施谷 心陽</v>
      </c>
      <c r="V1" s="5" t="str">
        <f>A33</f>
        <v>増澤 真生</v>
      </c>
      <c r="W1" s="5" t="str">
        <f>A34</f>
        <v>丸山 由真</v>
      </c>
      <c r="X1" s="5" t="str">
        <f>A35</f>
        <v>宮原 梨緒</v>
      </c>
      <c r="Y1" s="5" t="str">
        <f>A36</f>
        <v xml:space="preserve">山田 優依 </v>
      </c>
      <c r="Z1" s="5" t="str">
        <f>A37</f>
        <v>横山 祐奈</v>
      </c>
      <c r="AA1" s="5">
        <f>A38</f>
        <v>0</v>
      </c>
      <c r="AB1" s="5">
        <f>A39</f>
        <v>0</v>
      </c>
      <c r="AC1" s="3"/>
    </row>
    <row r="2" spans="1:30" ht="22.5" customHeight="1" x14ac:dyDescent="0.15">
      <c r="A2" s="21" t="s">
        <v>5</v>
      </c>
      <c r="B2" s="17" t="s">
        <v>34</v>
      </c>
      <c r="C2" s="4" t="s">
        <v>1</v>
      </c>
      <c r="D2" s="12" t="s">
        <v>37</v>
      </c>
      <c r="E2" s="12" t="s">
        <v>38</v>
      </c>
      <c r="F2" s="12" t="s">
        <v>37</v>
      </c>
      <c r="G2" s="12" t="s">
        <v>37</v>
      </c>
      <c r="H2" s="12" t="s">
        <v>37</v>
      </c>
      <c r="I2" s="12" t="s">
        <v>39</v>
      </c>
      <c r="J2" s="12" t="s">
        <v>37</v>
      </c>
      <c r="K2" s="12" t="s">
        <v>39</v>
      </c>
      <c r="L2" s="12" t="s">
        <v>37</v>
      </c>
      <c r="M2" s="12" t="s">
        <v>39</v>
      </c>
      <c r="N2" s="12" t="s">
        <v>39</v>
      </c>
      <c r="O2" s="12" t="s">
        <v>39</v>
      </c>
      <c r="P2" s="12" t="s">
        <v>39</v>
      </c>
      <c r="Q2" s="12" t="s">
        <v>37</v>
      </c>
      <c r="R2" s="12" t="s">
        <v>37</v>
      </c>
      <c r="S2" s="12" t="s">
        <v>39</v>
      </c>
      <c r="T2" s="12" t="s">
        <v>39</v>
      </c>
      <c r="U2" s="12" t="s">
        <v>39</v>
      </c>
      <c r="V2" s="12" t="s">
        <v>39</v>
      </c>
      <c r="W2" s="12" t="s">
        <v>39</v>
      </c>
      <c r="X2" s="12" t="s">
        <v>39</v>
      </c>
      <c r="Y2" s="12" t="s">
        <v>37</v>
      </c>
      <c r="Z2" s="12" t="s">
        <v>39</v>
      </c>
      <c r="AA2" s="12"/>
      <c r="AB2" s="12"/>
      <c r="AC2" s="14" t="s">
        <v>6</v>
      </c>
      <c r="AD2" s="14">
        <v>1</v>
      </c>
    </row>
    <row r="3" spans="1:30" ht="22.5" customHeight="1" x14ac:dyDescent="0.15">
      <c r="A3" s="22"/>
      <c r="B3" s="17" t="s">
        <v>35</v>
      </c>
      <c r="C3" s="4" t="s">
        <v>1</v>
      </c>
      <c r="D3" s="12" t="s">
        <v>37</v>
      </c>
      <c r="E3" s="12" t="s">
        <v>38</v>
      </c>
      <c r="F3" s="12" t="s">
        <v>37</v>
      </c>
      <c r="G3" s="12" t="s">
        <v>37</v>
      </c>
      <c r="H3" s="12" t="s">
        <v>37</v>
      </c>
      <c r="I3" s="12" t="s">
        <v>39</v>
      </c>
      <c r="J3" s="12" t="s">
        <v>38</v>
      </c>
      <c r="K3" s="12" t="s">
        <v>39</v>
      </c>
      <c r="L3" s="12" t="s">
        <v>38</v>
      </c>
      <c r="M3" s="12" t="s">
        <v>39</v>
      </c>
      <c r="N3" s="12" t="s">
        <v>39</v>
      </c>
      <c r="O3" s="12" t="s">
        <v>39</v>
      </c>
      <c r="P3" s="12" t="s">
        <v>39</v>
      </c>
      <c r="Q3" s="12" t="s">
        <v>38</v>
      </c>
      <c r="R3" s="12" t="s">
        <v>37</v>
      </c>
      <c r="S3" s="12" t="s">
        <v>39</v>
      </c>
      <c r="T3" s="12" t="s">
        <v>39</v>
      </c>
      <c r="U3" s="12" t="s">
        <v>39</v>
      </c>
      <c r="V3" s="12" t="s">
        <v>39</v>
      </c>
      <c r="W3" s="12" t="s">
        <v>39</v>
      </c>
      <c r="X3" s="12" t="s">
        <v>39</v>
      </c>
      <c r="Y3" s="12" t="s">
        <v>37</v>
      </c>
      <c r="Z3" s="12" t="s">
        <v>37</v>
      </c>
      <c r="AA3" s="12"/>
      <c r="AB3" s="12"/>
      <c r="AC3" s="14" t="s">
        <v>7</v>
      </c>
      <c r="AD3" s="14">
        <v>2</v>
      </c>
    </row>
    <row r="4" spans="1:30" ht="22.5" customHeight="1" x14ac:dyDescent="0.15">
      <c r="A4" s="22"/>
      <c r="B4" s="17" t="s">
        <v>36</v>
      </c>
      <c r="C4" s="4" t="s">
        <v>1</v>
      </c>
      <c r="D4" s="12" t="s">
        <v>39</v>
      </c>
      <c r="E4" s="12" t="s">
        <v>39</v>
      </c>
      <c r="F4" s="12" t="s">
        <v>39</v>
      </c>
      <c r="G4" s="12" t="s">
        <v>37</v>
      </c>
      <c r="H4" s="12" t="s">
        <v>37</v>
      </c>
      <c r="I4" s="12" t="s">
        <v>39</v>
      </c>
      <c r="J4" s="12" t="s">
        <v>39</v>
      </c>
      <c r="K4" s="12" t="s">
        <v>39</v>
      </c>
      <c r="L4" s="12" t="s">
        <v>37</v>
      </c>
      <c r="M4" s="12" t="s">
        <v>37</v>
      </c>
      <c r="N4" s="12" t="s">
        <v>39</v>
      </c>
      <c r="O4" s="12" t="s">
        <v>39</v>
      </c>
      <c r="P4" s="12" t="s">
        <v>39</v>
      </c>
      <c r="Q4" s="12" t="s">
        <v>37</v>
      </c>
      <c r="R4" s="12" t="s">
        <v>37</v>
      </c>
      <c r="S4" s="12" t="s">
        <v>39</v>
      </c>
      <c r="T4" s="12" t="s">
        <v>37</v>
      </c>
      <c r="U4" s="12" t="s">
        <v>39</v>
      </c>
      <c r="V4" s="12" t="s">
        <v>39</v>
      </c>
      <c r="W4" s="12" t="s">
        <v>39</v>
      </c>
      <c r="X4" s="12" t="s">
        <v>39</v>
      </c>
      <c r="Y4" s="12" t="s">
        <v>39</v>
      </c>
      <c r="Z4" s="12" t="s">
        <v>39</v>
      </c>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v>3</v>
      </c>
      <c r="E12" s="12">
        <v>2</v>
      </c>
      <c r="F12" s="12">
        <v>4</v>
      </c>
      <c r="G12" s="12">
        <v>3</v>
      </c>
      <c r="H12" s="12">
        <v>3</v>
      </c>
      <c r="I12" s="12">
        <v>5</v>
      </c>
      <c r="J12" s="12">
        <v>3</v>
      </c>
      <c r="K12" s="12">
        <v>5</v>
      </c>
      <c r="L12" s="12">
        <v>3</v>
      </c>
      <c r="M12" s="12">
        <v>4</v>
      </c>
      <c r="N12" s="12">
        <v>5</v>
      </c>
      <c r="O12" s="12">
        <v>5</v>
      </c>
      <c r="P12" s="12">
        <v>5</v>
      </c>
      <c r="Q12" s="12">
        <v>3</v>
      </c>
      <c r="R12" s="12">
        <v>3</v>
      </c>
      <c r="S12" s="12">
        <v>5</v>
      </c>
      <c r="T12" s="12">
        <v>4</v>
      </c>
      <c r="U12" s="12">
        <v>5</v>
      </c>
      <c r="V12" s="12">
        <v>5</v>
      </c>
      <c r="W12" s="12">
        <v>5</v>
      </c>
      <c r="X12" s="12">
        <v>5</v>
      </c>
      <c r="Y12" s="12">
        <v>3</v>
      </c>
      <c r="Z12" s="12">
        <v>4</v>
      </c>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
        <v>40</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49</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50</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
        <v>48</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41</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
        <v>42</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
        <v>43</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
        <v>44</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
        <v>45</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
        <v>46</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
        <v>47</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t="s">
        <v>32</v>
      </c>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t="s">
        <v>33</v>
      </c>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mT/NkLy2Q1fGAzGZ666VLps+4Wj1epJRHCW+UQ1MuY8UoKwekpcdJBjgP18oezTqGBOcEu3Am3zh62VYcjmxig==" saltValue="ndkCYR2LYYxjjCzZK4np5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3"/>
  <dataValidations count="2">
    <dataValidation type="list" allowBlank="1" showDropDown="1" showInputMessage="1" showErrorMessage="1" errorTitle="文字エラー" error="半角数字1～5か、評価不能の場合は-（半角マイナス）を入れて下さい。" sqref="D12:AB13" xr:uid="{00000000-0002-0000-0000-000000000000}">
      <formula1>$AD$2:$AD$7</formula1>
    </dataValidation>
    <dataValidation type="list" allowBlank="1" showDropDown="1" showInputMessage="1" showErrorMessage="1" sqref="D2:AB11" xr:uid="{00000000-0002-0000-0000-000001000000}">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数学</vt:lpstr>
      <vt:lpstr>数学!Print_Area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山田 圭子</cp:lastModifiedBy>
  <cp:revision/>
  <cp:lastPrinted>2023-02-24T01:57:22Z</cp:lastPrinted>
  <dcterms:created xsi:type="dcterms:W3CDTF">2006-07-05T06:39:32Z</dcterms:created>
  <dcterms:modified xsi:type="dcterms:W3CDTF">2024-06-27T00:44:49Z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