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英語" sheetId="1" r:id="rId1"/>
  </sheets>
  <externalReferences>
    <externalReference r:id="rId2"/>
  </externalReferences>
  <definedNames>
    <definedName name="_xlnm.Print_Area" localSheetId="0">英語!$A$1:$AB$13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 i="1" l="1"/>
  <c r="B34" i="1"/>
  <c r="B33" i="1"/>
  <c r="B32" i="1"/>
  <c r="B30" i="1"/>
  <c r="B27" i="1"/>
  <c r="B26" i="1"/>
  <c r="B25" i="1"/>
  <c r="B24" i="1"/>
  <c r="B22" i="1"/>
  <c r="B20" i="1"/>
  <c r="B15" i="1"/>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<sst xmlns="http://schemas.openxmlformats.org/spreadsheetml/2006/main" count="147" uniqueCount="56">
  <si>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</si>
  <si>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</si>
  <si>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</si>
  <si>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</si>
  <si>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</si>
  <si>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</si>
  <si>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</si>
  <si>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</si>
  <si>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</si>
  <si>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</si>
  <si>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</si>
  <si>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青栁 翔子</t>
  </si>
  <si>
    <t>新井 悠日</t>
  </si>
  <si>
    <t>安藤 瑞香</t>
  </si>
  <si>
    <t>池田 成之介</t>
  </si>
  <si>
    <t>内海 友希</t>
  </si>
  <si>
    <t>奥田 嘉彦</t>
  </si>
  <si>
    <t>小澤 成実</t>
  </si>
  <si>
    <t>片貝 清一郎</t>
  </si>
  <si>
    <t>金井 穂香</t>
  </si>
  <si>
    <t>佐藤 充峻</t>
  </si>
  <si>
    <t>菅谷 悠真</t>
  </si>
  <si>
    <t>髙橋 誠人</t>
  </si>
  <si>
    <t>竹渕 英都</t>
  </si>
  <si>
    <t>等々力 大輔</t>
  </si>
  <si>
    <t>長森 柚樹</t>
  </si>
  <si>
    <t>花岡 心春</t>
  </si>
  <si>
    <t>平野 すみれ</t>
  </si>
  <si>
    <t>布施谷 心陽</t>
  </si>
  <si>
    <t>増澤 真生</t>
  </si>
  <si>
    <t>丸山 由真</t>
  </si>
  <si>
    <t>宮原 梨緒</t>
  </si>
  <si>
    <t xml:space="preserve">山田 優依 </t>
  </si>
  <si>
    <t>横山 祐奈</t>
  </si>
  <si>
    <t>提出率５５％。昨年度と比べ、頑張ろうという気持ちは表情や言動に表れているのがとてもよい。単語を覚えたりする短期集中の学習が得意そうだが、文法理解や過去に勉強した単語等の定着がまだ難しい。</t>
    <rPh sb="0" eb="3">
      <t>テイシュツリツ</t>
    </rPh>
    <rPh sb="7" eb="10">
      <t>サクネンド</t>
    </rPh>
    <rPh sb="11" eb="12">
      <t>クラ</t>
    </rPh>
    <rPh sb="14" eb="16">
      <t>ガンバ</t>
    </rPh>
    <rPh sb="21" eb="23">
      <t>キモ</t>
    </rPh>
    <rPh sb="25" eb="27">
      <t>ヒョウジョウ</t>
    </rPh>
    <rPh sb="28" eb="30">
      <t>ゲンドウ</t>
    </rPh>
    <rPh sb="31" eb="32">
      <t>アラワ</t>
    </rPh>
    <rPh sb="44" eb="46">
      <t>タンゴ</t>
    </rPh>
    <rPh sb="47" eb="48">
      <t>オボ</t>
    </rPh>
    <rPh sb="53" eb="57">
      <t>タンキシュウチュウ</t>
    </rPh>
    <rPh sb="58" eb="60">
      <t>ガクシュウ</t>
    </rPh>
    <rPh sb="61" eb="63">
      <t>トクイ</t>
    </rPh>
    <rPh sb="68" eb="72">
      <t>ブンポウリカイ</t>
    </rPh>
    <rPh sb="73" eb="75">
      <t>カコ</t>
    </rPh>
    <rPh sb="76" eb="78">
      <t>ベンキョウ</t>
    </rPh>
    <rPh sb="80" eb="83">
      <t>タンゴトウ</t>
    </rPh>
    <rPh sb="84" eb="86">
      <t>テイチャク</t>
    </rPh>
    <rPh sb="89" eb="90">
      <t>ムズカ</t>
    </rPh>
    <phoneticPr fontId="23"/>
  </si>
  <si>
    <t>提出率８１％。宿題が出たり出なかったりで、少し疲れている様子も見受けられる。好奇心や一生懸命さは伝わってくるため、もう少し長い目で見ながら理解を深めさせたい。</t>
    <rPh sb="0" eb="3">
      <t>テイシュツリツ</t>
    </rPh>
    <rPh sb="7" eb="9">
      <t>シュクダイ</t>
    </rPh>
    <rPh sb="10" eb="11">
      <t>デ</t>
    </rPh>
    <rPh sb="13" eb="14">
      <t>デ</t>
    </rPh>
    <rPh sb="21" eb="22">
      <t>スコ</t>
    </rPh>
    <rPh sb="23" eb="24">
      <t>ツカ</t>
    </rPh>
    <rPh sb="28" eb="30">
      <t>ヨウス</t>
    </rPh>
    <rPh sb="31" eb="33">
      <t>ミウ</t>
    </rPh>
    <rPh sb="38" eb="41">
      <t>コウキシン</t>
    </rPh>
    <rPh sb="42" eb="46">
      <t>イッショウケンメイ</t>
    </rPh>
    <rPh sb="48" eb="49">
      <t>ツタ</t>
    </rPh>
    <rPh sb="59" eb="60">
      <t>スコ</t>
    </rPh>
    <rPh sb="61" eb="62">
      <t>ナガ</t>
    </rPh>
    <rPh sb="63" eb="64">
      <t>メ</t>
    </rPh>
    <rPh sb="65" eb="66">
      <t>ミ</t>
    </rPh>
    <rPh sb="69" eb="71">
      <t>リカイ</t>
    </rPh>
    <rPh sb="72" eb="73">
      <t>フカ</t>
    </rPh>
    <phoneticPr fontId="23"/>
  </si>
  <si>
    <t>提出率３７％。授業中の私語、手遊びが二学期は減るとよい。提出物をAにするだけでも違ってくると思うが、なかなか難しい。</t>
    <rPh sb="0" eb="2">
      <t>テイシュツ</t>
    </rPh>
    <rPh sb="2" eb="3">
      <t>リツ</t>
    </rPh>
    <rPh sb="7" eb="10">
      <t>ジュギョウチュウ</t>
    </rPh>
    <rPh sb="11" eb="13">
      <t>シゴ</t>
    </rPh>
    <rPh sb="14" eb="16">
      <t>テアソ</t>
    </rPh>
    <rPh sb="18" eb="21">
      <t>ニガッキ</t>
    </rPh>
    <rPh sb="22" eb="23">
      <t>ヘ</t>
    </rPh>
    <rPh sb="28" eb="31">
      <t>テイシュツブツ</t>
    </rPh>
    <rPh sb="40" eb="41">
      <t>チガ</t>
    </rPh>
    <rPh sb="46" eb="47">
      <t>オモ</t>
    </rPh>
    <rPh sb="54" eb="55">
      <t>ムズカ</t>
    </rPh>
    <phoneticPr fontId="23"/>
  </si>
  <si>
    <t>提出率７１％。昨年度に比べ授業中の様子や言動はだいぶよい。投げやりになることなく丁寧に取り組めるので、長い目でサポートしていきたい。</t>
    <rPh sb="0" eb="3">
      <t>テイシュツリツ</t>
    </rPh>
    <rPh sb="7" eb="10">
      <t>サクネンド</t>
    </rPh>
    <rPh sb="11" eb="12">
      <t>クラ</t>
    </rPh>
    <rPh sb="13" eb="16">
      <t>ジュギョウチュウ</t>
    </rPh>
    <rPh sb="17" eb="19">
      <t>ヨウス</t>
    </rPh>
    <rPh sb="20" eb="22">
      <t>ゲンドウ</t>
    </rPh>
    <rPh sb="29" eb="30">
      <t>ナ</t>
    </rPh>
    <rPh sb="40" eb="42">
      <t>テイネイ</t>
    </rPh>
    <rPh sb="43" eb="44">
      <t>ト</t>
    </rPh>
    <rPh sb="45" eb="46">
      <t>ク</t>
    </rPh>
    <rPh sb="51" eb="52">
      <t>ナガ</t>
    </rPh>
    <rPh sb="53" eb="54">
      <t>メ</t>
    </rPh>
    <phoneticPr fontId="23"/>
  </si>
  <si>
    <t>提出率１００％。とても一生懸命学ぼうとしている。投げやりになることなく素直に学んでいる様子がとてもよい。ミニ単語テストもしっかり準備して臨み、平均７割の正答率。</t>
    <rPh sb="0" eb="3">
      <t>テイシュツリツ</t>
    </rPh>
    <rPh sb="11" eb="15">
      <t>イッショウケンメイ</t>
    </rPh>
    <rPh sb="15" eb="16">
      <t>マナ</t>
    </rPh>
    <rPh sb="24" eb="25">
      <t>ナ</t>
    </rPh>
    <rPh sb="35" eb="37">
      <t>スナオ</t>
    </rPh>
    <rPh sb="38" eb="39">
      <t>マナ</t>
    </rPh>
    <rPh sb="43" eb="45">
      <t>ヨウス</t>
    </rPh>
    <rPh sb="54" eb="56">
      <t>タンゴ</t>
    </rPh>
    <rPh sb="64" eb="66">
      <t>ジュンビ</t>
    </rPh>
    <rPh sb="68" eb="69">
      <t>ノゾ</t>
    </rPh>
    <rPh sb="71" eb="73">
      <t>ヘイキン</t>
    </rPh>
    <rPh sb="74" eb="75">
      <t>ワリ</t>
    </rPh>
    <rPh sb="76" eb="79">
      <t>セイトウリツ</t>
    </rPh>
    <phoneticPr fontId="23"/>
  </si>
  <si>
    <t>提出率４８％。年度当初は毎日宿題出すと意気込んでいたが、すぐに失速し、出せない言い訳を重ねるようになった。一生懸命頑張るぞという意欲のわりに、行動がなかなかできないので、身に付けたい知識がなかなか身につかない。</t>
    <rPh sb="0" eb="3">
      <t>テイシュツリツ</t>
    </rPh>
    <rPh sb="7" eb="11">
      <t>ネンドトウショ</t>
    </rPh>
    <rPh sb="12" eb="14">
      <t>マイニチ</t>
    </rPh>
    <rPh sb="14" eb="16">
      <t>シュクダイ</t>
    </rPh>
    <rPh sb="16" eb="17">
      <t>ダ</t>
    </rPh>
    <rPh sb="19" eb="22">
      <t>イキゴ</t>
    </rPh>
    <rPh sb="31" eb="33">
      <t>シッソク</t>
    </rPh>
    <rPh sb="35" eb="36">
      <t>ダ</t>
    </rPh>
    <rPh sb="39" eb="40">
      <t>イ</t>
    </rPh>
    <rPh sb="41" eb="42">
      <t>ワケ</t>
    </rPh>
    <rPh sb="43" eb="44">
      <t>カサ</t>
    </rPh>
    <rPh sb="53" eb="57">
      <t>イッショウケンメイ</t>
    </rPh>
    <rPh sb="57" eb="59">
      <t>ガンバ</t>
    </rPh>
    <rPh sb="64" eb="66">
      <t>イヨク</t>
    </rPh>
    <rPh sb="71" eb="73">
      <t>コウドウ</t>
    </rPh>
    <rPh sb="85" eb="86">
      <t>ミ</t>
    </rPh>
    <rPh sb="87" eb="88">
      <t>ツ</t>
    </rPh>
    <rPh sb="91" eb="93">
      <t>チシキ</t>
    </rPh>
    <rPh sb="98" eb="99">
      <t>ミ</t>
    </rPh>
    <phoneticPr fontId="23"/>
  </si>
  <si>
    <t>提出率５２％。年度当初は毎日宿題出すと意気込んでいたが、すぐに失速し、出せない言い訳を重ねるようになった。長森君との授業中の私語が改善されないので、二学期は席を私が決めるようにする。</t>
    <rPh sb="0" eb="3">
      <t>テイシュツリツ</t>
    </rPh>
    <rPh sb="53" eb="56">
      <t>ナガモリクン</t>
    </rPh>
    <rPh sb="58" eb="61">
      <t>ジュギョウチュウ</t>
    </rPh>
    <rPh sb="62" eb="64">
      <t>シゴ</t>
    </rPh>
    <rPh sb="65" eb="67">
      <t>カイゼン</t>
    </rPh>
    <rPh sb="74" eb="77">
      <t>ニガッキ</t>
    </rPh>
    <rPh sb="78" eb="79">
      <t>セキ</t>
    </rPh>
    <rPh sb="80" eb="81">
      <t>ワタシ</t>
    </rPh>
    <rPh sb="82" eb="83">
      <t>キ</t>
    </rPh>
    <phoneticPr fontId="23"/>
  </si>
  <si>
    <t>提出率２９％。頑張るスイッチが入るときと、完全にオフのときとむらがあるので、まずは授業５０分集中できるようにさせたい。等々力君との授業中の私語が改善されないので、二学期は席を私が決めるようにする。</t>
    <rPh sb="0" eb="3">
      <t>テイシュツリツ</t>
    </rPh>
    <rPh sb="7" eb="9">
      <t>ガンバ</t>
    </rPh>
    <rPh sb="15" eb="16">
      <t>ハイ</t>
    </rPh>
    <rPh sb="21" eb="23">
      <t>カンゼン</t>
    </rPh>
    <rPh sb="41" eb="43">
      <t>ジュギョウ</t>
    </rPh>
    <rPh sb="45" eb="46">
      <t>フン</t>
    </rPh>
    <rPh sb="46" eb="48">
      <t>シュウチュウ</t>
    </rPh>
    <rPh sb="59" eb="62">
      <t>トドリキ</t>
    </rPh>
    <phoneticPr fontId="23"/>
  </si>
  <si>
    <t>提出率６０％。英語には自信があり、年度当初標準クラスであることに不満があるようだったが、授業中や宿題の取り組みを見ていると発展には行かせられない。まずは授業に集中し、宿題を１００％にすることを頑張らせたい。</t>
    <rPh sb="0" eb="3">
      <t>テイシュツリツ</t>
    </rPh>
    <rPh sb="7" eb="9">
      <t>エイゴ</t>
    </rPh>
    <rPh sb="11" eb="13">
      <t>ジシン</t>
    </rPh>
    <phoneticPr fontId="23"/>
  </si>
  <si>
    <t>提出率１００％。とても一生懸命学ぼうとしている。投げやりになることなく素直に学んでいる様子がとてもよい。質問も多く積極的に吸収しようとしている。ミニ単語テストもしっかり準備して臨み、９割超えの正答率。</t>
    <rPh sb="0" eb="3">
      <t>テイシュツリツ</t>
    </rPh>
    <rPh sb="52" eb="54">
      <t>シツモン</t>
    </rPh>
    <rPh sb="55" eb="56">
      <t>オオ</t>
    </rPh>
    <rPh sb="57" eb="60">
      <t>セッキョクテキ</t>
    </rPh>
    <rPh sb="61" eb="63">
      <t>キュウシュウ</t>
    </rPh>
    <rPh sb="93" eb="94">
      <t>コ</t>
    </rPh>
    <phoneticPr fontId="23"/>
  </si>
  <si>
    <t>提出率５７％。春休みの補習の段階で英語学習には少し苦労しそうな様子が見えていた。新井さん小澤さんと同様に中一内容の学習をプラスして行うのが必要だと感じている。</t>
    <rPh sb="0" eb="3">
      <t>テイシュツリツ</t>
    </rPh>
    <rPh sb="7" eb="9">
      <t>ハルヤス</t>
    </rPh>
    <rPh sb="11" eb="13">
      <t>ホシュウ</t>
    </rPh>
    <rPh sb="14" eb="16">
      <t>ダンカイ</t>
    </rPh>
    <rPh sb="17" eb="21">
      <t>エイゴガクシュウ</t>
    </rPh>
    <rPh sb="23" eb="24">
      <t>スコ</t>
    </rPh>
    <rPh sb="25" eb="27">
      <t>クロウ</t>
    </rPh>
    <rPh sb="31" eb="33">
      <t>ヨウス</t>
    </rPh>
    <rPh sb="34" eb="35">
      <t>ミ</t>
    </rPh>
    <rPh sb="40" eb="42">
      <t>アライ</t>
    </rPh>
    <rPh sb="44" eb="46">
      <t>オザワ</t>
    </rPh>
    <rPh sb="49" eb="51">
      <t>ドウヨウ</t>
    </rPh>
    <rPh sb="52" eb="54">
      <t>チュウイチ</t>
    </rPh>
    <rPh sb="54" eb="56">
      <t>ナイヨウ</t>
    </rPh>
    <rPh sb="57" eb="59">
      <t>ガクシュウ</t>
    </rPh>
    <rPh sb="65" eb="66">
      <t>オコナ</t>
    </rPh>
    <rPh sb="69" eb="71">
      <t>ヒツヨウ</t>
    </rPh>
    <rPh sb="73" eb="74">
      <t>カン</t>
    </rPh>
    <phoneticPr fontId="23"/>
  </si>
  <si>
    <t>知識・技能(定期テスト・ワークテスト）</t>
  </si>
  <si>
    <t>思考力・表現力・判断力（スピーチ・リスニング・英作文）</t>
  </si>
  <si>
    <t>主体的に学習に取り組む態度（授業態度・宿題提出率・ミニテスト）</t>
  </si>
  <si>
    <t>A</t>
  </si>
  <si>
    <t>C</t>
  </si>
  <si>
    <t>B</t>
  </si>
  <si>
    <t>5</t>
  </si>
  <si>
    <t>2</t>
  </si>
  <si>
    <t>4</t>
  </si>
  <si>
    <t>3</t>
  </si>
  <si>
    <t>B</t>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</si>
</sst>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6%207th%20grade%20advance%20class\7thGrade&#35413;&#20385;&#12467;&#12513;&#12531;&#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t="str">
            <v>授業では、問いかけに対し積極的に応答してくれ、とても反応がよい。しかし、提出率が50%と低いため、評価に影響している。理解力が高いので、ある程度授業中に吸収して、点が取れているように思える。もっと学習に取組めば、得点は伸びると思う。</v>
          </cell>
        </row>
        <row r="3">
          <cell r="C3" t="str">
            <v>授業では目立つ方ではないが、コツコツ取り組んでいる。</v>
          </cell>
        </row>
        <row r="4">
          <cell r="C4" t="str">
            <v>自主勉強など、自主的に行い、真面目に取り組んでいる。自主的にwinningなどの問題も解き、質問に来る積極性もある。</v>
          </cell>
        </row>
        <row r="5">
          <cell r="C5" t="str">
            <v>speakingの能力が高く、発言も多い。writingが若干弱いので、単語を正確に書けるようにしたい。</v>
          </cell>
        </row>
        <row r="6">
          <cell r="C6" t="str">
            <v>理解力があるため、知識の吸収は早い。しかし知識やプリントなどを整理することが苦手。そのため、提出率が31%と低く、評価に影響している。</v>
          </cell>
        </row>
        <row r="7">
          <cell r="C7" t="str">
            <v>真面目に取り組み、知識もある。授業参加も積極的である。</v>
          </cell>
        </row>
        <row r="8">
          <cell r="C8" t="str">
            <v>提出率が37.5％と低く、評価に影響している。授業中も控えめなほうである。</v>
          </cell>
        </row>
        <row r="9">
          <cell r="C9" t="str">
            <v>提出物の期限確認不足で、期限に出せないことが多い。そのため、提出率が68.7％で、評価に影響している。発言は多くないが授業には真面目に取り組んでいる。</v>
          </cell>
        </row>
        <row r="10">
          <cell r="C10" t="str">
            <v>一番前の席で、問いかけには積極的に応えてくれる。提出物も100%と、非常に真面目に取り組んでいる。</v>
          </cell>
        </row>
        <row r="11">
          <cell r="C11" t="str">
            <v>授業では、目立たない方で、発言も少ないが、コツコツと取り組んでいる。</v>
          </cell>
        </row>
        <row r="12">
          <cell r="C12" t="str">
            <v>授業では目立つ方ではないが、コツコツ取り組んでいる。</v>
          </cell>
        </row>
        <row r="13">
          <cell r="C13" t="str">
            <v>授業では、目立たない方で、発言も少ないが、コツコツと取り組んでいる。</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B37" sqref="B37:AB37"/>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７－１</v>
      </c>
      <c r="B1" s="7" t="str">
        <f ca="1">RIGHT(CELL("filename",B1),LEN(CELL("filename",B1))-FIND("]",CELL("filename",B1)))</f>
        <v>英語</v>
      </c>
      <c r="C1" s="8" t="s">
        <v>0</v>
      </c>
      <c r="D1" s="5" t="str">
        <f>A15</f>
        <v>青栁 翔子</v>
      </c>
      <c r="E1" s="5" t="str">
        <f>A16</f>
        <v>新井 悠日</v>
      </c>
      <c r="F1" s="5" t="str">
        <f>A17</f>
        <v>安藤 瑞香</v>
      </c>
      <c r="G1" s="5" t="str">
        <f>A18</f>
        <v>池田 成之介</v>
      </c>
      <c r="H1" s="5" t="str">
        <f>A19</f>
        <v>内海 友希</v>
      </c>
      <c r="I1" s="5" t="str">
        <f>A20</f>
        <v>奥田 嘉彦</v>
      </c>
      <c r="J1" s="5" t="str">
        <f>A21</f>
        <v>小澤 成実</v>
      </c>
      <c r="K1" s="5" t="str">
        <f>A22</f>
        <v>片貝 清一郎</v>
      </c>
      <c r="L1" s="5" t="str">
        <f>A23</f>
        <v>金井 穂香</v>
      </c>
      <c r="M1" s="5" t="str">
        <f>A24</f>
        <v>佐藤 充峻</v>
      </c>
      <c r="N1" s="5" t="str">
        <f>A25</f>
        <v>菅谷 悠真</v>
      </c>
      <c r="O1" s="5" t="str">
        <f>A26</f>
        <v>髙橋 誠人</v>
      </c>
      <c r="P1" s="5" t="str">
        <f>A27</f>
        <v>竹渕 英都</v>
      </c>
      <c r="Q1" s="5" t="str">
        <f>A28</f>
        <v>等々力 大輔</v>
      </c>
      <c r="R1" s="5" t="str">
        <f>A29</f>
        <v>長森 柚樹</v>
      </c>
      <c r="S1" s="5" t="str">
        <f>A30</f>
        <v>花岡 心春</v>
      </c>
      <c r="T1" s="5" t="str">
        <f>A31</f>
        <v>平野 すみれ</v>
      </c>
      <c r="U1" s="5" t="str">
        <f>A32</f>
        <v>布施谷 心陽</v>
      </c>
      <c r="V1" s="5" t="str">
        <f>A33</f>
        <v>増澤 真生</v>
      </c>
      <c r="W1" s="5" t="str">
        <f>A34</f>
        <v>丸山 由真</v>
      </c>
      <c r="X1" s="5" t="str">
        <f>A35</f>
        <v>宮原 梨緒</v>
      </c>
      <c r="Y1" s="5" t="str">
        <f>A36</f>
        <v xml:space="preserve">山田 優依 </v>
      </c>
      <c r="Z1" s="5" t="str">
        <f>A37</f>
        <v>横山 祐奈</v>
      </c>
      <c r="AA1" s="5">
        <f>A38</f>
        <v>0</v>
      </c>
      <c r="AB1" s="5">
        <f>A39</f>
        <v>0</v>
      </c>
      <c r="AC1" s="3"/>
    </row>
    <row r="2" spans="1:30" ht="22.5" customHeight="1" x14ac:dyDescent="0.15">
      <c r="A2" s="21" t="s">
        <v>5</v>
      </c>
      <c r="B2" s="17" t="s">
        <v>45</v>
      </c>
      <c r="C2" s="4" t="s">
        <v>1</v>
      </c>
      <c r="D2" s="12" t="s">
        <v>48</v>
      </c>
      <c r="E2" s="12" t="s">
        <v>49</v>
      </c>
      <c r="F2" s="12" t="s">
        <v>50</v>
      </c>
      <c r="G2" s="12" t="s">
        <v>49</v>
      </c>
      <c r="H2" s="12" t="s">
        <v>49</v>
      </c>
      <c r="I2" s="12" t="s">
        <v>48</v>
      </c>
      <c r="J2" s="12" t="s">
        <v>49</v>
      </c>
      <c r="K2" s="12" t="s">
        <v>48</v>
      </c>
      <c r="L2" s="12" t="s">
        <v>49</v>
      </c>
      <c r="M2" s="12" t="s">
        <v>48</v>
      </c>
      <c r="N2" s="12" t="s">
        <v>48</v>
      </c>
      <c r="O2" s="12" t="s">
        <v>48</v>
      </c>
      <c r="P2" s="12" t="s">
        <v>48</v>
      </c>
      <c r="Q2" s="12" t="s">
        <v>49</v>
      </c>
      <c r="R2" s="12" t="s">
        <v>49</v>
      </c>
      <c r="S2" s="12" t="s">
        <v>48</v>
      </c>
      <c r="T2" s="12" t="s">
        <v>48</v>
      </c>
      <c r="U2" s="12" t="s">
        <v>48</v>
      </c>
      <c r="V2" s="12" t="s">
        <v>48</v>
      </c>
      <c r="W2" s="12" t="s">
        <v>48</v>
      </c>
      <c r="X2" s="12" t="s">
        <v>50</v>
      </c>
      <c r="Y2" s="12" t="s">
        <v>49</v>
      </c>
      <c r="Z2" s="12" t="s">
        <v>48</v>
      </c>
      <c r="AA2" s="12"/>
      <c r="AB2" s="12"/>
      <c r="AC2" s="14" t="s">
        <v>6</v>
      </c>
      <c r="AD2" s="14">
        <v>1</v>
      </c>
    </row>
    <row r="3" spans="1:30" ht="22.5" customHeight="1" x14ac:dyDescent="0.15">
      <c r="A3" s="22"/>
      <c r="B3" s="17" t="s">
        <v>46</v>
      </c>
      <c r="C3" s="4" t="s">
        <v>1</v>
      </c>
      <c r="D3" s="12" t="s">
        <v>48</v>
      </c>
      <c r="E3" s="12" t="s">
        <v>49</v>
      </c>
      <c r="F3" s="12" t="s">
        <v>48</v>
      </c>
      <c r="G3" s="12" t="s">
        <v>48</v>
      </c>
      <c r="H3" s="12" t="s">
        <v>50</v>
      </c>
      <c r="I3" s="12" t="s">
        <v>48</v>
      </c>
      <c r="J3" s="12" t="s">
        <v>50</v>
      </c>
      <c r="K3" s="12" t="s">
        <v>48</v>
      </c>
      <c r="L3" s="12" t="s">
        <v>50</v>
      </c>
      <c r="M3" s="12" t="s">
        <v>48</v>
      </c>
      <c r="N3" s="12" t="s">
        <v>48</v>
      </c>
      <c r="O3" s="12" t="s">
        <v>48</v>
      </c>
      <c r="P3" s="12" t="s">
        <v>48</v>
      </c>
      <c r="Q3" s="12" t="s">
        <v>48</v>
      </c>
      <c r="R3" s="12" t="s">
        <v>48</v>
      </c>
      <c r="S3" s="12" t="s">
        <v>48</v>
      </c>
      <c r="T3" s="12" t="s">
        <v>48</v>
      </c>
      <c r="U3" s="12" t="s">
        <v>48</v>
      </c>
      <c r="V3" s="12" t="s">
        <v>48</v>
      </c>
      <c r="W3" s="12" t="s">
        <v>48</v>
      </c>
      <c r="X3" s="12" t="s">
        <v>48</v>
      </c>
      <c r="Y3" s="12" t="s">
        <v>50</v>
      </c>
      <c r="Z3" s="12" t="s">
        <v>48</v>
      </c>
      <c r="AA3" s="12"/>
      <c r="AB3" s="12"/>
      <c r="AC3" s="14" t="s">
        <v>7</v>
      </c>
      <c r="AD3" s="14">
        <v>2</v>
      </c>
    </row>
    <row r="4" spans="1:30" ht="22.5" customHeight="1" x14ac:dyDescent="0.15">
      <c r="A4" s="22"/>
      <c r="B4" s="17" t="s">
        <v>47</v>
      </c>
      <c r="C4" s="4" t="s">
        <v>1</v>
      </c>
      <c r="D4" s="12" t="s">
        <v>55</v>
      </c>
      <c r="E4" s="12" t="s">
        <v>50</v>
      </c>
      <c r="F4" s="12" t="s">
        <v>48</v>
      </c>
      <c r="G4" s="12" t="s">
        <v>50</v>
      </c>
      <c r="H4" s="12" t="s">
        <v>50</v>
      </c>
      <c r="I4" s="12" t="s">
        <v>48</v>
      </c>
      <c r="J4" s="12" t="s">
        <v>48</v>
      </c>
      <c r="K4" s="12" t="s">
        <v>48</v>
      </c>
      <c r="L4" s="12" t="s">
        <v>50</v>
      </c>
      <c r="M4" s="12" t="s">
        <v>48</v>
      </c>
      <c r="N4" s="12" t="s">
        <v>55</v>
      </c>
      <c r="O4" s="12" t="s">
        <v>48</v>
      </c>
      <c r="P4" s="12" t="s">
        <v>55</v>
      </c>
      <c r="Q4" s="12" t="s">
        <v>50</v>
      </c>
      <c r="R4" s="12" t="s">
        <v>50</v>
      </c>
      <c r="S4" s="12" t="s">
        <v>48</v>
      </c>
      <c r="T4" s="12" t="s">
        <v>48</v>
      </c>
      <c r="U4" s="12" t="s">
        <v>48</v>
      </c>
      <c r="V4" s="12" t="s">
        <v>48</v>
      </c>
      <c r="W4" s="12" t="s">
        <v>48</v>
      </c>
      <c r="X4" s="12" t="s">
        <v>48</v>
      </c>
      <c r="Y4" s="12" t="s">
        <v>50</v>
      </c>
      <c r="Z4" s="12" t="s">
        <v>48</v>
      </c>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v>4</v>
      </c>
      <c r="E12" s="12" t="s">
        <v>52</v>
      </c>
      <c r="F12" s="12" t="s">
        <v>53</v>
      </c>
      <c r="G12" s="12" t="s">
        <v>54</v>
      </c>
      <c r="H12" s="12" t="s">
        <v>54</v>
      </c>
      <c r="I12" s="12" t="s">
        <v>51</v>
      </c>
      <c r="J12" s="12" t="s">
        <v>54</v>
      </c>
      <c r="K12" s="12" t="s">
        <v>51</v>
      </c>
      <c r="L12" s="12" t="s">
        <v>54</v>
      </c>
      <c r="M12" s="12" t="s">
        <v>51</v>
      </c>
      <c r="N12" s="12">
        <v>4</v>
      </c>
      <c r="O12" s="12" t="s">
        <v>51</v>
      </c>
      <c r="P12" s="12">
        <v>4</v>
      </c>
      <c r="Q12" s="12" t="s">
        <v>54</v>
      </c>
      <c r="R12" s="12" t="s">
        <v>54</v>
      </c>
      <c r="S12" s="12" t="s">
        <v>51</v>
      </c>
      <c r="T12" s="12" t="s">
        <v>51</v>
      </c>
      <c r="U12" s="12" t="s">
        <v>51</v>
      </c>
      <c r="V12" s="12" t="s">
        <v>51</v>
      </c>
      <c r="W12" s="12" t="s">
        <v>51</v>
      </c>
      <c r="X12" s="12" t="s">
        <v>53</v>
      </c>
      <c r="Y12" s="12" t="s">
        <v>54</v>
      </c>
      <c r="Z12" s="12" t="s">
        <v>51</v>
      </c>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tr">
        <f>[1]Sheet1!$C$2</f>
        <v>授業では、問いかけに対し積極的に応答してくれ、とても反応がよい。しかし、提出率が50%と低いため、評価に影響している。理解力が高いので、ある程度授業中に吸収して、点が取れているように思える。もっと学習に取組めば、得点は伸びると思う。</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34</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35</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36</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
        <v>37</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tr">
        <f>[1]Sheet1!$C$3</f>
        <v>授業では目立つ方ではないが、コツコツ取り組んでいる。</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38</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tr">
        <f>[1]Sheet1!$C$4</f>
        <v>自主勉強など、自主的に行い、真面目に取り組んでいる。自主的にwinningなどの問題も解き、質問に来る積極性もある。</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39</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tr">
        <f>[1]Sheet1!$C$5</f>
        <v>speakingの能力が高く、発言も多い。writingが若干弱いので、単語を正確に書けるようにしたい。</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tr">
        <f>[1]Sheet1!$C$6</f>
        <v>理解力があるため、知識の吸収は早い。しかし知識やプリントなどを整理することが苦手。そのため、提出率が31%と低く、評価に影響している。</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tr">
        <f>[1]Sheet1!$C$7</f>
        <v>真面目に取り組み、知識もある。授業参加も積極的である。</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tr">
        <f>[1]Sheet1!$C$8</f>
        <v>提出率が37.5％と低く、評価に影響している。授業中も控えめなほうである。</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40</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41</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tr">
        <f>[1]Sheet1!$C$9</f>
        <v>提出物の期限確認不足で、期限に出せないことが多い。そのため、提出率が68.7％で、評価に影響している。発言は多くないが授業には真面目に取り組んでいる。</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
        <v>42</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tr">
        <f>[1]Sheet1!$C$10</f>
        <v>一番前の席で、問いかけには積極的に応えてくれる。提出物も100%と、非常に真面目に取り組んでいる。</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tr">
        <f>[1]Sheet1!$C$11</f>
        <v>授業では、目立たない方で、発言も少ないが、コツコツと取り組んでいる。</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tr">
        <f>[1]Sheet1!$C$12</f>
        <v>授業では目立つ方ではないが、コツコツ取り組んでいる。</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43</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t="s">
        <v>44</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t="s">
        <v>33</v>
      </c>
      <c r="B37" s="18" t="str">
        <f>[1]Sheet1!$C$13</f>
        <v>授業では、目立たない方で、発言も少ないが、コツコツと取り組んでいる。</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18:AB18"/>
    <mergeCell ref="A2:A12"/>
    <mergeCell ref="B14:AB14"/>
    <mergeCell ref="B15:AB15"/>
    <mergeCell ref="B16:AB16"/>
    <mergeCell ref="B17:AB17"/>
    <mergeCell ref="B34:AB34"/>
    <mergeCell ref="B35:AB35"/>
    <mergeCell ref="B39:AB39"/>
    <mergeCell ref="B31:AB31"/>
    <mergeCell ref="B32:AB32"/>
    <mergeCell ref="B33:AB33"/>
    <mergeCell ref="B36:AB36"/>
    <mergeCell ref="B37:AB37"/>
    <mergeCell ref="B38:AB38"/>
    <mergeCell ref="B30:AB30"/>
    <mergeCell ref="B20:AB20"/>
    <mergeCell ref="B21:AB21"/>
    <mergeCell ref="B22:AB22"/>
    <mergeCell ref="B19:AB19"/>
    <mergeCell ref="B27:AB27"/>
    <mergeCell ref="B28:AB28"/>
    <mergeCell ref="B29:AB29"/>
    <mergeCell ref="B23:AB23"/>
    <mergeCell ref="B24:AB24"/>
    <mergeCell ref="B25:AB25"/>
    <mergeCell ref="B26:AB26"/>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鎌倉 亜弥</cp:lastModifiedBy>
  <cp:revision/>
  <cp:lastPrinted>2023-02-24T01:57:22Z</cp:lastPrinted>
  <dcterms:created xsi:type="dcterms:W3CDTF">2006-07-05T06:39:32Z</dcterms:created>
  <dcterms:modified xsi:type="dcterms:W3CDTF">2024-07-05T07:53:07Z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