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E3BE46EA-B4A5-4B46-90C6-96C87EC02C88}" xr6:coauthVersionLast="47" xr6:coauthVersionMax="47" xr10:uidLastSave="{00000000-0000-0000-0000-000000000000}"/>
  <bookViews>
    <workbookView xWindow="-120" yWindow="-120" windowWidth="20730" windowHeight="11040" xr2:uid="{00000000-000D-0000-FFFF-FFFF00000000}"/>
  </bookViews>
  <sheets>
    <sheet name="英語" sheetId="1" r:id="rId1"/>
  </sheets>
  <definedNames>
    <definedName name="_xlnm.Print_Area" localSheetId="0">英語!$A$1:$AB$13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1" l="1"/>
  <c r="AB1" i="1" l="1"/>
  <c r="AA1" i="1"/>
  <c r="F1" i="1"/>
  <c r="G1" i="1"/>
  <c r="H1" i="1"/>
  <c r="I1" i="1"/>
  <c r="J1" i="1"/>
  <c r="K1" i="1"/>
  <c r="L1" i="1"/>
  <c r="M1" i="1"/>
  <c r="N1" i="1"/>
  <c r="O1" i="1"/>
  <c r="P1" i="1"/>
  <c r="Q1" i="1"/>
  <c r="R1" i="1"/>
  <c r="T1" i="1"/>
  <c r="U1" i="1"/>
  <c r="V1" i="1"/>
  <c r="W1" i="1"/>
  <c r="X1" i="1"/>
  <c r="Y1" i="1"/>
  <c r="Z1" i="1"/>
  <c r="A1" i="1" l="1"/>
  <c r="B1" i="1" l="1"/>
  <c r="D1" i="1" l="1"/>
  <c r="E1" i="1"/>
</calcChain>
</file>

<file path=xl/sharedStrings.xml><?xml version="1.0" encoding="utf-8"?>
<sst xmlns="http://schemas.openxmlformats.org/spreadsheetml/2006/main" count="155" uniqueCount="65">
  <si>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</si>
  <si>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</si>
  <si>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</si>
  <si>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</si>
  <si>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</si>
  <si>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</si>
  <si>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</si>
  <si>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</si>
  <si>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</si>
  <si>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</si>
  <si>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</si>
  <si>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相場 芽生</t>
  </si>
  <si>
    <t>安藤 葉澄</t>
  </si>
  <si>
    <t>植田 泰成</t>
  </si>
  <si>
    <t>内山 純伶</t>
  </si>
  <si>
    <t>加藤 維</t>
  </si>
  <si>
    <t>北原 夏花</t>
  </si>
  <si>
    <t>清澤 龍翔</t>
  </si>
  <si>
    <t>五味 孝太</t>
  </si>
  <si>
    <t>齊木 伶</t>
  </si>
  <si>
    <t>宋 語紗</t>
  </si>
  <si>
    <t>大工原 一輝</t>
  </si>
  <si>
    <t>等々力 瑛二</t>
  </si>
  <si>
    <t>等々力 円果</t>
  </si>
  <si>
    <t>西村 綾香</t>
  </si>
  <si>
    <t>林 瑛亮</t>
  </si>
  <si>
    <t>比田井 絢翔</t>
  </si>
  <si>
    <t>松井 那奈</t>
  </si>
  <si>
    <t>三浦 千宙</t>
  </si>
  <si>
    <t>水澤 聡真</t>
  </si>
  <si>
    <t>南澤 虎珀</t>
  </si>
  <si>
    <t>安永 理沙</t>
  </si>
  <si>
    <t>吉村 煌大</t>
  </si>
  <si>
    <t>提出率９４％。ミニ単語テスト正答率１００％。毎授業集中して学べていた。問題演習で解けずに赤で書いた部分が克服できているか不安であるが、わからないままになっているところは聞くように声はかけている。</t>
    <rPh sb="0" eb="3">
      <t>テイシュツリツ</t>
    </rPh>
    <rPh sb="9" eb="11">
      <t>タンゴ</t>
    </rPh>
    <rPh sb="14" eb="17">
      <t>セイトウリツ</t>
    </rPh>
    <rPh sb="22" eb="25">
      <t>マイジュギョウ</t>
    </rPh>
    <rPh sb="25" eb="27">
      <t>シュウチュウ</t>
    </rPh>
    <rPh sb="29" eb="30">
      <t>マナ</t>
    </rPh>
    <rPh sb="35" eb="39">
      <t>モンダイエンシュウ</t>
    </rPh>
    <rPh sb="40" eb="41">
      <t>ト</t>
    </rPh>
    <rPh sb="44" eb="45">
      <t>アカ</t>
    </rPh>
    <rPh sb="46" eb="47">
      <t>カ</t>
    </rPh>
    <rPh sb="49" eb="51">
      <t>ブブン</t>
    </rPh>
    <rPh sb="52" eb="54">
      <t>コクフク</t>
    </rPh>
    <rPh sb="60" eb="62">
      <t>フアン</t>
    </rPh>
    <rPh sb="84" eb="85">
      <t>キ</t>
    </rPh>
    <rPh sb="89" eb="90">
      <t>コエ</t>
    </rPh>
    <phoneticPr fontId="23"/>
  </si>
  <si>
    <t>提出率７１％。ミニ単語テスト正答率７０％。ゆっくりペースの理解だが、一生懸命取り組んでいる。わからないものが何かや不安なものは何かを自分で洗い出させ、一つ一つクリアにしていきたい。</t>
    <rPh sb="0" eb="3">
      <t>テイシュツリツ</t>
    </rPh>
    <rPh sb="9" eb="11">
      <t>タンゴ</t>
    </rPh>
    <rPh sb="14" eb="17">
      <t>セイトウリツ</t>
    </rPh>
    <rPh sb="29" eb="31">
      <t>リカイ</t>
    </rPh>
    <rPh sb="34" eb="38">
      <t>イッショウケンメイ</t>
    </rPh>
    <rPh sb="38" eb="39">
      <t>ト</t>
    </rPh>
    <rPh sb="40" eb="41">
      <t>ク</t>
    </rPh>
    <rPh sb="54" eb="55">
      <t>ナニ</t>
    </rPh>
    <rPh sb="57" eb="59">
      <t>フアン</t>
    </rPh>
    <rPh sb="63" eb="64">
      <t>ナニ</t>
    </rPh>
    <rPh sb="66" eb="68">
      <t>ジブン</t>
    </rPh>
    <rPh sb="69" eb="70">
      <t>アラ</t>
    </rPh>
    <rPh sb="71" eb="72">
      <t>ダ</t>
    </rPh>
    <rPh sb="75" eb="76">
      <t>ヒト</t>
    </rPh>
    <rPh sb="77" eb="78">
      <t>ヒト</t>
    </rPh>
    <phoneticPr fontId="23"/>
  </si>
  <si>
    <t>提出率８３％。ミニ単語テスト正答率５５％。吉村君と隣り合わせに座ってしまうとお互いに集中できない様子があったので、二学期は席を離して座らせる。問題演習ではわからないところはそのままにせず、自分から質問できるので、そのような取り組みをどんどん増やしてレベルアップしてほしい。</t>
    <rPh sb="0" eb="3">
      <t>テイシュツリツ</t>
    </rPh>
    <rPh sb="9" eb="11">
      <t>タンゴ</t>
    </rPh>
    <rPh sb="14" eb="17">
      <t>セイトウリツ</t>
    </rPh>
    <rPh sb="21" eb="24">
      <t>ヨシムラクン</t>
    </rPh>
    <rPh sb="25" eb="26">
      <t>トナ</t>
    </rPh>
    <rPh sb="27" eb="28">
      <t>ア</t>
    </rPh>
    <rPh sb="31" eb="32">
      <t>スワ</t>
    </rPh>
    <rPh sb="39" eb="40">
      <t>タガ</t>
    </rPh>
    <rPh sb="42" eb="44">
      <t>シュウチュウ</t>
    </rPh>
    <rPh sb="48" eb="50">
      <t>ヨウス</t>
    </rPh>
    <rPh sb="57" eb="60">
      <t>ニガッキ</t>
    </rPh>
    <rPh sb="61" eb="62">
      <t>セキ</t>
    </rPh>
    <rPh sb="63" eb="64">
      <t>ハナ</t>
    </rPh>
    <rPh sb="66" eb="67">
      <t>スワ</t>
    </rPh>
    <rPh sb="71" eb="75">
      <t>モンダイエンシュウ</t>
    </rPh>
    <rPh sb="94" eb="96">
      <t>ジブン</t>
    </rPh>
    <rPh sb="98" eb="100">
      <t>シツモン</t>
    </rPh>
    <rPh sb="111" eb="112">
      <t>ト</t>
    </rPh>
    <rPh sb="113" eb="114">
      <t>ク</t>
    </rPh>
    <rPh sb="120" eb="121">
      <t>フ</t>
    </rPh>
    <phoneticPr fontId="23"/>
  </si>
  <si>
    <t>ミニ単語テスト正答率７０％。年度当初数回宿題が出ないことがあったが、途中から毎日きちんとやり、出せるようになった。授業中も真剣な顔つきで学べている。</t>
    <rPh sb="2" eb="4">
      <t>タンゴ</t>
    </rPh>
    <rPh sb="7" eb="10">
      <t>セイトウリツ</t>
    </rPh>
    <rPh sb="14" eb="18">
      <t>ネンドトウショ</t>
    </rPh>
    <rPh sb="18" eb="20">
      <t>スウカイ</t>
    </rPh>
    <rPh sb="20" eb="22">
      <t>シュクダイ</t>
    </rPh>
    <rPh sb="23" eb="24">
      <t>デ</t>
    </rPh>
    <rPh sb="34" eb="36">
      <t>トチュウ</t>
    </rPh>
    <rPh sb="38" eb="40">
      <t>マイニチ</t>
    </rPh>
    <rPh sb="47" eb="48">
      <t>ダ</t>
    </rPh>
    <rPh sb="57" eb="60">
      <t>ジュギョウチュウ</t>
    </rPh>
    <rPh sb="61" eb="63">
      <t>シンケン</t>
    </rPh>
    <rPh sb="64" eb="65">
      <t>カオ</t>
    </rPh>
    <rPh sb="68" eb="69">
      <t>マナ</t>
    </rPh>
    <phoneticPr fontId="23"/>
  </si>
  <si>
    <t>提出率１００％。ミニ単語テスト正答率１００％。質問を積極的にしてくることができ、丁寧に学べている。</t>
    <rPh sb="0" eb="3">
      <t>テイシュツリツ</t>
    </rPh>
    <rPh sb="10" eb="12">
      <t>タンゴ</t>
    </rPh>
    <rPh sb="15" eb="18">
      <t>セイトウリツ</t>
    </rPh>
    <rPh sb="23" eb="25">
      <t>シツモン</t>
    </rPh>
    <rPh sb="26" eb="29">
      <t>セッキョクテキ</t>
    </rPh>
    <rPh sb="40" eb="42">
      <t>テイネイ</t>
    </rPh>
    <rPh sb="43" eb="44">
      <t>マナ</t>
    </rPh>
    <phoneticPr fontId="23"/>
  </si>
  <si>
    <t>提出率８２％。ミニ単語テスト正答率９０％。質問を積極的にしてくることができ、丁寧に学べている。</t>
    <rPh sb="0" eb="3">
      <t>テイシュツリツ</t>
    </rPh>
    <rPh sb="9" eb="11">
      <t>タンゴ</t>
    </rPh>
    <rPh sb="14" eb="17">
      <t>セイトウリツ</t>
    </rPh>
    <phoneticPr fontId="23"/>
  </si>
  <si>
    <t>提出率７８％。ミニ単語テスト正答率５％。質問を積極的にしてくることができ、丁寧に学べている。</t>
    <rPh sb="0" eb="3">
      <t>テイシュツリツ</t>
    </rPh>
    <rPh sb="9" eb="11">
      <t>タンゴ</t>
    </rPh>
    <rPh sb="14" eb="17">
      <t>セイトウリツ</t>
    </rPh>
    <phoneticPr fontId="23"/>
  </si>
  <si>
    <t>提出率３６％。数回しか授業を受けられなかった。</t>
    <rPh sb="0" eb="3">
      <t>テイシュツリツ</t>
    </rPh>
    <rPh sb="7" eb="9">
      <t>スウカイ</t>
    </rPh>
    <rPh sb="11" eb="13">
      <t>ジュギョウ</t>
    </rPh>
    <rPh sb="14" eb="15">
      <t>ウ</t>
    </rPh>
    <phoneticPr fontId="23"/>
  </si>
  <si>
    <t>提出率１９％。ミニ単語テスト正答率７５％。質問を積極的にしてくることができ、授業に集中して学べている。</t>
    <rPh sb="0" eb="3">
      <t>テイシュツリツ</t>
    </rPh>
    <rPh sb="9" eb="11">
      <t>タンゴ</t>
    </rPh>
    <rPh sb="14" eb="17">
      <t>セイトウリツ</t>
    </rPh>
    <rPh sb="38" eb="40">
      <t>ジュギョウ</t>
    </rPh>
    <rPh sb="41" eb="43">
      <t>シュウチュウ</t>
    </rPh>
    <rPh sb="45" eb="46">
      <t>マナ</t>
    </rPh>
    <phoneticPr fontId="23"/>
  </si>
  <si>
    <t>提出率１８％。ミニ単語テスト正答率９０％。授業中わからないところは質問ができる。</t>
    <rPh sb="0" eb="3">
      <t>テイシュツリツ</t>
    </rPh>
    <rPh sb="9" eb="11">
      <t>タンゴ</t>
    </rPh>
    <rPh sb="14" eb="17">
      <t>セイトウリツ</t>
    </rPh>
    <rPh sb="21" eb="24">
      <t>ジュギョウチュウ</t>
    </rPh>
    <rPh sb="33" eb="35">
      <t>シツモン</t>
    </rPh>
    <phoneticPr fontId="23"/>
  </si>
  <si>
    <t>提出率２５％。ミニ単語テスト正答率５５％。授業中わからないところは質問ができる。</t>
    <rPh sb="0" eb="3">
      <t>テイシュツリツ</t>
    </rPh>
    <rPh sb="9" eb="11">
      <t>タンゴ</t>
    </rPh>
    <rPh sb="14" eb="17">
      <t>セイトウリツ</t>
    </rPh>
    <phoneticPr fontId="23"/>
  </si>
  <si>
    <t>提出率８３％。ミニ単語テスト正答率５５％。質問を積極的にしてくることができ、授業に集中して学べている。</t>
    <rPh sb="0" eb="3">
      <t>テイシュツリツ</t>
    </rPh>
    <rPh sb="9" eb="11">
      <t>タンゴ</t>
    </rPh>
    <rPh sb="14" eb="17">
      <t>セイトウリツ</t>
    </rPh>
    <phoneticPr fontId="23"/>
  </si>
  <si>
    <t>提出率３１％。ミニ単語テスト正答率６０％。清澤君と隣り合わせに座ってしまうとお互いに集中できない様子があったので、二学期は席を離して座らせる。</t>
    <rPh sb="0" eb="3">
      <t>テイシュツリツ</t>
    </rPh>
    <rPh sb="9" eb="11">
      <t>タンゴ</t>
    </rPh>
    <rPh sb="14" eb="17">
      <t>セイトウリツ</t>
    </rPh>
    <rPh sb="21" eb="23">
      <t>キヨサワ</t>
    </rPh>
    <phoneticPr fontId="23"/>
  </si>
  <si>
    <t>思考力・表現力・判断力（スピーチ・リスニング・英作文）</t>
  </si>
  <si>
    <t>主体的に学習に取り組む態度（授業態度・宿題提出率・ミニテスト）</t>
  </si>
  <si>
    <t>知識・技能(定期テスト・ワークテスト）</t>
    <phoneticPr fontId="23"/>
  </si>
  <si>
    <t>宿題提出率１００％。ミニ単語テスト正答率１００％。いつも真剣に課題に取り組んでいます。　</t>
    <rPh sb="28" eb="30">
      <t>シンケン</t>
    </rPh>
    <rPh sb="31" eb="33">
      <t>カダイ</t>
    </rPh>
    <rPh sb="34" eb="35">
      <t>ト</t>
    </rPh>
    <rPh sb="36" eb="37">
      <t>ク</t>
    </rPh>
    <phoneticPr fontId="23"/>
  </si>
  <si>
    <t>宿題提出率８３％。ミニ単語テスト正答率１００％。大変真面目に学習に取り組めています。</t>
    <rPh sb="11" eb="13">
      <t>タンゴ</t>
    </rPh>
    <rPh sb="16" eb="19">
      <t>セイトウリツ</t>
    </rPh>
    <rPh sb="24" eb="26">
      <t>タイヘン</t>
    </rPh>
    <rPh sb="26" eb="29">
      <t>マジメ</t>
    </rPh>
    <rPh sb="30" eb="32">
      <t>ガクシュウ</t>
    </rPh>
    <rPh sb="33" eb="34">
      <t>ト</t>
    </rPh>
    <rPh sb="35" eb="36">
      <t>ク</t>
    </rPh>
    <phoneticPr fontId="23"/>
  </si>
  <si>
    <t>宿題提出率１００％。ミニ単語テスト正答率１００％。積極的に課題に取り組んでいます。</t>
    <rPh sb="0" eb="2">
      <t>シュクダイ</t>
    </rPh>
    <rPh sb="2" eb="5">
      <t>テイシュツリツ</t>
    </rPh>
    <rPh sb="25" eb="28">
      <t>セッキョクテキ</t>
    </rPh>
    <rPh sb="29" eb="31">
      <t>カダイ</t>
    </rPh>
    <rPh sb="32" eb="33">
      <t>ト</t>
    </rPh>
    <rPh sb="34" eb="35">
      <t>ク</t>
    </rPh>
    <phoneticPr fontId="23"/>
  </si>
  <si>
    <t>宿題提出率９６％。ミニ単語テスト正答率１００％。本文読解など主体的に行えています。</t>
    <rPh sb="0" eb="2">
      <t>シュクダイ</t>
    </rPh>
    <rPh sb="2" eb="5">
      <t>テイシュツリツ</t>
    </rPh>
    <rPh sb="24" eb="26">
      <t>ホンブン</t>
    </rPh>
    <rPh sb="26" eb="28">
      <t>ドッカイ</t>
    </rPh>
    <rPh sb="30" eb="33">
      <t>シュタイテキ</t>
    </rPh>
    <rPh sb="34" eb="35">
      <t>オコナ</t>
    </rPh>
    <phoneticPr fontId="23"/>
  </si>
  <si>
    <t>宿題提出率８５％。ミニ単語テスト正答率１００％。集中して課題に取り組めています。</t>
    <rPh sb="0" eb="2">
      <t>シュクダイ</t>
    </rPh>
    <rPh sb="2" eb="5">
      <t>テイシュツリツ</t>
    </rPh>
    <rPh sb="24" eb="26">
      <t>シュウチュウ</t>
    </rPh>
    <rPh sb="28" eb="30">
      <t>カダイ</t>
    </rPh>
    <rPh sb="31" eb="32">
      <t>ト</t>
    </rPh>
    <rPh sb="33" eb="34">
      <t>ク</t>
    </rPh>
    <phoneticPr fontId="23"/>
  </si>
  <si>
    <t>宿題提出率１００％。ミニ単語テスト正答率１００％。本文読解など主体的に行えています。</t>
    <rPh sb="0" eb="2">
      <t>シュクダイ</t>
    </rPh>
    <rPh sb="2" eb="5">
      <t>テイシュツリツ</t>
    </rPh>
    <rPh sb="25" eb="27">
      <t>ホンブン</t>
    </rPh>
    <rPh sb="27" eb="29">
      <t>ドッカイ</t>
    </rPh>
    <rPh sb="31" eb="34">
      <t>シュタイテキ</t>
    </rPh>
    <rPh sb="35" eb="36">
      <t>オコナ</t>
    </rPh>
    <phoneticPr fontId="23"/>
  </si>
  <si>
    <t>宿題提出率９６％。ミニ単語テスト正答率１００％。積極的に質問をすることが出来ています。</t>
    <rPh sb="0" eb="2">
      <t>シュクダイ</t>
    </rPh>
    <rPh sb="2" eb="5">
      <t>テイシュツリツ</t>
    </rPh>
    <rPh sb="24" eb="27">
      <t>セッキョクテキ</t>
    </rPh>
    <rPh sb="28" eb="30">
      <t>シツモン</t>
    </rPh>
    <rPh sb="36" eb="38">
      <t>デキ</t>
    </rPh>
    <phoneticPr fontId="23"/>
  </si>
  <si>
    <t>宿題提出率１００％。ミニ単語テスト正答率１００％。いつも真剣に学習に取り組んでいます。</t>
    <rPh sb="0" eb="2">
      <t>シュクダイ</t>
    </rPh>
    <rPh sb="2" eb="5">
      <t>テイシュツリツ</t>
    </rPh>
    <rPh sb="28" eb="30">
      <t>シンケン</t>
    </rPh>
    <rPh sb="31" eb="33">
      <t>ガクシュウ</t>
    </rPh>
    <rPh sb="34" eb="35">
      <t>ト</t>
    </rPh>
    <rPh sb="36" eb="37">
      <t>ク</t>
    </rPh>
    <phoneticPr fontId="23"/>
  </si>
  <si>
    <t>B</t>
  </si>
  <si>
    <t>A</t>
  </si>
  <si>
    <t>C</t>
  </si>
  <si>
    <t>4</t>
  </si>
  <si>
    <t>5</t>
  </si>
  <si>
    <t>3</t>
  </si>
  <si>
    <t>*</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</si>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</sst>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7">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18" fillId="0" borderId="10" xfId="0" applyFont="1" applyBorder="1" applyAlignment="1" applyProtection="1">
      <alignment horizontal="left" vertical="center" shrinkToFi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193"/>
  <sheetViews>
    <sheetView tabSelected="1" zoomScale="70" zoomScaleNormal="70" workbookViewId="0">
      <selection activeCell="Y12" sqref="Y12"/>
    </sheetView>
  </sheetViews>
  <sheetFormatPr defaultRowHeight="13.5" x14ac:dyDescent="0.15"/>
  <cols>
    <col min="1" max="1" width="13.5" style="2" customWidth="1"/>
    <col min="2" max="2" width="79.125" style="2" customWidth="1"/>
    <col min="3" max="3" width="9.375" style="2" customWidth="1"/>
    <col min="4" max="28" width="4.125" style="2" customWidth="1"/>
    <col min="29" max="29" width="9" style="2" bestFit="1"/>
    <col min="30" max="16384" width="9" style="2"/>
  </cols>
  <sheetData>
    <row r="1" spans="1:30" ht="85.5" customHeight="1" x14ac:dyDescent="0.15">
      <c r="A1" s="10" t="str">
        <f ca="1">MID(CELL("filename",A1),FIND("[",CELL("filename",A1))+1,3)</f>
        <v>９－１</v>
      </c>
      <c r="B1" s="7" t="str">
        <f ca="1">RIGHT(CELL("filename",B1),LEN(CELL("filename",B1))-FIND("]",CELL("filename",B1)))</f>
        <v>英語</v>
      </c>
      <c r="C1" s="8" t="s">
        <v>0</v>
      </c>
      <c r="D1" s="5" t="str">
        <f>A15</f>
        <v>相場 芽生</v>
      </c>
      <c r="E1" s="5" t="str">
        <f>A16</f>
        <v>安藤 葉澄</v>
      </c>
      <c r="F1" s="5" t="str">
        <f>A17</f>
        <v>植田 泰成</v>
      </c>
      <c r="G1" s="5" t="str">
        <f>A18</f>
        <v>内山 純伶</v>
      </c>
      <c r="H1" s="5" t="str">
        <f>A19</f>
        <v>加藤 維</v>
      </c>
      <c r="I1" s="5" t="str">
        <f>A20</f>
        <v>北原 夏花</v>
      </c>
      <c r="J1" s="5" t="str">
        <f>A21</f>
        <v>清澤 龍翔</v>
      </c>
      <c r="K1" s="5" t="str">
        <f>A22</f>
        <v>五味 孝太</v>
      </c>
      <c r="L1" s="5" t="str">
        <f>A23</f>
        <v>齊木 伶</v>
      </c>
      <c r="M1" s="5" t="str">
        <f>A24</f>
        <v>宋 語紗</v>
      </c>
      <c r="N1" s="5" t="str">
        <f>A25</f>
        <v>大工原 一輝</v>
      </c>
      <c r="O1" s="5" t="str">
        <f>A26</f>
        <v>等々力 瑛二</v>
      </c>
      <c r="P1" s="5" t="str">
        <f>A27</f>
        <v>等々力 円果</v>
      </c>
      <c r="Q1" s="5" t="str">
        <f>A28</f>
        <v>西村 綾香</v>
      </c>
      <c r="R1" s="5" t="str">
        <f>A29</f>
        <v>林 瑛亮</v>
      </c>
      <c r="S1" s="5" t="str">
        <f>A30</f>
        <v>比田井 絢翔</v>
      </c>
      <c r="T1" s="5" t="str">
        <f>A31</f>
        <v>松井 那奈</v>
      </c>
      <c r="U1" s="5" t="str">
        <f>A32</f>
        <v>三浦 千宙</v>
      </c>
      <c r="V1" s="5" t="str">
        <f>A33</f>
        <v>水澤 聡真</v>
      </c>
      <c r="W1" s="5" t="str">
        <f>A34</f>
        <v>南澤 虎珀</v>
      </c>
      <c r="X1" s="5" t="str">
        <f>A35</f>
        <v>安永 理沙</v>
      </c>
      <c r="Y1" s="5" t="str">
        <f>A36</f>
        <v>吉村 煌大</v>
      </c>
      <c r="Z1" s="5">
        <f>A37</f>
        <v>0</v>
      </c>
      <c r="AA1" s="5">
        <f>A38</f>
        <v>0</v>
      </c>
      <c r="AB1" s="5">
        <f>A39</f>
        <v>0</v>
      </c>
      <c r="AC1" s="3"/>
    </row>
    <row r="2" spans="1:30" ht="22.5" customHeight="1" x14ac:dyDescent="0.15">
      <c r="A2" s="21" t="s">
        <v>5</v>
      </c>
      <c r="B2" s="17" t="s">
        <v>48</v>
      </c>
      <c r="C2" s="4" t="s">
        <v>1</v>
      </c>
      <c r="D2" s="12" t="s">
        <v>57</v>
      </c>
      <c r="E2" s="12" t="s">
        <v>58</v>
      </c>
      <c r="F2" s="12" t="s">
        <v>57</v>
      </c>
      <c r="G2" s="12" t="s">
        <v>59</v>
      </c>
      <c r="H2" s="12" t="s">
        <v>9</v>
      </c>
      <c r="I2" s="12" t="s">
        <v>58</v>
      </c>
      <c r="J2" s="12" t="s">
        <v>57</v>
      </c>
      <c r="K2" s="12" t="s">
        <v>58</v>
      </c>
      <c r="L2" s="12" t="s">
        <v>59</v>
      </c>
      <c r="M2" s="12" t="s">
        <v>57</v>
      </c>
      <c r="N2" s="12" t="s">
        <v>58</v>
      </c>
      <c r="O2" s="12" t="s">
        <v>57</v>
      </c>
      <c r="P2" s="12" t="s">
        <v>58</v>
      </c>
      <c r="Q2" s="12" t="s">
        <v>59</v>
      </c>
      <c r="R2" s="12" t="s">
        <v>59</v>
      </c>
      <c r="S2" s="12" t="s">
        <v>58</v>
      </c>
      <c r="T2" s="12" t="s">
        <v>58</v>
      </c>
      <c r="U2" s="12" t="s">
        <v>59</v>
      </c>
      <c r="V2" s="12" t="s">
        <v>59</v>
      </c>
      <c r="W2" s="12" t="s">
        <v>59</v>
      </c>
      <c r="X2" s="12" t="s">
        <v>57</v>
      </c>
      <c r="Y2" s="12" t="s">
        <v>59</v>
      </c>
      <c r="Z2" s="12"/>
      <c r="AA2" s="12"/>
      <c r="AB2" s="12"/>
      <c r="AC2" s="14" t="s">
        <v>6</v>
      </c>
      <c r="AD2" s="14">
        <v>1</v>
      </c>
    </row>
    <row r="3" spans="1:30" ht="22.5" customHeight="1" x14ac:dyDescent="0.15">
      <c r="A3" s="22"/>
      <c r="B3" s="17" t="s">
        <v>46</v>
      </c>
      <c r="C3" s="4" t="s">
        <v>1</v>
      </c>
      <c r="D3" s="12" t="s">
        <v>58</v>
      </c>
      <c r="E3" s="12" t="s">
        <v>58</v>
      </c>
      <c r="F3" s="12" t="s">
        <v>58</v>
      </c>
      <c r="G3" s="12" t="s">
        <v>58</v>
      </c>
      <c r="H3" s="12" t="s">
        <v>9</v>
      </c>
      <c r="I3" s="12" t="s">
        <v>58</v>
      </c>
      <c r="J3" s="12" t="s">
        <v>58</v>
      </c>
      <c r="K3" s="12" t="s">
        <v>58</v>
      </c>
      <c r="L3" s="12" t="s">
        <v>58</v>
      </c>
      <c r="M3" s="12" t="s">
        <v>58</v>
      </c>
      <c r="N3" s="12" t="s">
        <v>58</v>
      </c>
      <c r="O3" s="12" t="s">
        <v>58</v>
      </c>
      <c r="P3" s="12" t="s">
        <v>58</v>
      </c>
      <c r="Q3" s="12" t="s">
        <v>57</v>
      </c>
      <c r="R3" s="12" t="s">
        <v>59</v>
      </c>
      <c r="S3" s="12" t="s">
        <v>58</v>
      </c>
      <c r="T3" s="12" t="s">
        <v>58</v>
      </c>
      <c r="U3" s="12" t="s">
        <v>58</v>
      </c>
      <c r="V3" s="12" t="s">
        <v>59</v>
      </c>
      <c r="W3" s="12" t="s">
        <v>59</v>
      </c>
      <c r="X3" s="12" t="s">
        <v>58</v>
      </c>
      <c r="Y3" s="12" t="s">
        <v>57</v>
      </c>
      <c r="Z3" s="12"/>
      <c r="AA3" s="12"/>
      <c r="AB3" s="12"/>
      <c r="AC3" s="14" t="s">
        <v>7</v>
      </c>
      <c r="AD3" s="14">
        <v>2</v>
      </c>
    </row>
    <row r="4" spans="1:30" ht="22.5" customHeight="1" x14ac:dyDescent="0.15">
      <c r="A4" s="22"/>
      <c r="B4" s="17" t="s">
        <v>47</v>
      </c>
      <c r="C4" s="4" t="s">
        <v>1</v>
      </c>
      <c r="D4" s="12" t="s">
        <v>58</v>
      </c>
      <c r="E4" s="12" t="s">
        <v>58</v>
      </c>
      <c r="F4" s="12" t="s">
        <v>58</v>
      </c>
      <c r="G4" s="12" t="s">
        <v>57</v>
      </c>
      <c r="H4" s="12" t="s">
        <v>9</v>
      </c>
      <c r="I4" s="12" t="s">
        <v>58</v>
      </c>
      <c r="J4" s="12" t="s">
        <v>57</v>
      </c>
      <c r="K4" s="12" t="s">
        <v>58</v>
      </c>
      <c r="L4" s="12" t="s">
        <v>58</v>
      </c>
      <c r="M4" s="12" t="s">
        <v>58</v>
      </c>
      <c r="N4" s="12" t="s">
        <v>58</v>
      </c>
      <c r="O4" s="12" t="s">
        <v>58</v>
      </c>
      <c r="P4" s="12" t="s">
        <v>58</v>
      </c>
      <c r="Q4" s="12" t="s">
        <v>57</v>
      </c>
      <c r="R4" s="12" t="s">
        <v>57</v>
      </c>
      <c r="S4" s="12" t="s">
        <v>58</v>
      </c>
      <c r="T4" s="12" t="s">
        <v>58</v>
      </c>
      <c r="U4" s="12" t="s">
        <v>57</v>
      </c>
      <c r="V4" s="12" t="s">
        <v>57</v>
      </c>
      <c r="W4" s="12" t="s">
        <v>57</v>
      </c>
      <c r="X4" s="12" t="s">
        <v>58</v>
      </c>
      <c r="Y4" s="12" t="s">
        <v>59</v>
      </c>
      <c r="Z4" s="12"/>
      <c r="AA4" s="12"/>
      <c r="AB4" s="12"/>
      <c r="AC4" s="14" t="s">
        <v>8</v>
      </c>
      <c r="AD4" s="14">
        <v>3</v>
      </c>
    </row>
    <row r="5" spans="1:30" ht="22.5" customHeight="1" x14ac:dyDescent="0.15">
      <c r="A5" s="22"/>
      <c r="B5" s="13"/>
      <c r="C5" s="4" t="s">
        <v>1</v>
      </c>
      <c r="D5" s="12"/>
      <c r="E5" s="12"/>
      <c r="F5" s="12"/>
      <c r="G5" s="12"/>
      <c r="H5" s="12"/>
      <c r="I5" s="12"/>
      <c r="J5" s="12"/>
      <c r="K5" s="12"/>
      <c r="L5" s="12"/>
      <c r="M5" s="12"/>
      <c r="N5" s="12"/>
      <c r="O5" s="12"/>
      <c r="P5" s="12"/>
      <c r="Q5" s="12"/>
      <c r="R5" s="12"/>
      <c r="S5" s="12"/>
      <c r="T5" s="12"/>
      <c r="U5" s="12"/>
      <c r="V5" s="12"/>
      <c r="W5" s="12"/>
      <c r="X5" s="12"/>
      <c r="Y5" s="12"/>
      <c r="Z5" s="12"/>
      <c r="AA5" s="12"/>
      <c r="AB5" s="12"/>
      <c r="AC5" s="14" t="s">
        <v>9</v>
      </c>
      <c r="AD5" s="14">
        <v>4</v>
      </c>
    </row>
    <row r="6" spans="1:30" ht="22.5" customHeight="1" x14ac:dyDescent="0.15">
      <c r="A6" s="22"/>
      <c r="B6" s="13"/>
      <c r="C6" s="4" t="s">
        <v>1</v>
      </c>
      <c r="D6" s="12"/>
      <c r="E6" s="12"/>
      <c r="F6" s="12"/>
      <c r="G6" s="12"/>
      <c r="H6" s="12"/>
      <c r="I6" s="12"/>
      <c r="J6" s="12"/>
      <c r="K6" s="12"/>
      <c r="L6" s="12"/>
      <c r="M6" s="12"/>
      <c r="N6" s="12"/>
      <c r="O6" s="12"/>
      <c r="P6" s="12"/>
      <c r="Q6" s="12"/>
      <c r="R6" s="12"/>
      <c r="S6" s="12"/>
      <c r="T6" s="12"/>
      <c r="U6" s="12"/>
      <c r="V6" s="12"/>
      <c r="W6" s="12"/>
      <c r="X6" s="12"/>
      <c r="Y6" s="12"/>
      <c r="Z6" s="12"/>
      <c r="AA6" s="12"/>
      <c r="AB6" s="12"/>
      <c r="AC6" s="14"/>
      <c r="AD6" s="14">
        <v>5</v>
      </c>
    </row>
    <row r="7" spans="1:30" ht="22.5" customHeight="1" x14ac:dyDescent="0.15">
      <c r="A7" s="22"/>
      <c r="B7" s="13"/>
      <c r="C7" s="4" t="s">
        <v>1</v>
      </c>
      <c r="D7" s="12"/>
      <c r="E7" s="12"/>
      <c r="F7" s="12"/>
      <c r="G7" s="12"/>
      <c r="H7" s="12"/>
      <c r="I7" s="12"/>
      <c r="J7" s="12"/>
      <c r="K7" s="12"/>
      <c r="L7" s="12"/>
      <c r="M7" s="12"/>
      <c r="N7" s="12"/>
      <c r="O7" s="12"/>
      <c r="P7" s="12"/>
      <c r="Q7" s="12"/>
      <c r="R7" s="12"/>
      <c r="S7" s="12"/>
      <c r="T7" s="12"/>
      <c r="U7" s="12"/>
      <c r="V7" s="12"/>
      <c r="W7" s="12"/>
      <c r="X7" s="12"/>
      <c r="Y7" s="12"/>
      <c r="Z7" s="12"/>
      <c r="AA7" s="12"/>
      <c r="AB7" s="12"/>
      <c r="AC7" s="14"/>
      <c r="AD7" s="14" t="s">
        <v>9</v>
      </c>
    </row>
    <row r="8" spans="1:30" ht="22.5" customHeight="1" x14ac:dyDescent="0.15">
      <c r="A8" s="22"/>
      <c r="B8" s="13"/>
      <c r="C8" s="4" t="s">
        <v>1</v>
      </c>
      <c r="D8" s="12"/>
      <c r="E8" s="12"/>
      <c r="F8" s="12"/>
      <c r="G8" s="12"/>
      <c r="H8" s="12"/>
      <c r="I8" s="12"/>
      <c r="J8" s="12"/>
      <c r="K8" s="12"/>
      <c r="L8" s="12"/>
      <c r="M8" s="12"/>
      <c r="N8" s="12"/>
      <c r="O8" s="12"/>
      <c r="P8" s="12"/>
      <c r="Q8" s="12"/>
      <c r="R8" s="12"/>
      <c r="S8" s="12"/>
      <c r="T8" s="12"/>
      <c r="U8" s="12"/>
      <c r="V8" s="12"/>
      <c r="W8" s="12"/>
      <c r="X8" s="12"/>
      <c r="Y8" s="12"/>
      <c r="Z8" s="12"/>
      <c r="AA8" s="12"/>
      <c r="AB8" s="12"/>
    </row>
    <row r="9" spans="1:30" ht="22.5" customHeight="1" x14ac:dyDescent="0.15">
      <c r="A9" s="22"/>
      <c r="B9" s="13"/>
      <c r="C9" s="4" t="s">
        <v>1</v>
      </c>
      <c r="D9" s="12"/>
      <c r="E9" s="12"/>
      <c r="F9" s="12"/>
      <c r="G9" s="12"/>
      <c r="H9" s="12"/>
      <c r="I9" s="12"/>
      <c r="J9" s="12"/>
      <c r="K9" s="12"/>
      <c r="L9" s="12"/>
      <c r="M9" s="12"/>
      <c r="N9" s="12"/>
      <c r="O9" s="12"/>
      <c r="P9" s="12"/>
      <c r="Q9" s="12"/>
      <c r="R9" s="12"/>
      <c r="S9" s="12"/>
      <c r="T9" s="12"/>
      <c r="U9" s="12"/>
      <c r="V9" s="12"/>
      <c r="W9" s="12"/>
      <c r="X9" s="12"/>
      <c r="Y9" s="12"/>
      <c r="Z9" s="12"/>
      <c r="AA9" s="12"/>
      <c r="AB9" s="12"/>
    </row>
    <row r="10" spans="1:30" ht="22.5" customHeight="1" x14ac:dyDescent="0.15">
      <c r="A10" s="22"/>
      <c r="B10" s="13"/>
      <c r="C10" s="4" t="s">
        <v>1</v>
      </c>
      <c r="D10" s="12"/>
      <c r="E10" s="12"/>
      <c r="F10" s="12"/>
      <c r="G10" s="12"/>
      <c r="H10" s="12"/>
      <c r="I10" s="12"/>
      <c r="J10" s="12"/>
      <c r="K10" s="12"/>
      <c r="L10" s="12"/>
      <c r="M10" s="12"/>
      <c r="N10" s="12"/>
      <c r="O10" s="12"/>
      <c r="P10" s="12"/>
      <c r="Q10" s="12"/>
      <c r="R10" s="12"/>
      <c r="S10" s="12"/>
      <c r="T10" s="12"/>
      <c r="U10" s="12"/>
      <c r="V10" s="12"/>
      <c r="W10" s="12"/>
      <c r="X10" s="12"/>
      <c r="Y10" s="12"/>
      <c r="Z10" s="12"/>
      <c r="AA10" s="12"/>
      <c r="AB10" s="12"/>
    </row>
    <row r="11" spans="1:30" ht="22.5" customHeight="1" x14ac:dyDescent="0.15">
      <c r="A11" s="22"/>
      <c r="B11" s="13"/>
      <c r="C11" s="4" t="s">
        <v>1</v>
      </c>
      <c r="D11" s="12"/>
      <c r="E11" s="12"/>
      <c r="F11" s="12"/>
      <c r="G11" s="12"/>
      <c r="H11" s="12"/>
      <c r="I11" s="12"/>
      <c r="J11" s="12"/>
      <c r="K11" s="12"/>
      <c r="L11" s="12"/>
      <c r="M11" s="12"/>
      <c r="N11" s="12"/>
      <c r="O11" s="12"/>
      <c r="P11" s="12"/>
      <c r="Q11" s="12"/>
      <c r="R11" s="12"/>
      <c r="S11" s="12"/>
      <c r="T11" s="12"/>
      <c r="U11" s="12"/>
      <c r="V11" s="12"/>
      <c r="W11" s="12"/>
      <c r="X11" s="12"/>
      <c r="Y11" s="12"/>
      <c r="Z11" s="12"/>
      <c r="AA11" s="12"/>
      <c r="AB11" s="12"/>
    </row>
    <row r="12" spans="1:30" ht="30" customHeight="1" x14ac:dyDescent="0.15">
      <c r="A12" s="23"/>
      <c r="B12" s="1"/>
      <c r="C12" s="15" t="s">
        <v>2</v>
      </c>
      <c r="D12" s="12" t="s">
        <v>60</v>
      </c>
      <c r="E12" s="12" t="s">
        <v>61</v>
      </c>
      <c r="F12" s="12" t="s">
        <v>60</v>
      </c>
      <c r="G12" s="12" t="s">
        <v>62</v>
      </c>
      <c r="H12" s="12" t="s">
        <v>63</v>
      </c>
      <c r="I12" s="12" t="s">
        <v>61</v>
      </c>
      <c r="J12" s="12" t="s">
        <v>62</v>
      </c>
      <c r="K12" s="12" t="s">
        <v>61</v>
      </c>
      <c r="L12" s="12" t="s">
        <v>62</v>
      </c>
      <c r="M12" s="12" t="s">
        <v>60</v>
      </c>
      <c r="N12" s="12" t="s">
        <v>61</v>
      </c>
      <c r="O12" s="12" t="s">
        <v>60</v>
      </c>
      <c r="P12" s="12" t="s">
        <v>61</v>
      </c>
      <c r="Q12" s="12" t="s">
        <v>62</v>
      </c>
      <c r="R12" s="12" t="s">
        <v>64</v>
      </c>
      <c r="S12" s="12" t="s">
        <v>61</v>
      </c>
      <c r="T12" s="12" t="s">
        <v>61</v>
      </c>
      <c r="U12" s="12" t="s">
        <v>62</v>
      </c>
      <c r="V12" s="12" t="s">
        <v>64</v>
      </c>
      <c r="W12" s="12" t="s">
        <v>64</v>
      </c>
      <c r="X12" s="12" t="s">
        <v>60</v>
      </c>
      <c r="Y12" s="12" t="s">
        <v>64</v>
      </c>
      <c r="Z12" s="12"/>
      <c r="AA12" s="12"/>
      <c r="AB12" s="12"/>
    </row>
    <row r="13" spans="1:30"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2"/>
      <c r="Y13" s="12"/>
      <c r="Z13" s="12"/>
      <c r="AA13" s="12"/>
      <c r="AB13" s="12"/>
    </row>
    <row r="14" spans="1:30"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6"/>
    </row>
    <row r="15" spans="1:30" ht="59.25" customHeight="1" x14ac:dyDescent="0.15">
      <c r="A15" s="11" t="s">
        <v>11</v>
      </c>
      <c r="B15" s="18" t="s">
        <v>50</v>
      </c>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20"/>
    </row>
    <row r="16" spans="1:30" ht="59.25" customHeight="1" x14ac:dyDescent="0.15">
      <c r="A16" s="11" t="s">
        <v>12</v>
      </c>
      <c r="B16" s="18" t="s">
        <v>49</v>
      </c>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20"/>
    </row>
    <row r="17" spans="1:28" ht="59.25" customHeight="1" x14ac:dyDescent="0.15">
      <c r="A17" s="11" t="s">
        <v>13</v>
      </c>
      <c r="B17" s="18" t="s">
        <v>33</v>
      </c>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20"/>
    </row>
    <row r="18" spans="1:28" ht="59.25" customHeight="1" x14ac:dyDescent="0.15">
      <c r="A18" s="11" t="s">
        <v>14</v>
      </c>
      <c r="B18" s="18" t="s">
        <v>34</v>
      </c>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20"/>
    </row>
    <row r="19" spans="1:28" ht="59.25" customHeight="1" x14ac:dyDescent="0.15">
      <c r="A19" s="11" t="s">
        <v>15</v>
      </c>
      <c r="B19" s="18"/>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20"/>
    </row>
    <row r="20" spans="1:28" ht="59.25" customHeight="1" x14ac:dyDescent="0.15">
      <c r="A20" s="11" t="s">
        <v>16</v>
      </c>
      <c r="B20" s="18" t="s">
        <v>51</v>
      </c>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20"/>
    </row>
    <row r="21" spans="1:28" ht="59.25" customHeight="1" x14ac:dyDescent="0.15">
      <c r="A21" s="11" t="s">
        <v>17</v>
      </c>
      <c r="B21" s="18" t="s">
        <v>35</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20"/>
    </row>
    <row r="22" spans="1:28" ht="59.25" customHeight="1" x14ac:dyDescent="0.15">
      <c r="A22" s="11" t="s">
        <v>18</v>
      </c>
      <c r="B22" s="18" t="s">
        <v>52</v>
      </c>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20"/>
    </row>
    <row r="23" spans="1:28" ht="59.25" customHeight="1" x14ac:dyDescent="0.15">
      <c r="A23" s="11" t="s">
        <v>19</v>
      </c>
      <c r="B23" s="18" t="s">
        <v>36</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20"/>
    </row>
    <row r="24" spans="1:28" ht="59.25" customHeight="1" x14ac:dyDescent="0.15">
      <c r="A24" s="11" t="s">
        <v>20</v>
      </c>
      <c r="B24" s="18" t="s">
        <v>37</v>
      </c>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20"/>
    </row>
    <row r="25" spans="1:28" ht="59.25" customHeight="1" x14ac:dyDescent="0.15">
      <c r="A25" s="11" t="s">
        <v>21</v>
      </c>
      <c r="B25" s="18" t="s">
        <v>53</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20"/>
    </row>
    <row r="26" spans="1:28" ht="59.25" customHeight="1" x14ac:dyDescent="0.15">
      <c r="A26" s="11" t="s">
        <v>22</v>
      </c>
      <c r="B26" s="18" t="s">
        <v>38</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20"/>
    </row>
    <row r="27" spans="1:28" ht="59.25" customHeight="1" x14ac:dyDescent="0.15">
      <c r="A27" s="11" t="s">
        <v>23</v>
      </c>
      <c r="B27" s="18" t="s">
        <v>54</v>
      </c>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20"/>
    </row>
    <row r="28" spans="1:28" ht="59.25" customHeight="1" x14ac:dyDescent="0.15">
      <c r="A28" s="11" t="s">
        <v>24</v>
      </c>
      <c r="B28" s="18" t="s">
        <v>39</v>
      </c>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20"/>
    </row>
    <row r="29" spans="1:28" ht="59.25" customHeight="1" x14ac:dyDescent="0.15">
      <c r="A29" s="11" t="s">
        <v>25</v>
      </c>
      <c r="B29" s="18" t="s">
        <v>40</v>
      </c>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20"/>
    </row>
    <row r="30" spans="1:28" ht="59.25" customHeight="1" x14ac:dyDescent="0.15">
      <c r="A30" s="11" t="s">
        <v>26</v>
      </c>
      <c r="B30" s="18" t="s">
        <v>55</v>
      </c>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20"/>
    </row>
    <row r="31" spans="1:28" ht="59.25" customHeight="1" x14ac:dyDescent="0.15">
      <c r="A31" s="11" t="s">
        <v>27</v>
      </c>
      <c r="B31" s="18" t="s">
        <v>56</v>
      </c>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20"/>
    </row>
    <row r="32" spans="1:28" ht="59.25" customHeight="1" x14ac:dyDescent="0.15">
      <c r="A32" s="11" t="s">
        <v>28</v>
      </c>
      <c r="B32" s="18" t="s">
        <v>41</v>
      </c>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20"/>
    </row>
    <row r="33" spans="1:28" ht="59.25" customHeight="1" x14ac:dyDescent="0.15">
      <c r="A33" s="11" t="s">
        <v>29</v>
      </c>
      <c r="B33" s="18" t="s">
        <v>42</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20"/>
    </row>
    <row r="34" spans="1:28" ht="59.25" customHeight="1" x14ac:dyDescent="0.15">
      <c r="A34" s="11" t="s">
        <v>30</v>
      </c>
      <c r="B34" s="18" t="s">
        <v>43</v>
      </c>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20"/>
    </row>
    <row r="35" spans="1:28" ht="59.25" customHeight="1" x14ac:dyDescent="0.15">
      <c r="A35" s="11" t="s">
        <v>31</v>
      </c>
      <c r="B35" s="18" t="s">
        <v>44</v>
      </c>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20"/>
    </row>
    <row r="36" spans="1:28" ht="59.25" customHeight="1" x14ac:dyDescent="0.15">
      <c r="A36" s="11" t="s">
        <v>32</v>
      </c>
      <c r="B36" s="18" t="s">
        <v>45</v>
      </c>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20"/>
    </row>
    <row r="37" spans="1:28" ht="59.25" customHeight="1" x14ac:dyDescent="0.15">
      <c r="A37" s="11"/>
      <c r="B37" s="18"/>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20"/>
    </row>
    <row r="38" spans="1:28" ht="59.25" customHeight="1" x14ac:dyDescent="0.15">
      <c r="A38" s="11"/>
      <c r="B38" s="18"/>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20"/>
    </row>
    <row r="39" spans="1:28" ht="59.25" customHeight="1" x14ac:dyDescent="0.15">
      <c r="A39" s="11"/>
      <c r="B39" s="18"/>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20"/>
    </row>
    <row r="40" spans="1:28" ht="22.5" customHeight="1" x14ac:dyDescent="0.15"/>
    <row r="41" spans="1:28" ht="22.5" customHeight="1" x14ac:dyDescent="0.15"/>
    <row r="42" spans="1:28" ht="22.5" customHeight="1" x14ac:dyDescent="0.15"/>
    <row r="43" spans="1:28" ht="22.5" customHeight="1" x14ac:dyDescent="0.15"/>
    <row r="44" spans="1:28" ht="17.25" customHeight="1" x14ac:dyDescent="0.15"/>
    <row r="45" spans="1:28" ht="17.25" customHeight="1" x14ac:dyDescent="0.15"/>
    <row r="46" spans="1:28" ht="17.25" customHeight="1" x14ac:dyDescent="0.15"/>
    <row r="47" spans="1:28" ht="17.25" customHeight="1" x14ac:dyDescent="0.15"/>
    <row r="48" spans="1:28"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row r="191" ht="17.25" customHeight="1" x14ac:dyDescent="0.15"/>
    <row r="192" ht="17.25" customHeight="1" x14ac:dyDescent="0.15"/>
    <row r="193" ht="17.25" customHeight="1" x14ac:dyDescent="0.15"/>
  </sheetData>
  <sheetProtection algorithmName="SHA-512" hashValue="gVJuXWTqz0YdZ3m9sTG6/AXkys1yhcf4F6Kb5ofdGxccAW0/9O2FzTrzJS35UDO91SJbNPuoyhKLHaORHsA7dw==" saltValue="kcdJGEF6kl1A+uquNI1DeQ==" spinCount="100000" sheet="1" objects="1" scenarios="1"/>
  <mergeCells count="27">
    <mergeCell ref="B30:AB30"/>
    <mergeCell ref="B20:AB20"/>
    <mergeCell ref="B21:AB21"/>
    <mergeCell ref="B22:AB22"/>
    <mergeCell ref="B19:AB19"/>
    <mergeCell ref="B27:AB27"/>
    <mergeCell ref="B28:AB28"/>
    <mergeCell ref="B29:AB29"/>
    <mergeCell ref="B23:AB23"/>
    <mergeCell ref="B24:AB24"/>
    <mergeCell ref="B25:AB25"/>
    <mergeCell ref="B26:AB26"/>
    <mergeCell ref="B34:AB34"/>
    <mergeCell ref="B35:AB35"/>
    <mergeCell ref="B39:AB39"/>
    <mergeCell ref="B31:AB31"/>
    <mergeCell ref="B32:AB32"/>
    <mergeCell ref="B33:AB33"/>
    <mergeCell ref="B36:AB36"/>
    <mergeCell ref="B37:AB37"/>
    <mergeCell ref="B38:AB38"/>
    <mergeCell ref="B18:AB18"/>
    <mergeCell ref="A2:A12"/>
    <mergeCell ref="B14:AB14"/>
    <mergeCell ref="B15:AB15"/>
    <mergeCell ref="B16:AB16"/>
    <mergeCell ref="B17:AB17"/>
  </mergeCells>
  <phoneticPr fontId="23"/>
  <dataValidations count="2">
    <dataValidation type="list" allowBlank="1" showDropDown="1" showInputMessage="1" showErrorMessage="1" errorTitle="文字エラー" error="半角数字1～5か、評価不能の場合は-（半角マイナス）を入れて下さい。" sqref="D12:AB13" xr:uid="{00000000-0002-0000-0000-000000000000}">
      <formula1>$AD$2:$AD$7</formula1>
    </dataValidation>
    <dataValidation type="list" allowBlank="1" showDropDown="1" showInputMessage="1" showErrorMessage="1" sqref="D2:AB11" xr:uid="{00000000-0002-0000-0000-000001000000}">
      <formula1>$AC$2:$AC$5</formula1>
    </dataValidation>
  </dataValidations>
  <pageMargins left="0.74791666666666667" right="0.39305555555555555" top="0.66736111111111107" bottom="0.56944444444444442" header="0.51111111111111107" footer="0.19652777777777777"/>
  <pageSetup paperSize="9" scale="68" firstPageNumber="4294963191" orientation="landscape"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英語</vt:lpstr>
      <vt:lpstr>英語!Print_Area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矢崎 淳史</cp:lastModifiedBy>
  <cp:revision/>
  <cp:lastPrinted>2023-02-24T01:57:22Z</cp:lastPrinted>
  <dcterms:created xsi:type="dcterms:W3CDTF">2006-07-05T06:39:32Z</dcterms:created>
  <dcterms:modified xsi:type="dcterms:W3CDTF">2024-07-05T00:19:06Z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