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A7F453DF-59A9-4659-B088-21722B8ACE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英語" sheetId="1" r:id="rId1"/>
  </sheets>
  <definedNames>
    <definedName name="_xlnm.Print_Area" localSheetId="0">英語!$A$1:$AB$13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<sst xmlns="http://schemas.openxmlformats.org/spreadsheetml/2006/main" count="136" uniqueCount="50">
  <si>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</si>
  <si>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</si>
  <si>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</si>
  <si>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</si>
  <si>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</si>
  <si>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</si>
  <si>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</si>
  <si>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</si>
  <si>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</si>
  <si>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</si>
  <si>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</si>
  <si>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池田 光之介</t>
  </si>
  <si>
    <t>上原 光</t>
  </si>
  <si>
    <t>大山 実日子</t>
  </si>
  <si>
    <t>窪田 朋子</t>
  </si>
  <si>
    <t>小林 晴嶺</t>
  </si>
  <si>
    <t>大工原 光輝</t>
  </si>
  <si>
    <t>橘 くるみ</t>
  </si>
  <si>
    <t>等々力 悠人</t>
  </si>
  <si>
    <t>中島 麟香</t>
  </si>
  <si>
    <t>新村 亮太</t>
  </si>
  <si>
    <t>伏見 真人</t>
  </si>
  <si>
    <t>松本 誠也</t>
  </si>
  <si>
    <t>蓑 錬太朗</t>
  </si>
  <si>
    <t>宮坂 蓮</t>
  </si>
  <si>
    <t>百瀬 友惺</t>
  </si>
  <si>
    <t>山口 陽生</t>
  </si>
  <si>
    <t>山越 圭</t>
  </si>
  <si>
    <t>山崎 花峰</t>
  </si>
  <si>
    <t>山田 梨乃</t>
  </si>
  <si>
    <t>横井 杏奈</t>
  </si>
  <si>
    <t>吉田 莉彩</t>
  </si>
  <si>
    <t>知識・技能(定期テスト・ワークテスト）</t>
  </si>
  <si>
    <t>思考力・表現力・判断力（スピーチ・リスニング・英作文）</t>
  </si>
  <si>
    <t>主体的に学習に取り組む態度（授業態度・宿題提出率・ミニテスト）</t>
  </si>
  <si>
    <t>宿題提出率９２％。ミニ単語テスト正答率９５％。大変真面目に学習に取り組んでいます。</t>
    <rPh sb="0" eb="2">
      <t>シュクダイ</t>
    </rPh>
    <rPh sb="2" eb="4">
      <t>テイシュツ</t>
    </rPh>
    <rPh sb="4" eb="5">
      <t>リツ</t>
    </rPh>
    <rPh sb="23" eb="25">
      <t>タイヘン</t>
    </rPh>
    <rPh sb="25" eb="28">
      <t>マジメ</t>
    </rPh>
    <rPh sb="29" eb="31">
      <t>ガクシュウ</t>
    </rPh>
    <rPh sb="32" eb="33">
      <t>ト</t>
    </rPh>
    <rPh sb="34" eb="35">
      <t>ク</t>
    </rPh>
    <phoneticPr fontId="23"/>
  </si>
  <si>
    <t>宿題提出率８３％。ミニ単語テスト正答率１００％。ペア活動など積極的に課題に取り組めています。</t>
    <rPh sb="0" eb="2">
      <t>シュクダイ</t>
    </rPh>
    <rPh sb="2" eb="4">
      <t>テイシュツ</t>
    </rPh>
    <rPh sb="4" eb="5">
      <t>リツ</t>
    </rPh>
    <rPh sb="26" eb="28">
      <t>カツドウ</t>
    </rPh>
    <rPh sb="30" eb="33">
      <t>セッキョクテキ</t>
    </rPh>
    <rPh sb="34" eb="36">
      <t>カダイ</t>
    </rPh>
    <rPh sb="37" eb="38">
      <t>ト</t>
    </rPh>
    <rPh sb="39" eb="40">
      <t>ク</t>
    </rPh>
    <phoneticPr fontId="23"/>
  </si>
  <si>
    <t>宿題提出率１００％。ミニ単語テスト正答率１００％。集中して学習に取り組めています。</t>
    <rPh sb="0" eb="2">
      <t>シュクダイ</t>
    </rPh>
    <rPh sb="2" eb="4">
      <t>テイシュツ</t>
    </rPh>
    <rPh sb="4" eb="5">
      <t>リツ</t>
    </rPh>
    <rPh sb="25" eb="27">
      <t>シュウチュウ</t>
    </rPh>
    <rPh sb="29" eb="31">
      <t>ガクシュウ</t>
    </rPh>
    <rPh sb="32" eb="33">
      <t>ト</t>
    </rPh>
    <rPh sb="34" eb="35">
      <t>ク</t>
    </rPh>
    <phoneticPr fontId="23"/>
  </si>
  <si>
    <t>宿題提出率１００％。ミニ単語テスト正答率１００％。いつも積極的に発言が出来ています。</t>
    <rPh sb="0" eb="2">
      <t>シュクダイ</t>
    </rPh>
    <rPh sb="2" eb="4">
      <t>テイシュツ</t>
    </rPh>
    <rPh sb="4" eb="5">
      <t>リツ</t>
    </rPh>
    <rPh sb="28" eb="31">
      <t>セッキョクテキ</t>
    </rPh>
    <rPh sb="32" eb="34">
      <t>ハツゲン</t>
    </rPh>
    <rPh sb="35" eb="37">
      <t>デキ</t>
    </rPh>
    <phoneticPr fontId="23"/>
  </si>
  <si>
    <t>宿題提出率１００％。ミニ単語テスト正答率１００％。ペア活動など真面目に取り組めています。</t>
    <rPh sb="0" eb="2">
      <t>シュクダイ</t>
    </rPh>
    <rPh sb="2" eb="4">
      <t>テイシュツ</t>
    </rPh>
    <rPh sb="4" eb="5">
      <t>リツ</t>
    </rPh>
    <rPh sb="27" eb="29">
      <t>カツドウ</t>
    </rPh>
    <rPh sb="31" eb="34">
      <t>マジメ</t>
    </rPh>
    <rPh sb="35" eb="36">
      <t>ト</t>
    </rPh>
    <rPh sb="37" eb="38">
      <t>ク</t>
    </rPh>
    <phoneticPr fontId="23"/>
  </si>
  <si>
    <t>宿題提出率１００％。ミニ単語テスト正答率１００％。グループ活動など中心となって行えています。</t>
    <rPh sb="0" eb="2">
      <t>シュクダイ</t>
    </rPh>
    <rPh sb="2" eb="4">
      <t>テイシュツ</t>
    </rPh>
    <rPh sb="4" eb="5">
      <t>リツ</t>
    </rPh>
    <rPh sb="29" eb="31">
      <t>カツドウ</t>
    </rPh>
    <rPh sb="33" eb="35">
      <t>チュウシン</t>
    </rPh>
    <rPh sb="39" eb="40">
      <t>オコナ</t>
    </rPh>
    <phoneticPr fontId="23"/>
  </si>
  <si>
    <t>宿題提出率９１％。ミニ単語テスト正答率９５％。真剣に話を聞くことが出来ています。</t>
    <rPh sb="0" eb="2">
      <t>シュクダイ</t>
    </rPh>
    <rPh sb="2" eb="4">
      <t>テイシュツ</t>
    </rPh>
    <rPh sb="4" eb="5">
      <t>リツ</t>
    </rPh>
    <rPh sb="23" eb="25">
      <t>シンケン</t>
    </rPh>
    <rPh sb="26" eb="27">
      <t>ハナシ</t>
    </rPh>
    <rPh sb="28" eb="29">
      <t>キ</t>
    </rPh>
    <rPh sb="33" eb="35">
      <t>デキ</t>
    </rPh>
    <phoneticPr fontId="23"/>
  </si>
  <si>
    <t>B</t>
  </si>
  <si>
    <t>C</t>
  </si>
  <si>
    <t>A</t>
  </si>
  <si>
    <t>4</t>
  </si>
  <si>
    <t>1</t>
  </si>
  <si>
    <t>5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</si>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</sst>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zoomScale="70" zoomScaleNormal="70" workbookViewId="0">
      <selection activeCell="X12" sqref="X12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９－２</v>
      </c>
      <c r="B1" s="7" t="str">
        <f ca="1">RIGHT(CELL("filename",B1),LEN(CELL("filename",B1))-FIND("]",CELL("filename",B1)))</f>
        <v>英語</v>
      </c>
      <c r="C1" s="8" t="s">
        <v>0</v>
      </c>
      <c r="D1" s="5" t="str">
        <f>A15</f>
        <v>池田 光之介</v>
      </c>
      <c r="E1" s="5" t="str">
        <f>A16</f>
        <v>上原 光</v>
      </c>
      <c r="F1" s="5" t="str">
        <f>A17</f>
        <v>大山 実日子</v>
      </c>
      <c r="G1" s="5" t="str">
        <f>A18</f>
        <v>窪田 朋子</v>
      </c>
      <c r="H1" s="5" t="str">
        <f>A19</f>
        <v>小林 晴嶺</v>
      </c>
      <c r="I1" s="5" t="str">
        <f>A20</f>
        <v>大工原 光輝</v>
      </c>
      <c r="J1" s="5" t="str">
        <f>A21</f>
        <v>橘 くるみ</v>
      </c>
      <c r="K1" s="5" t="str">
        <f>A22</f>
        <v>等々力 悠人</v>
      </c>
      <c r="L1" s="5" t="str">
        <f>A23</f>
        <v>中島 麟香</v>
      </c>
      <c r="M1" s="5" t="str">
        <f>A24</f>
        <v>新村 亮太</v>
      </c>
      <c r="N1" s="5" t="str">
        <f>A25</f>
        <v>伏見 真人</v>
      </c>
      <c r="O1" s="5" t="str">
        <f>A26</f>
        <v>松本 誠也</v>
      </c>
      <c r="P1" s="5" t="str">
        <f>A27</f>
        <v>蓑 錬太朗</v>
      </c>
      <c r="Q1" s="5" t="str">
        <f>A28</f>
        <v>宮坂 蓮</v>
      </c>
      <c r="R1" s="5" t="str">
        <f>A29</f>
        <v>百瀬 友惺</v>
      </c>
      <c r="S1" s="5" t="str">
        <f>A30</f>
        <v>山口 陽生</v>
      </c>
      <c r="T1" s="5" t="str">
        <f>A31</f>
        <v>山越 圭</v>
      </c>
      <c r="U1" s="5" t="str">
        <f>A32</f>
        <v>山崎 花峰</v>
      </c>
      <c r="V1" s="5" t="str">
        <f>A33</f>
        <v>山田 梨乃</v>
      </c>
      <c r="W1" s="5" t="str">
        <f>A34</f>
        <v>横井 杏奈</v>
      </c>
      <c r="X1" s="5" t="str">
        <f>A35</f>
        <v>吉田 莉彩</v>
      </c>
      <c r="Y1" s="5">
        <f>A36</f>
        <v>0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32</v>
      </c>
      <c r="C2" s="4" t="s">
        <v>1</v>
      </c>
      <c r="D2" s="12" t="s">
        <v>42</v>
      </c>
      <c r="E2" s="12" t="s">
        <v>43</v>
      </c>
      <c r="F2" s="12" t="s">
        <v>44</v>
      </c>
      <c r="G2" s="12" t="s">
        <v>44</v>
      </c>
      <c r="H2" s="12" t="s">
        <v>44</v>
      </c>
      <c r="I2" s="12" t="s">
        <v>44</v>
      </c>
      <c r="J2" s="12" t="s">
        <v>44</v>
      </c>
      <c r="K2" s="12" t="s">
        <v>43</v>
      </c>
      <c r="L2" s="12" t="s">
        <v>42</v>
      </c>
      <c r="M2" s="12" t="s">
        <v>42</v>
      </c>
      <c r="N2" s="12" t="s">
        <v>44</v>
      </c>
      <c r="O2" s="12" t="s">
        <v>43</v>
      </c>
      <c r="P2" s="12" t="s">
        <v>43</v>
      </c>
      <c r="Q2" s="12" t="s">
        <v>42</v>
      </c>
      <c r="R2" s="12" t="s">
        <v>42</v>
      </c>
      <c r="S2" s="12" t="s">
        <v>42</v>
      </c>
      <c r="T2" s="12" t="s">
        <v>42</v>
      </c>
      <c r="U2" s="12" t="s">
        <v>43</v>
      </c>
      <c r="V2" s="12" t="s">
        <v>44</v>
      </c>
      <c r="W2" s="12" t="s">
        <v>44</v>
      </c>
      <c r="X2" s="12" t="s">
        <v>42</v>
      </c>
      <c r="Y2" s="12"/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33</v>
      </c>
      <c r="C3" s="4" t="s">
        <v>1</v>
      </c>
      <c r="D3" s="12" t="s">
        <v>44</v>
      </c>
      <c r="E3" s="12" t="s">
        <v>43</v>
      </c>
      <c r="F3" s="12" t="s">
        <v>44</v>
      </c>
      <c r="G3" s="12" t="s">
        <v>44</v>
      </c>
      <c r="H3" s="12" t="s">
        <v>44</v>
      </c>
      <c r="I3" s="12" t="s">
        <v>44</v>
      </c>
      <c r="J3" s="12" t="s">
        <v>44</v>
      </c>
      <c r="K3" s="12" t="s">
        <v>44</v>
      </c>
      <c r="L3" s="12" t="s">
        <v>44</v>
      </c>
      <c r="M3" s="12" t="s">
        <v>44</v>
      </c>
      <c r="N3" s="12" t="s">
        <v>44</v>
      </c>
      <c r="O3" s="12" t="s">
        <v>42</v>
      </c>
      <c r="P3" s="12" t="s">
        <v>42</v>
      </c>
      <c r="Q3" s="12" t="s">
        <v>44</v>
      </c>
      <c r="R3" s="12" t="s">
        <v>44</v>
      </c>
      <c r="S3" s="12" t="s">
        <v>44</v>
      </c>
      <c r="T3" s="12" t="s">
        <v>44</v>
      </c>
      <c r="U3" s="12" t="s">
        <v>44</v>
      </c>
      <c r="V3" s="12" t="s">
        <v>44</v>
      </c>
      <c r="W3" s="12" t="s">
        <v>44</v>
      </c>
      <c r="X3" s="12" t="s">
        <v>44</v>
      </c>
      <c r="Y3" s="12"/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34</v>
      </c>
      <c r="C4" s="4" t="s">
        <v>1</v>
      </c>
      <c r="D4" s="12" t="s">
        <v>44</v>
      </c>
      <c r="E4" s="12" t="s">
        <v>43</v>
      </c>
      <c r="F4" s="12" t="s">
        <v>44</v>
      </c>
      <c r="G4" s="12" t="s">
        <v>44</v>
      </c>
      <c r="H4" s="12" t="s">
        <v>44</v>
      </c>
      <c r="I4" s="12" t="s">
        <v>44</v>
      </c>
      <c r="J4" s="12" t="s">
        <v>44</v>
      </c>
      <c r="K4" s="12" t="s">
        <v>44</v>
      </c>
      <c r="L4" s="12" t="s">
        <v>44</v>
      </c>
      <c r="M4" s="12" t="s">
        <v>44</v>
      </c>
      <c r="N4" s="12" t="s">
        <v>44</v>
      </c>
      <c r="O4" s="12" t="s">
        <v>42</v>
      </c>
      <c r="P4" s="12" t="s">
        <v>43</v>
      </c>
      <c r="Q4" s="12" t="s">
        <v>44</v>
      </c>
      <c r="R4" s="12" t="s">
        <v>44</v>
      </c>
      <c r="S4" s="12" t="s">
        <v>44</v>
      </c>
      <c r="T4" s="12" t="s">
        <v>44</v>
      </c>
      <c r="U4" s="12" t="s">
        <v>44</v>
      </c>
      <c r="V4" s="12" t="s">
        <v>44</v>
      </c>
      <c r="W4" s="12" t="s">
        <v>44</v>
      </c>
      <c r="X4" s="12" t="s">
        <v>44</v>
      </c>
      <c r="Y4" s="12"/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 t="s">
        <v>45</v>
      </c>
      <c r="E12" s="12" t="s">
        <v>46</v>
      </c>
      <c r="F12" s="12" t="s">
        <v>47</v>
      </c>
      <c r="G12" s="12" t="s">
        <v>47</v>
      </c>
      <c r="H12" s="12" t="s">
        <v>47</v>
      </c>
      <c r="I12" s="12" t="s">
        <v>47</v>
      </c>
      <c r="J12" s="12" t="s">
        <v>47</v>
      </c>
      <c r="K12" s="12" t="s">
        <v>48</v>
      </c>
      <c r="L12" s="12" t="s">
        <v>45</v>
      </c>
      <c r="M12" s="12" t="s">
        <v>45</v>
      </c>
      <c r="N12" s="12" t="s">
        <v>47</v>
      </c>
      <c r="O12" s="12" t="s">
        <v>48</v>
      </c>
      <c r="P12" s="12" t="s">
        <v>49</v>
      </c>
      <c r="Q12" s="12" t="s">
        <v>45</v>
      </c>
      <c r="R12" s="12" t="s">
        <v>45</v>
      </c>
      <c r="S12" s="12" t="s">
        <v>45</v>
      </c>
      <c r="T12" s="12" t="s">
        <v>45</v>
      </c>
      <c r="U12" s="12" t="s">
        <v>48</v>
      </c>
      <c r="V12" s="12" t="s">
        <v>47</v>
      </c>
      <c r="W12" s="12" t="s">
        <v>47</v>
      </c>
      <c r="X12" s="12" t="s">
        <v>45</v>
      </c>
      <c r="Y12" s="12"/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 t="s">
        <v>35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 t="s">
        <v>36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 t="s">
        <v>41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 t="s">
        <v>37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 t="s">
        <v>38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 t="s">
        <v>27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 t="s">
        <v>28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 t="s">
        <v>29</v>
      </c>
      <c r="B33" s="18" t="s">
        <v>39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 t="s">
        <v>30</v>
      </c>
      <c r="B34" s="18" t="s">
        <v>40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 t="s">
        <v>31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gVJuXWTqz0YdZ3m9sTG6/AXkys1yhcf4F6Kb5ofdGxccAW0/9O2FzTrzJS35UDO91SJbNPuoyhKLHaORHsA7dw==" saltValue="kcdJGEF6kl1A+uquNI1DeQ==" spinCount="100000" sheet="1" objects="1" scenarios="1"/>
  <mergeCells count="27">
    <mergeCell ref="B18:AB18"/>
    <mergeCell ref="A2:A12"/>
    <mergeCell ref="B14:AB14"/>
    <mergeCell ref="B15:AB15"/>
    <mergeCell ref="B16:AB16"/>
    <mergeCell ref="B17:AB17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英語</vt:lpstr>
      <vt:lpstr>英語!Print_Area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矢崎 淳史</cp:lastModifiedBy>
  <cp:revision/>
  <cp:lastPrinted>2023-02-24T01:57:22Z</cp:lastPrinted>
  <dcterms:created xsi:type="dcterms:W3CDTF">2006-07-05T06:39:32Z</dcterms:created>
  <dcterms:modified xsi:type="dcterms:W3CDTF">2024-07-05T00:20:57Z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