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88dk_projects\test\"/>
    </mc:Choice>
  </mc:AlternateContent>
  <xr:revisionPtr revIDLastSave="0" documentId="8_{ACF3B05F-F408-4631-A6E7-8BBB6D370246}" xr6:coauthVersionLast="47" xr6:coauthVersionMax="47" xr10:uidLastSave="{00000000-0000-0000-0000-000000000000}"/>
  <bookViews>
    <workbookView xWindow="-108" yWindow="-108" windowWidth="46296" windowHeight="25416" xr2:uid="{9D810648-2040-4007-9B04-9134B04BE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0" i="1" l="1"/>
  <c r="R90" i="1" s="1"/>
  <c r="P89" i="1"/>
  <c r="R89" i="1" s="1"/>
  <c r="P88" i="1"/>
  <c r="R88" i="1" s="1"/>
  <c r="P87" i="1"/>
  <c r="R87" i="1" s="1"/>
  <c r="R86" i="1"/>
  <c r="P86" i="1"/>
  <c r="P85" i="1"/>
  <c r="R85" i="1" s="1"/>
  <c r="P84" i="1"/>
  <c r="R84" i="1" s="1"/>
  <c r="P83" i="1"/>
  <c r="R83" i="1" s="1"/>
  <c r="P82" i="1"/>
  <c r="R82" i="1" s="1"/>
  <c r="P81" i="1"/>
  <c r="R81" i="1" s="1"/>
  <c r="P80" i="1"/>
  <c r="R80" i="1" s="1"/>
  <c r="P79" i="1"/>
  <c r="R79" i="1" s="1"/>
  <c r="P78" i="1"/>
  <c r="R78" i="1" s="1"/>
  <c r="P77" i="1"/>
  <c r="R77" i="1" s="1"/>
  <c r="P76" i="1"/>
  <c r="R76" i="1" s="1"/>
  <c r="P75" i="1"/>
  <c r="R75" i="1" s="1"/>
  <c r="P74" i="1"/>
  <c r="R74" i="1" s="1"/>
  <c r="P73" i="1"/>
  <c r="R73" i="1" s="1"/>
  <c r="P72" i="1"/>
  <c r="R72" i="1" s="1"/>
  <c r="P71" i="1"/>
  <c r="R71" i="1" s="1"/>
  <c r="P70" i="1"/>
  <c r="R70" i="1" s="1"/>
  <c r="P69" i="1"/>
  <c r="R69" i="1" s="1"/>
  <c r="P68" i="1"/>
  <c r="R68" i="1" s="1"/>
  <c r="P67" i="1"/>
  <c r="R67" i="1" s="1"/>
  <c r="P66" i="1"/>
  <c r="R66" i="1" s="1"/>
  <c r="P65" i="1"/>
  <c r="R65" i="1" s="1"/>
  <c r="P64" i="1"/>
  <c r="R64" i="1" s="1"/>
  <c r="P63" i="1"/>
  <c r="R63" i="1" s="1"/>
  <c r="P62" i="1"/>
  <c r="R62" i="1" s="1"/>
  <c r="P61" i="1"/>
  <c r="R61" i="1" s="1"/>
  <c r="P60" i="1"/>
  <c r="R60" i="1" s="1"/>
  <c r="P59" i="1"/>
  <c r="R59" i="1" s="1"/>
  <c r="P58" i="1"/>
  <c r="R58" i="1" s="1"/>
  <c r="P57" i="1"/>
  <c r="R57" i="1" s="1"/>
  <c r="P56" i="1"/>
  <c r="R56" i="1" s="1"/>
  <c r="P55" i="1"/>
  <c r="R55" i="1" s="1"/>
  <c r="P54" i="1"/>
  <c r="R54" i="1" s="1"/>
  <c r="P53" i="1"/>
  <c r="R53" i="1" s="1"/>
  <c r="P52" i="1"/>
  <c r="R52" i="1" s="1"/>
  <c r="P51" i="1"/>
  <c r="R51" i="1" s="1"/>
  <c r="P50" i="1"/>
  <c r="R50" i="1" s="1"/>
  <c r="P49" i="1"/>
  <c r="R49" i="1" s="1"/>
  <c r="P48" i="1"/>
  <c r="R48" i="1" s="1"/>
  <c r="P47" i="1"/>
  <c r="R47" i="1" s="1"/>
  <c r="P46" i="1"/>
  <c r="R46" i="1" s="1"/>
  <c r="P45" i="1"/>
  <c r="R45" i="1" s="1"/>
  <c r="P44" i="1"/>
  <c r="R44" i="1" s="1"/>
  <c r="P43" i="1"/>
  <c r="R43" i="1" s="1"/>
  <c r="P42" i="1"/>
  <c r="R42" i="1" s="1"/>
  <c r="P41" i="1"/>
  <c r="R41" i="1" s="1"/>
  <c r="P40" i="1"/>
  <c r="R40" i="1" s="1"/>
  <c r="P39" i="1"/>
  <c r="R39" i="1" s="1"/>
  <c r="P38" i="1"/>
  <c r="R38" i="1" s="1"/>
  <c r="P37" i="1"/>
  <c r="R37" i="1" s="1"/>
  <c r="P36" i="1"/>
  <c r="P35" i="1"/>
  <c r="P34" i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3" i="1"/>
  <c r="P12" i="1"/>
  <c r="P11" i="1"/>
  <c r="P10" i="1"/>
  <c r="P9" i="1"/>
  <c r="R9" i="1" s="1"/>
  <c r="P8" i="1"/>
  <c r="R8" i="1" s="1"/>
  <c r="P7" i="1"/>
  <c r="R7" i="1" s="1"/>
  <c r="P6" i="1"/>
  <c r="P5" i="1"/>
  <c r="R5" i="1" s="1"/>
  <c r="P4" i="1"/>
  <c r="R4" i="1" s="1"/>
  <c r="P3" i="1"/>
  <c r="R3" i="1" s="1"/>
  <c r="P14" i="1"/>
  <c r="R14" i="1" s="1"/>
  <c r="R36" i="1"/>
  <c r="R35" i="1"/>
  <c r="R34" i="1"/>
  <c r="R13" i="1"/>
  <c r="R12" i="1"/>
  <c r="R11" i="1"/>
  <c r="R10" i="1"/>
  <c r="R6" i="1"/>
  <c r="K90" i="1"/>
  <c r="Q90" i="1" s="1"/>
  <c r="K89" i="1"/>
  <c r="Q89" i="1" s="1"/>
  <c r="K88" i="1"/>
  <c r="Q88" i="1" s="1"/>
  <c r="K87" i="1"/>
  <c r="Q87" i="1" s="1"/>
  <c r="K86" i="1"/>
  <c r="Q86" i="1" s="1"/>
  <c r="K85" i="1"/>
  <c r="Q85" i="1" s="1"/>
  <c r="K84" i="1"/>
  <c r="Q84" i="1" s="1"/>
  <c r="K83" i="1"/>
  <c r="Q83" i="1" s="1"/>
  <c r="K82" i="1"/>
  <c r="Q82" i="1" s="1"/>
  <c r="K81" i="1"/>
  <c r="Q81" i="1" s="1"/>
  <c r="K80" i="1"/>
  <c r="Q80" i="1" s="1"/>
  <c r="K79" i="1"/>
  <c r="Q79" i="1" s="1"/>
  <c r="K78" i="1"/>
  <c r="Q78" i="1" s="1"/>
  <c r="K77" i="1"/>
  <c r="Q77" i="1" s="1"/>
  <c r="K76" i="1"/>
  <c r="Q76" i="1" s="1"/>
  <c r="K75" i="1"/>
  <c r="Q75" i="1" s="1"/>
  <c r="K74" i="1"/>
  <c r="Q74" i="1" s="1"/>
  <c r="K73" i="1"/>
  <c r="Q73" i="1" s="1"/>
  <c r="K72" i="1"/>
  <c r="Q72" i="1" s="1"/>
  <c r="K71" i="1"/>
  <c r="Q71" i="1" s="1"/>
  <c r="K70" i="1"/>
  <c r="Q70" i="1" s="1"/>
  <c r="K69" i="1"/>
  <c r="Q69" i="1" s="1"/>
  <c r="K68" i="1"/>
  <c r="Q68" i="1" s="1"/>
  <c r="K67" i="1"/>
  <c r="Q67" i="1" s="1"/>
  <c r="K66" i="1"/>
  <c r="Q66" i="1" s="1"/>
  <c r="K65" i="1"/>
  <c r="Q65" i="1" s="1"/>
  <c r="K64" i="1"/>
  <c r="Q64" i="1" s="1"/>
  <c r="K63" i="1"/>
  <c r="Q63" i="1" s="1"/>
  <c r="K62" i="1"/>
  <c r="Q62" i="1" s="1"/>
  <c r="K61" i="1"/>
  <c r="Q61" i="1" s="1"/>
  <c r="K60" i="1"/>
  <c r="Q60" i="1" s="1"/>
  <c r="K59" i="1"/>
  <c r="Q59" i="1" s="1"/>
  <c r="K58" i="1"/>
  <c r="Q58" i="1" s="1"/>
  <c r="K57" i="1"/>
  <c r="Q57" i="1" s="1"/>
  <c r="K56" i="1"/>
  <c r="Q56" i="1" s="1"/>
  <c r="K55" i="1"/>
  <c r="Q55" i="1" s="1"/>
  <c r="K54" i="1"/>
  <c r="Q54" i="1" s="1"/>
  <c r="K53" i="1"/>
  <c r="Q53" i="1" s="1"/>
  <c r="K52" i="1"/>
  <c r="Q52" i="1" s="1"/>
  <c r="K51" i="1"/>
  <c r="Q51" i="1" s="1"/>
  <c r="K50" i="1"/>
  <c r="Q50" i="1" s="1"/>
  <c r="K49" i="1"/>
  <c r="Q49" i="1" s="1"/>
  <c r="K48" i="1"/>
  <c r="Q48" i="1" s="1"/>
  <c r="K47" i="1"/>
  <c r="Q47" i="1" s="1"/>
  <c r="K46" i="1"/>
  <c r="Q46" i="1" s="1"/>
  <c r="K45" i="1"/>
  <c r="Q45" i="1" s="1"/>
  <c r="K44" i="1"/>
  <c r="Q44" i="1" s="1"/>
  <c r="K43" i="1"/>
  <c r="Q43" i="1" s="1"/>
  <c r="K42" i="1"/>
  <c r="Q42" i="1" s="1"/>
  <c r="K41" i="1"/>
  <c r="Q41" i="1" s="1"/>
  <c r="K40" i="1"/>
  <c r="Q40" i="1" s="1"/>
  <c r="K39" i="1"/>
  <c r="Q39" i="1" s="1"/>
  <c r="K38" i="1"/>
  <c r="Q38" i="1" s="1"/>
  <c r="K37" i="1"/>
  <c r="Q37" i="1" s="1"/>
  <c r="K36" i="1"/>
  <c r="Q36" i="1" s="1"/>
  <c r="K35" i="1"/>
  <c r="Q35" i="1" s="1"/>
  <c r="K34" i="1"/>
  <c r="Q34" i="1" s="1"/>
  <c r="K33" i="1"/>
  <c r="Q33" i="1" s="1"/>
  <c r="K32" i="1"/>
  <c r="Q32" i="1" s="1"/>
  <c r="K31" i="1"/>
  <c r="Q31" i="1" s="1"/>
  <c r="K30" i="1"/>
  <c r="Q30" i="1" s="1"/>
  <c r="K29" i="1"/>
  <c r="Q29" i="1" s="1"/>
  <c r="K28" i="1"/>
  <c r="Q28" i="1" s="1"/>
  <c r="K27" i="1"/>
  <c r="Q27" i="1" s="1"/>
  <c r="K26" i="1"/>
  <c r="Q26" i="1" s="1"/>
  <c r="K25" i="1"/>
  <c r="Q25" i="1" s="1"/>
  <c r="K24" i="1"/>
  <c r="Q24" i="1" s="1"/>
  <c r="K23" i="1"/>
  <c r="Q23" i="1" s="1"/>
  <c r="K22" i="1"/>
  <c r="Q22" i="1" s="1"/>
  <c r="K21" i="1"/>
  <c r="Q21" i="1" s="1"/>
  <c r="K20" i="1"/>
  <c r="Q20" i="1" s="1"/>
  <c r="K19" i="1"/>
  <c r="Q19" i="1" s="1"/>
  <c r="K18" i="1"/>
  <c r="Q18" i="1" s="1"/>
  <c r="K17" i="1"/>
  <c r="Q17" i="1" s="1"/>
  <c r="K16" i="1"/>
  <c r="Q16" i="1" s="1"/>
  <c r="K15" i="1"/>
  <c r="Q15" i="1" s="1"/>
  <c r="K14" i="1"/>
  <c r="Q14" i="1" s="1"/>
  <c r="K13" i="1"/>
  <c r="Q13" i="1" s="1"/>
  <c r="K12" i="1"/>
  <c r="Q12" i="1" s="1"/>
  <c r="K11" i="1"/>
  <c r="Q11" i="1" s="1"/>
  <c r="K10" i="1"/>
  <c r="Q10" i="1" s="1"/>
  <c r="K9" i="1"/>
  <c r="Q9" i="1" s="1"/>
  <c r="K8" i="1"/>
  <c r="Q8" i="1" s="1"/>
  <c r="K7" i="1"/>
  <c r="Q7" i="1" s="1"/>
  <c r="K6" i="1"/>
  <c r="Q6" i="1" s="1"/>
  <c r="K5" i="1"/>
  <c r="Q5" i="1" s="1"/>
  <c r="K4" i="1"/>
  <c r="Q4" i="1" s="1"/>
  <c r="K3" i="1"/>
  <c r="Q3" i="1" s="1"/>
</calcChain>
</file>

<file path=xl/sharedStrings.xml><?xml version="1.0" encoding="utf-8"?>
<sst xmlns="http://schemas.openxmlformats.org/spreadsheetml/2006/main" count="244" uniqueCount="118">
  <si>
    <t>番号</t>
  </si>
  <si>
    <t>音名</t>
  </si>
  <si>
    <t>国際式表記</t>
  </si>
  <si>
    <t>周波数(Hz)</t>
  </si>
  <si>
    <t>特徴</t>
  </si>
  <si>
    <t>ラ</t>
  </si>
  <si>
    <t>A0</t>
  </si>
  <si>
    <t>最低音</t>
  </si>
  <si>
    <t>A#0</t>
  </si>
  <si>
    <t>シ</t>
  </si>
  <si>
    <t>B0</t>
  </si>
  <si>
    <t>ド</t>
  </si>
  <si>
    <t>C1</t>
  </si>
  <si>
    <t>C#1</t>
  </si>
  <si>
    <t>レ</t>
  </si>
  <si>
    <t>D1</t>
  </si>
  <si>
    <t>D#1</t>
  </si>
  <si>
    <t>ミ</t>
  </si>
  <si>
    <t>E1</t>
  </si>
  <si>
    <t>ファ</t>
  </si>
  <si>
    <t>F1</t>
  </si>
  <si>
    <t>F#1</t>
  </si>
  <si>
    <t>ソ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</si>
  <si>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</si>
  <si>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</si>
  <si>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</si>
  <si>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</si>
  <si>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</si>
  <si>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</si>
  <si>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</si>
  <si>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</si>
  <si>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</si>
  <si>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</si>
  <si>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</si>
  <si>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</si>
  <si>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</si>
  <si>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</si>
  <si>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</si>
  <si>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</si>
  <si>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</si>
  <si>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</si>
  <si>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</si>
  <si>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</si>
  <si>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</si>
  <si>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</si>
  <si>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</si>
  <si>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</si>
  <si>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</si>
  <si>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</si>
  <si>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</si>
  <si>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</si>
  <si>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</si>
  <si>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</si>
  <si>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中央ハ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</si>
  <si>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</si>
  <si>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</si>
  <si>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</si>
  <si>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</si>
  <si>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</si>
  <si>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</si>
  <si>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</si>
  <si>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</si>
  <si>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</si>
  <si>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標準音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</si>
  <si>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</si>
  <si>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</si>
  <si>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</si>
  <si>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</si>
  <si>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</si>
  <si>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</si>
  <si>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</si>
  <si>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</si>
  <si>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</si>
  <si>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</si>
  <si>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</si>
  <si>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</si>
  <si>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</si>
  <si>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</si>
  <si>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</si>
  <si>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</si>
  <si>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</si>
  <si>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</si>
  <si>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</si>
  <si>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</si>
  <si>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</si>
  <si>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</si>
  <si>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</si>
  <si>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</si>
  <si>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</si>
  <si>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</si>
  <si>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</si>
  <si>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</si>
  <si>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</si>
  <si>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</si>
  <si>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</si>
  <si>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</si>
  <si>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</si>
  <si>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</si>
  <si>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</si>
  <si>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</si>
  <si>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</si>
  <si>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</si>
  <si>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</si>
  <si>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最高音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</si>
  <si>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</si>
  <si>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</si>
  <si>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</si>
  <si>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</si>
  <si>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</si>
  <si>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</si>
  <si>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</si>
  <si>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#</t>
    <phoneticPr fontId="1"/>
  </si>
  <si>
    <t>オクターブ</t>
    <phoneticPr fontId="1"/>
  </si>
  <si>
    <t>音程</t>
    <rPh sb="0" eb="2">
      <t>オンテイ</t>
    </rPh>
    <phoneticPr fontId="1"/>
  </si>
  <si>
    <t>音程N</t>
    <rPh sb="0" eb="2">
      <t>オンテイ</t>
    </rPh>
    <phoneticPr fontId="1"/>
  </si>
  <si>
    <t>O+N+#(BIN)</t>
    <phoneticPr fontId="1"/>
  </si>
  <si>
    <t>O+N+#(DEC)</t>
    <phoneticPr fontId="1"/>
  </si>
  <si>
    <t>BEEP設定値</t>
    <rPh sb="4" eb="6">
      <t>セッテイ</t>
    </rPh>
    <rPh sb="6" eb="7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</si>
</sst>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alesson.com/standard-sound/24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3B66-F742-4C3E-B4E4-43D9F91D60DE}">
  <dimension ref="D2:R90"/>
  <sheetViews>
    <sheetView tabSelected="1" topLeftCell="A45" workbookViewId="0">
      <selection activeCell="Q92" sqref="Q92"/>
    </sheetView>
  </sheetViews>
  <sheetFormatPr defaultRowHeight="18"/>
  <cols>
    <col min="10" max="10" width="14.59765625" bestFit="1" customWidth="1"/>
    <col min="12" max="12" width="10.3984375" bestFit="1" customWidth="1"/>
    <col min="13" max="14" width="6" customWidth="1"/>
    <col min="15" max="15" width="2.3984375" bestFit="1" customWidth="1"/>
    <col min="16" max="16" width="12.796875" bestFit="1" customWidth="1"/>
    <col min="17" max="17" width="11.5" bestFit="1" customWidth="1"/>
    <col min="18" max="18" width="12.19921875" bestFit="1" customWidth="1"/>
  </cols>
  <sheetData>
    <row r="2" spans="4:18" ht="21.6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J2" s="4">
        <v>894886.25</v>
      </c>
      <c r="L2" t="s">
        <v>112</v>
      </c>
      <c r="M2" t="s">
        <v>113</v>
      </c>
      <c r="N2" t="s">
        <v>114</v>
      </c>
      <c r="O2" t="s">
        <v>111</v>
      </c>
      <c r="P2" t="s">
        <v>116</v>
      </c>
      <c r="Q2" t="s">
        <v>117</v>
      </c>
      <c r="R2" t="s">
        <v>115</v>
      </c>
    </row>
    <row r="3" spans="4:18">
      <c r="D3" s="2">
        <v>0</v>
      </c>
      <c r="E3" s="2" t="s">
        <v>5</v>
      </c>
      <c r="F3" s="2" t="s">
        <v>6</v>
      </c>
      <c r="G3" s="2">
        <v>27.5</v>
      </c>
      <c r="H3" s="2" t="s">
        <v>7</v>
      </c>
      <c r="K3">
        <f>$J$2/G3</f>
        <v>32541.31818181818</v>
      </c>
      <c r="L3">
        <v>0</v>
      </c>
      <c r="M3" t="s">
        <v>104</v>
      </c>
      <c r="N3">
        <v>0</v>
      </c>
      <c r="O3">
        <v>0</v>
      </c>
      <c r="P3">
        <f>_xlfn.BITLSHIFT(L3,4)+_xlfn.BITLSHIFT(N3,1)+O3</f>
        <v>0</v>
      </c>
      <c r="Q3">
        <f>ROUND(K3,0)</f>
        <v>32541</v>
      </c>
      <c r="R3" s="5" t="str">
        <f>DEC2BIN(P3)</f>
        <v>0</v>
      </c>
    </row>
    <row r="4" spans="4:18">
      <c r="D4" s="2"/>
      <c r="E4" s="2"/>
      <c r="F4" s="2" t="s">
        <v>8</v>
      </c>
      <c r="G4" s="2">
        <v>29.135000000000002</v>
      </c>
      <c r="H4" s="2"/>
      <c r="K4">
        <f t="shared" ref="K4:K25" si="0">$J$2/G4</f>
        <v>30715.162176076883</v>
      </c>
      <c r="L4">
        <v>0</v>
      </c>
      <c r="M4" t="s">
        <v>104</v>
      </c>
      <c r="N4">
        <v>0</v>
      </c>
      <c r="O4">
        <v>1</v>
      </c>
      <c r="P4">
        <f>_xlfn.BITLSHIFT(L4,4)+_xlfn.BITLSHIFT(N4,1)+O4</f>
        <v>1</v>
      </c>
      <c r="Q4">
        <f>ROUND(K4,0)</f>
        <v>30715</v>
      </c>
      <c r="R4" s="5" t="str">
        <f>DEC2BIN(P4)</f>
        <v>1</v>
      </c>
    </row>
    <row r="5" spans="4:18">
      <c r="D5" s="2"/>
      <c r="E5" s="2" t="s">
        <v>9</v>
      </c>
      <c r="F5" s="2" t="s">
        <v>10</v>
      </c>
      <c r="G5" s="2">
        <v>30.867999999999999</v>
      </c>
      <c r="H5" s="2"/>
      <c r="K5">
        <f t="shared" si="0"/>
        <v>28990.742840482053</v>
      </c>
      <c r="L5">
        <v>0</v>
      </c>
      <c r="M5" t="s">
        <v>105</v>
      </c>
      <c r="N5">
        <v>1</v>
      </c>
      <c r="O5">
        <v>0</v>
      </c>
      <c r="P5">
        <f>_xlfn.BITLSHIFT(L5,4)+_xlfn.BITLSHIFT(N5,1)+O5</f>
        <v>2</v>
      </c>
      <c r="Q5">
        <f>ROUND(K5,0)</f>
        <v>28991</v>
      </c>
      <c r="R5" s="5" t="str">
        <f>DEC2BIN(P5)</f>
        <v>10</v>
      </c>
    </row>
    <row r="6" spans="4:18">
      <c r="D6" s="2">
        <v>1</v>
      </c>
      <c r="E6" s="2" t="s">
        <v>11</v>
      </c>
      <c r="F6" s="2" t="s">
        <v>12</v>
      </c>
      <c r="G6" s="2">
        <v>32.703000000000003</v>
      </c>
      <c r="H6" s="2"/>
      <c r="K6">
        <f t="shared" si="0"/>
        <v>27364.04152524233</v>
      </c>
      <c r="L6">
        <v>1</v>
      </c>
      <c r="M6" t="s">
        <v>106</v>
      </c>
      <c r="N6">
        <v>2</v>
      </c>
      <c r="O6">
        <v>0</v>
      </c>
      <c r="P6">
        <f>_xlfn.BITLSHIFT(L6,4)+_xlfn.BITLSHIFT(N6,1)+O6</f>
        <v>20</v>
      </c>
      <c r="Q6">
        <f>ROUND(K6,0)</f>
        <v>27364</v>
      </c>
      <c r="R6" s="5" t="str">
        <f>DEC2BIN(P6)</f>
        <v>10100</v>
      </c>
    </row>
    <row r="7" spans="4:18">
      <c r="D7" s="2"/>
      <c r="E7" s="2"/>
      <c r="F7" s="2" t="s">
        <v>13</v>
      </c>
      <c r="G7" s="2">
        <v>34.648000000000003</v>
      </c>
      <c r="H7" s="2"/>
      <c r="K7">
        <f t="shared" si="0"/>
        <v>25827.933791272222</v>
      </c>
      <c r="L7">
        <v>1</v>
      </c>
      <c r="M7" t="s">
        <v>106</v>
      </c>
      <c r="N7">
        <v>2</v>
      </c>
      <c r="O7">
        <v>1</v>
      </c>
      <c r="P7">
        <f>_xlfn.BITLSHIFT(L7,4)+_xlfn.BITLSHIFT(N7,1)+O7</f>
        <v>21</v>
      </c>
      <c r="Q7">
        <f>ROUND(K7,0)</f>
        <v>25828</v>
      </c>
      <c r="R7" s="5" t="str">
        <f>DEC2BIN(P7)</f>
        <v>10101</v>
      </c>
    </row>
    <row r="8" spans="4:18">
      <c r="D8" s="2"/>
      <c r="E8" s="2" t="s">
        <v>14</v>
      </c>
      <c r="F8" s="2" t="s">
        <v>15</v>
      </c>
      <c r="G8" s="2">
        <v>36.707999999999998</v>
      </c>
      <c r="H8" s="2"/>
      <c r="K8">
        <f t="shared" si="0"/>
        <v>24378.507409828922</v>
      </c>
      <c r="L8">
        <v>1</v>
      </c>
      <c r="M8" t="s">
        <v>107</v>
      </c>
      <c r="N8">
        <v>3</v>
      </c>
      <c r="O8">
        <v>0</v>
      </c>
      <c r="P8">
        <f>_xlfn.BITLSHIFT(L8,4)+_xlfn.BITLSHIFT(N8,1)+O8</f>
        <v>22</v>
      </c>
      <c r="Q8">
        <f>ROUND(K8,0)</f>
        <v>24379</v>
      </c>
      <c r="R8" s="5" t="str">
        <f>DEC2BIN(P8)</f>
        <v>10110</v>
      </c>
    </row>
    <row r="9" spans="4:18">
      <c r="D9" s="2"/>
      <c r="E9" s="2"/>
      <c r="F9" s="2" t="s">
        <v>16</v>
      </c>
      <c r="G9" s="2">
        <v>38.890999999999998</v>
      </c>
      <c r="H9" s="2"/>
      <c r="K9">
        <f t="shared" si="0"/>
        <v>23010.111593942045</v>
      </c>
      <c r="L9">
        <v>1</v>
      </c>
      <c r="M9" t="s">
        <v>107</v>
      </c>
      <c r="N9">
        <v>3</v>
      </c>
      <c r="O9">
        <v>1</v>
      </c>
      <c r="P9">
        <f>_xlfn.BITLSHIFT(L9,4)+_xlfn.BITLSHIFT(N9,1)+O9</f>
        <v>23</v>
      </c>
      <c r="Q9">
        <f>ROUND(K9,0)</f>
        <v>23010</v>
      </c>
      <c r="R9" s="5" t="str">
        <f>DEC2BIN(P9)</f>
        <v>10111</v>
      </c>
    </row>
    <row r="10" spans="4:18">
      <c r="D10" s="2"/>
      <c r="E10" s="2" t="s">
        <v>17</v>
      </c>
      <c r="F10" s="2" t="s">
        <v>18</v>
      </c>
      <c r="G10" s="2">
        <v>41.203000000000003</v>
      </c>
      <c r="H10" s="2"/>
      <c r="K10">
        <f t="shared" si="0"/>
        <v>21718.95857097784</v>
      </c>
      <c r="L10">
        <v>1</v>
      </c>
      <c r="M10" t="s">
        <v>108</v>
      </c>
      <c r="N10">
        <v>4</v>
      </c>
      <c r="O10">
        <v>0</v>
      </c>
      <c r="P10">
        <f>_xlfn.BITLSHIFT(L10,4)+_xlfn.BITLSHIFT(N10,1)+O10</f>
        <v>24</v>
      </c>
      <c r="Q10">
        <f>ROUND(K10,0)</f>
        <v>21719</v>
      </c>
      <c r="R10" s="5" t="str">
        <f>DEC2BIN(P10)</f>
        <v>11000</v>
      </c>
    </row>
    <row r="11" spans="4:18">
      <c r="D11" s="2"/>
      <c r="E11" s="2" t="s">
        <v>19</v>
      </c>
      <c r="F11" s="2" t="s">
        <v>20</v>
      </c>
      <c r="G11" s="2">
        <v>43.654000000000003</v>
      </c>
      <c r="H11" s="2"/>
      <c r="K11">
        <f t="shared" si="0"/>
        <v>20499.52467127869</v>
      </c>
      <c r="L11">
        <v>1</v>
      </c>
      <c r="M11" t="s">
        <v>109</v>
      </c>
      <c r="N11">
        <v>5</v>
      </c>
      <c r="O11">
        <v>0</v>
      </c>
      <c r="P11">
        <f>_xlfn.BITLSHIFT(L11,4)+_xlfn.BITLSHIFT(N11,1)+O11</f>
        <v>26</v>
      </c>
      <c r="Q11">
        <f>ROUND(K11,0)</f>
        <v>20500</v>
      </c>
      <c r="R11" s="5" t="str">
        <f>DEC2BIN(P11)</f>
        <v>11010</v>
      </c>
    </row>
    <row r="12" spans="4:18">
      <c r="D12" s="2"/>
      <c r="E12" s="2"/>
      <c r="F12" s="2" t="s">
        <v>21</v>
      </c>
      <c r="G12" s="2">
        <v>46.249000000000002</v>
      </c>
      <c r="H12" s="2"/>
      <c r="K12">
        <f t="shared" si="0"/>
        <v>19349.310255356871</v>
      </c>
      <c r="L12">
        <v>1</v>
      </c>
      <c r="M12" t="s">
        <v>109</v>
      </c>
      <c r="N12">
        <v>5</v>
      </c>
      <c r="O12">
        <v>1</v>
      </c>
      <c r="P12">
        <f>_xlfn.BITLSHIFT(L12,4)+_xlfn.BITLSHIFT(N12,1)+O12</f>
        <v>27</v>
      </c>
      <c r="Q12">
        <f>ROUND(K12,0)</f>
        <v>19349</v>
      </c>
      <c r="R12" s="5" t="str">
        <f>DEC2BIN(P12)</f>
        <v>11011</v>
      </c>
    </row>
    <row r="13" spans="4:18">
      <c r="D13" s="2"/>
      <c r="E13" s="2" t="s">
        <v>22</v>
      </c>
      <c r="F13" s="2" t="s">
        <v>23</v>
      </c>
      <c r="G13" s="2">
        <v>48.999000000000002</v>
      </c>
      <c r="H13" s="2"/>
      <c r="K13">
        <f t="shared" si="0"/>
        <v>18263.357415457456</v>
      </c>
      <c r="L13">
        <v>1</v>
      </c>
      <c r="M13" t="s">
        <v>110</v>
      </c>
      <c r="N13">
        <v>6</v>
      </c>
      <c r="O13">
        <v>0</v>
      </c>
      <c r="P13">
        <f>_xlfn.BITLSHIFT(L13,4)+_xlfn.BITLSHIFT(N13,1)+O13</f>
        <v>28</v>
      </c>
      <c r="Q13">
        <f>ROUND(K13,0)</f>
        <v>18263</v>
      </c>
      <c r="R13" s="5" t="str">
        <f>DEC2BIN(P13)</f>
        <v>11100</v>
      </c>
    </row>
    <row r="14" spans="4:18">
      <c r="D14" s="2"/>
      <c r="E14" s="2"/>
      <c r="F14" s="2" t="s">
        <v>24</v>
      </c>
      <c r="G14" s="2">
        <v>51.912999999999997</v>
      </c>
      <c r="H14" s="2"/>
      <c r="K14">
        <f t="shared" si="0"/>
        <v>17238.191782405178</v>
      </c>
      <c r="L14">
        <v>1</v>
      </c>
      <c r="M14" t="s">
        <v>110</v>
      </c>
      <c r="N14">
        <v>6</v>
      </c>
      <c r="O14">
        <v>1</v>
      </c>
      <c r="P14">
        <f>_xlfn.BITLSHIFT(L14,4)+_xlfn.BITLSHIFT(N14,1)+O14</f>
        <v>29</v>
      </c>
      <c r="Q14">
        <f>ROUND(K14,0)</f>
        <v>17238</v>
      </c>
      <c r="R14" s="5" t="str">
        <f>DEC2BIN(P14)</f>
        <v>11101</v>
      </c>
    </row>
    <row r="15" spans="4:18">
      <c r="D15" s="2"/>
      <c r="E15" s="2" t="s">
        <v>5</v>
      </c>
      <c r="F15" s="2" t="s">
        <v>25</v>
      </c>
      <c r="G15" s="2">
        <v>55</v>
      </c>
      <c r="H15" s="2"/>
      <c r="K15">
        <f t="shared" si="0"/>
        <v>16270.65909090909</v>
      </c>
      <c r="L15">
        <v>1</v>
      </c>
      <c r="M15" t="s">
        <v>104</v>
      </c>
      <c r="N15">
        <v>0</v>
      </c>
      <c r="O15">
        <v>0</v>
      </c>
      <c r="P15">
        <f>_xlfn.BITLSHIFT(L15,4)+_xlfn.BITLSHIFT(N15,1)+O15</f>
        <v>16</v>
      </c>
      <c r="Q15">
        <f>ROUND(K15,0)</f>
        <v>16271</v>
      </c>
      <c r="R15" s="5" t="str">
        <f>DEC2BIN(P15)</f>
        <v>10000</v>
      </c>
    </row>
    <row r="16" spans="4:18">
      <c r="D16" s="2"/>
      <c r="E16" s="2"/>
      <c r="F16" s="2" t="s">
        <v>26</v>
      </c>
      <c r="G16" s="2">
        <v>58.27</v>
      </c>
      <c r="H16" s="2"/>
      <c r="K16">
        <f t="shared" si="0"/>
        <v>15357.581088038442</v>
      </c>
      <c r="L16">
        <v>1</v>
      </c>
      <c r="M16" t="s">
        <v>104</v>
      </c>
      <c r="N16">
        <v>0</v>
      </c>
      <c r="O16">
        <v>1</v>
      </c>
      <c r="P16">
        <f>_xlfn.BITLSHIFT(L16,4)+_xlfn.BITLSHIFT(N16,1)+O16</f>
        <v>17</v>
      </c>
      <c r="Q16">
        <f>ROUND(K16,0)</f>
        <v>15358</v>
      </c>
      <c r="R16" s="5" t="str">
        <f>DEC2BIN(P16)</f>
        <v>10001</v>
      </c>
    </row>
    <row r="17" spans="4:18">
      <c r="D17" s="2"/>
      <c r="E17" s="2" t="s">
        <v>9</v>
      </c>
      <c r="F17" s="2" t="s">
        <v>27</v>
      </c>
      <c r="G17" s="2">
        <v>61.734999999999999</v>
      </c>
      <c r="H17" s="2"/>
      <c r="K17">
        <f t="shared" si="0"/>
        <v>14495.606220134447</v>
      </c>
      <c r="L17">
        <v>1</v>
      </c>
      <c r="M17" t="s">
        <v>105</v>
      </c>
      <c r="N17">
        <v>1</v>
      </c>
      <c r="O17">
        <v>0</v>
      </c>
      <c r="P17">
        <f>_xlfn.BITLSHIFT(L17,4)+_xlfn.BITLSHIFT(N17,1)+O17</f>
        <v>18</v>
      </c>
      <c r="Q17">
        <f>ROUND(K17,0)</f>
        <v>14496</v>
      </c>
      <c r="R17" s="5" t="str">
        <f>DEC2BIN(P17)</f>
        <v>10010</v>
      </c>
    </row>
    <row r="18" spans="4:18">
      <c r="D18" s="2">
        <v>2</v>
      </c>
      <c r="E18" s="2" t="s">
        <v>11</v>
      </c>
      <c r="F18" s="2" t="s">
        <v>28</v>
      </c>
      <c r="G18" s="2">
        <v>65.406000000000006</v>
      </c>
      <c r="H18" s="2"/>
      <c r="K18">
        <f t="shared" si="0"/>
        <v>13682.020762621165</v>
      </c>
      <c r="L18">
        <v>2</v>
      </c>
      <c r="M18" t="s">
        <v>106</v>
      </c>
      <c r="N18">
        <v>2</v>
      </c>
      <c r="O18">
        <v>0</v>
      </c>
      <c r="P18">
        <f>_xlfn.BITLSHIFT(L18,4)+_xlfn.BITLSHIFT(N18,1)+O18</f>
        <v>36</v>
      </c>
      <c r="Q18">
        <f>ROUND(K18,0)</f>
        <v>13682</v>
      </c>
      <c r="R18" s="5" t="str">
        <f>DEC2BIN(P18)</f>
        <v>100100</v>
      </c>
    </row>
    <row r="19" spans="4:18">
      <c r="D19" s="2"/>
      <c r="E19" s="2"/>
      <c r="F19" s="2" t="s">
        <v>29</v>
      </c>
      <c r="G19" s="2">
        <v>69.296000000000006</v>
      </c>
      <c r="H19" s="2"/>
      <c r="K19">
        <f t="shared" si="0"/>
        <v>12913.966895636111</v>
      </c>
      <c r="L19">
        <v>2</v>
      </c>
      <c r="M19" t="s">
        <v>106</v>
      </c>
      <c r="N19">
        <v>2</v>
      </c>
      <c r="O19">
        <v>1</v>
      </c>
      <c r="P19">
        <f>_xlfn.BITLSHIFT(L19,4)+_xlfn.BITLSHIFT(N19,1)+O19</f>
        <v>37</v>
      </c>
      <c r="Q19">
        <f>ROUND(K19,0)</f>
        <v>12914</v>
      </c>
      <c r="R19" s="5" t="str">
        <f>DEC2BIN(P19)</f>
        <v>100101</v>
      </c>
    </row>
    <row r="20" spans="4:18">
      <c r="D20" s="2"/>
      <c r="E20" s="2" t="s">
        <v>14</v>
      </c>
      <c r="F20" s="2" t="s">
        <v>30</v>
      </c>
      <c r="G20" s="2">
        <v>73.415999999999997</v>
      </c>
      <c r="H20" s="2"/>
      <c r="K20">
        <f t="shared" si="0"/>
        <v>12189.253704914461</v>
      </c>
      <c r="L20">
        <v>2</v>
      </c>
      <c r="M20" t="s">
        <v>107</v>
      </c>
      <c r="N20">
        <v>3</v>
      </c>
      <c r="O20">
        <v>0</v>
      </c>
      <c r="P20">
        <f>_xlfn.BITLSHIFT(L20,4)+_xlfn.BITLSHIFT(N20,1)+O20</f>
        <v>38</v>
      </c>
      <c r="Q20">
        <f>ROUND(K20,0)</f>
        <v>12189</v>
      </c>
      <c r="R20" s="5" t="str">
        <f>DEC2BIN(P20)</f>
        <v>100110</v>
      </c>
    </row>
    <row r="21" spans="4:18">
      <c r="D21" s="2"/>
      <c r="E21" s="2"/>
      <c r="F21" s="2" t="s">
        <v>31</v>
      </c>
      <c r="G21" s="2">
        <v>77.781999999999996</v>
      </c>
      <c r="H21" s="2"/>
      <c r="K21">
        <f t="shared" si="0"/>
        <v>11505.055796971023</v>
      </c>
      <c r="L21">
        <v>2</v>
      </c>
      <c r="M21" t="s">
        <v>107</v>
      </c>
      <c r="N21">
        <v>3</v>
      </c>
      <c r="O21">
        <v>1</v>
      </c>
      <c r="P21">
        <f>_xlfn.BITLSHIFT(L21,4)+_xlfn.BITLSHIFT(N21,1)+O21</f>
        <v>39</v>
      </c>
      <c r="Q21">
        <f>ROUND(K21,0)</f>
        <v>11505</v>
      </c>
      <c r="R21" s="5" t="str">
        <f>DEC2BIN(P21)</f>
        <v>100111</v>
      </c>
    </row>
    <row r="22" spans="4:18">
      <c r="D22" s="2"/>
      <c r="E22" s="2" t="s">
        <v>17</v>
      </c>
      <c r="F22" s="2" t="s">
        <v>32</v>
      </c>
      <c r="G22" s="2">
        <v>82.406999999999996</v>
      </c>
      <c r="H22" s="2"/>
      <c r="K22">
        <f t="shared" si="0"/>
        <v>10859.347506886552</v>
      </c>
      <c r="L22">
        <v>2</v>
      </c>
      <c r="M22" t="s">
        <v>108</v>
      </c>
      <c r="N22">
        <v>4</v>
      </c>
      <c r="O22">
        <v>0</v>
      </c>
      <c r="P22">
        <f>_xlfn.BITLSHIFT(L22,4)+_xlfn.BITLSHIFT(N22,1)+O22</f>
        <v>40</v>
      </c>
      <c r="Q22">
        <f>ROUND(K22,0)</f>
        <v>10859</v>
      </c>
      <c r="R22" s="5" t="str">
        <f>DEC2BIN(P22)</f>
        <v>101000</v>
      </c>
    </row>
    <row r="23" spans="4:18">
      <c r="D23" s="2"/>
      <c r="E23" s="2" t="s">
        <v>19</v>
      </c>
      <c r="F23" s="2" t="s">
        <v>33</v>
      </c>
      <c r="G23" s="2">
        <v>87.307000000000002</v>
      </c>
      <c r="H23" s="2"/>
      <c r="K23">
        <f t="shared" si="0"/>
        <v>10249.879734729173</v>
      </c>
      <c r="L23">
        <v>2</v>
      </c>
      <c r="M23" t="s">
        <v>109</v>
      </c>
      <c r="N23">
        <v>5</v>
      </c>
      <c r="O23">
        <v>0</v>
      </c>
      <c r="P23">
        <f>_xlfn.BITLSHIFT(L23,4)+_xlfn.BITLSHIFT(N23,1)+O23</f>
        <v>42</v>
      </c>
      <c r="Q23">
        <f>ROUND(K23,0)</f>
        <v>10250</v>
      </c>
      <c r="R23" s="5" t="str">
        <f>DEC2BIN(P23)</f>
        <v>101010</v>
      </c>
    </row>
    <row r="24" spans="4:18">
      <c r="D24" s="2"/>
      <c r="E24" s="2"/>
      <c r="F24" s="2" t="s">
        <v>34</v>
      </c>
      <c r="G24" s="2">
        <v>92.498999999999995</v>
      </c>
      <c r="H24" s="2"/>
      <c r="K24">
        <f t="shared" si="0"/>
        <v>9674.5505356814665</v>
      </c>
      <c r="L24">
        <v>2</v>
      </c>
      <c r="M24" t="s">
        <v>109</v>
      </c>
      <c r="N24">
        <v>5</v>
      </c>
      <c r="O24">
        <v>1</v>
      </c>
      <c r="P24">
        <f>_xlfn.BITLSHIFT(L24,4)+_xlfn.BITLSHIFT(N24,1)+O24</f>
        <v>43</v>
      </c>
      <c r="Q24">
        <f>ROUND(K24,0)</f>
        <v>9675</v>
      </c>
      <c r="R24" s="5" t="str">
        <f>DEC2BIN(P24)</f>
        <v>101011</v>
      </c>
    </row>
    <row r="25" spans="4:18">
      <c r="D25" s="2"/>
      <c r="E25" s="2" t="s">
        <v>22</v>
      </c>
      <c r="F25" s="2" t="s">
        <v>35</v>
      </c>
      <c r="G25" s="2">
        <v>97.998999999999995</v>
      </c>
      <c r="H25" s="2"/>
      <c r="K25">
        <f t="shared" si="0"/>
        <v>9131.5855263829235</v>
      </c>
      <c r="L25">
        <v>2</v>
      </c>
      <c r="M25" t="s">
        <v>110</v>
      </c>
      <c r="N25">
        <v>6</v>
      </c>
      <c r="O25">
        <v>0</v>
      </c>
      <c r="P25">
        <f>_xlfn.BITLSHIFT(L25,4)+_xlfn.BITLSHIFT(N25,1)+O25</f>
        <v>44</v>
      </c>
      <c r="Q25">
        <f>ROUND(K25,0)</f>
        <v>9132</v>
      </c>
      <c r="R25" s="5" t="str">
        <f>DEC2BIN(P25)</f>
        <v>101100</v>
      </c>
    </row>
    <row r="26" spans="4:18">
      <c r="D26" s="2"/>
      <c r="E26" s="2"/>
      <c r="F26" s="2" t="s">
        <v>36</v>
      </c>
      <c r="G26" s="2">
        <v>103.82599999999999</v>
      </c>
      <c r="H26" s="2"/>
      <c r="K26">
        <f t="shared" ref="K26:K73" si="1">$J$2/G26</f>
        <v>8619.095891202589</v>
      </c>
      <c r="L26">
        <v>2</v>
      </c>
      <c r="M26" t="s">
        <v>110</v>
      </c>
      <c r="N26">
        <v>6</v>
      </c>
      <c r="O26">
        <v>1</v>
      </c>
      <c r="P26">
        <f>_xlfn.BITLSHIFT(L26,4)+_xlfn.BITLSHIFT(N26,1)+O26</f>
        <v>45</v>
      </c>
      <c r="Q26">
        <f>ROUND(K26,0)</f>
        <v>8619</v>
      </c>
      <c r="R26" s="5" t="str">
        <f>DEC2BIN(P26)</f>
        <v>101101</v>
      </c>
    </row>
    <row r="27" spans="4:18">
      <c r="D27" s="2"/>
      <c r="E27" s="2" t="s">
        <v>5</v>
      </c>
      <c r="F27" s="2" t="s">
        <v>37</v>
      </c>
      <c r="G27" s="2">
        <v>110</v>
      </c>
      <c r="H27" s="2"/>
      <c r="K27">
        <f t="shared" si="1"/>
        <v>8135.329545454545</v>
      </c>
      <c r="L27">
        <v>2</v>
      </c>
      <c r="M27" t="s">
        <v>104</v>
      </c>
      <c r="N27">
        <v>0</v>
      </c>
      <c r="O27">
        <v>0</v>
      </c>
      <c r="P27">
        <f>_xlfn.BITLSHIFT(L27,4)+_xlfn.BITLSHIFT(N27,1)+O27</f>
        <v>32</v>
      </c>
      <c r="Q27">
        <f>ROUND(K27,0)</f>
        <v>8135</v>
      </c>
      <c r="R27" s="5" t="str">
        <f>DEC2BIN(P27)</f>
        <v>100000</v>
      </c>
    </row>
    <row r="28" spans="4:18">
      <c r="D28" s="2"/>
      <c r="E28" s="2"/>
      <c r="F28" s="2" t="s">
        <v>38</v>
      </c>
      <c r="G28" s="2">
        <v>116.541</v>
      </c>
      <c r="H28" s="2"/>
      <c r="K28">
        <f t="shared" si="1"/>
        <v>7678.7246548425019</v>
      </c>
      <c r="L28">
        <v>2</v>
      </c>
      <c r="M28" t="s">
        <v>104</v>
      </c>
      <c r="N28">
        <v>0</v>
      </c>
      <c r="O28">
        <v>1</v>
      </c>
      <c r="P28">
        <f>_xlfn.BITLSHIFT(L28,4)+_xlfn.BITLSHIFT(N28,1)+O28</f>
        <v>33</v>
      </c>
      <c r="Q28">
        <f>ROUND(K28,0)</f>
        <v>7679</v>
      </c>
      <c r="R28" s="5" t="str">
        <f>DEC2BIN(P28)</f>
        <v>100001</v>
      </c>
    </row>
    <row r="29" spans="4:18">
      <c r="D29" s="2"/>
      <c r="E29" s="2" t="s">
        <v>9</v>
      </c>
      <c r="F29" s="2" t="s">
        <v>39</v>
      </c>
      <c r="G29" s="2">
        <v>123.471</v>
      </c>
      <c r="H29" s="2"/>
      <c r="K29">
        <f t="shared" si="1"/>
        <v>7247.7444096184527</v>
      </c>
      <c r="L29">
        <v>2</v>
      </c>
      <c r="M29" t="s">
        <v>105</v>
      </c>
      <c r="N29">
        <v>1</v>
      </c>
      <c r="O29">
        <v>0</v>
      </c>
      <c r="P29">
        <f>_xlfn.BITLSHIFT(L29,4)+_xlfn.BITLSHIFT(N29,1)+O29</f>
        <v>34</v>
      </c>
      <c r="Q29">
        <f>ROUND(K29,0)</f>
        <v>7248</v>
      </c>
      <c r="R29" s="5" t="str">
        <f>DEC2BIN(P29)</f>
        <v>100010</v>
      </c>
    </row>
    <row r="30" spans="4:18">
      <c r="D30" s="2">
        <v>3</v>
      </c>
      <c r="E30" s="2" t="s">
        <v>11</v>
      </c>
      <c r="F30" s="2" t="s">
        <v>40</v>
      </c>
      <c r="G30" s="2">
        <v>130.81299999999999</v>
      </c>
      <c r="H30" s="2"/>
      <c r="K30">
        <f t="shared" si="1"/>
        <v>6840.9580852055997</v>
      </c>
      <c r="L30">
        <v>3</v>
      </c>
      <c r="M30" t="s">
        <v>106</v>
      </c>
      <c r="N30">
        <v>2</v>
      </c>
      <c r="O30">
        <v>0</v>
      </c>
      <c r="P30">
        <f>_xlfn.BITLSHIFT(L30,4)+_xlfn.BITLSHIFT(N30,1)+O30</f>
        <v>52</v>
      </c>
      <c r="Q30">
        <f>ROUND(K30,0)</f>
        <v>6841</v>
      </c>
      <c r="R30" s="5" t="str">
        <f>DEC2BIN(P30)</f>
        <v>110100</v>
      </c>
    </row>
    <row r="31" spans="4:18">
      <c r="D31" s="2"/>
      <c r="E31" s="2"/>
      <c r="F31" s="2" t="s">
        <v>41</v>
      </c>
      <c r="G31" s="2">
        <v>138.59100000000001</v>
      </c>
      <c r="H31" s="2"/>
      <c r="K31">
        <f t="shared" si="1"/>
        <v>6457.0300380255567</v>
      </c>
      <c r="L31">
        <v>3</v>
      </c>
      <c r="M31" t="s">
        <v>106</v>
      </c>
      <c r="N31">
        <v>2</v>
      </c>
      <c r="O31">
        <v>1</v>
      </c>
      <c r="P31">
        <f>_xlfn.BITLSHIFT(L31,4)+_xlfn.BITLSHIFT(N31,1)+O31</f>
        <v>53</v>
      </c>
      <c r="Q31">
        <f>ROUND(K31,0)</f>
        <v>6457</v>
      </c>
      <c r="R31" s="5" t="str">
        <f>DEC2BIN(P31)</f>
        <v>110101</v>
      </c>
    </row>
    <row r="32" spans="4:18">
      <c r="D32" s="2"/>
      <c r="E32" s="2" t="s">
        <v>14</v>
      </c>
      <c r="F32" s="2" t="s">
        <v>42</v>
      </c>
      <c r="G32" s="2">
        <v>146.83199999999999</v>
      </c>
      <c r="H32" s="2"/>
      <c r="K32">
        <f t="shared" si="1"/>
        <v>6094.6268524572306</v>
      </c>
      <c r="L32">
        <v>3</v>
      </c>
      <c r="M32" t="s">
        <v>107</v>
      </c>
      <c r="N32">
        <v>3</v>
      </c>
      <c r="O32">
        <v>0</v>
      </c>
      <c r="P32">
        <f>_xlfn.BITLSHIFT(L32,4)+_xlfn.BITLSHIFT(N32,1)+O32</f>
        <v>54</v>
      </c>
      <c r="Q32">
        <f>ROUND(K32,0)</f>
        <v>6095</v>
      </c>
      <c r="R32" s="5" t="str">
        <f>DEC2BIN(P32)</f>
        <v>110110</v>
      </c>
    </row>
    <row r="33" spans="4:18">
      <c r="D33" s="2"/>
      <c r="E33" s="2"/>
      <c r="F33" s="2" t="s">
        <v>43</v>
      </c>
      <c r="G33" s="2">
        <v>155.56299999999999</v>
      </c>
      <c r="H33" s="2"/>
      <c r="K33">
        <f t="shared" si="1"/>
        <v>5752.5648772523036</v>
      </c>
      <c r="L33">
        <v>3</v>
      </c>
      <c r="M33" t="s">
        <v>107</v>
      </c>
      <c r="N33">
        <v>3</v>
      </c>
      <c r="O33">
        <v>1</v>
      </c>
      <c r="P33">
        <f>_xlfn.BITLSHIFT(L33,4)+_xlfn.BITLSHIFT(N33,1)+O33</f>
        <v>55</v>
      </c>
      <c r="Q33">
        <f>ROUND(K33,0)</f>
        <v>5753</v>
      </c>
      <c r="R33" s="5" t="str">
        <f>DEC2BIN(P33)</f>
        <v>110111</v>
      </c>
    </row>
    <row r="34" spans="4:18">
      <c r="D34" s="2"/>
      <c r="E34" s="2" t="s">
        <v>17</v>
      </c>
      <c r="F34" s="2" t="s">
        <v>44</v>
      </c>
      <c r="G34" s="2">
        <v>164.81399999999999</v>
      </c>
      <c r="H34" s="2"/>
      <c r="K34">
        <f t="shared" si="1"/>
        <v>5429.6737534432759</v>
      </c>
      <c r="L34">
        <v>3</v>
      </c>
      <c r="M34" t="s">
        <v>108</v>
      </c>
      <c r="N34">
        <v>4</v>
      </c>
      <c r="O34">
        <v>0</v>
      </c>
      <c r="P34">
        <f>_xlfn.BITLSHIFT(L34,4)+_xlfn.BITLSHIFT(N34,1)+O34</f>
        <v>56</v>
      </c>
      <c r="Q34">
        <f>ROUND(K34,0)</f>
        <v>5430</v>
      </c>
      <c r="R34" s="5" t="str">
        <f>DEC2BIN(P34)</f>
        <v>111000</v>
      </c>
    </row>
    <row r="35" spans="4:18">
      <c r="D35" s="2"/>
      <c r="E35" s="2" t="s">
        <v>19</v>
      </c>
      <c r="F35" s="2" t="s">
        <v>45</v>
      </c>
      <c r="G35" s="2">
        <v>174.614</v>
      </c>
      <c r="H35" s="2"/>
      <c r="K35">
        <f t="shared" si="1"/>
        <v>5124.9398673645865</v>
      </c>
      <c r="L35">
        <v>3</v>
      </c>
      <c r="M35" t="s">
        <v>109</v>
      </c>
      <c r="N35">
        <v>5</v>
      </c>
      <c r="O35">
        <v>0</v>
      </c>
      <c r="P35">
        <f>_xlfn.BITLSHIFT(L35,4)+_xlfn.BITLSHIFT(N35,1)+O35</f>
        <v>58</v>
      </c>
      <c r="Q35">
        <f>ROUND(K35,0)</f>
        <v>5125</v>
      </c>
      <c r="R35" s="5" t="str">
        <f>DEC2BIN(P35)</f>
        <v>111010</v>
      </c>
    </row>
    <row r="36" spans="4:18">
      <c r="D36" s="2"/>
      <c r="E36" s="2"/>
      <c r="F36" s="2" t="s">
        <v>46</v>
      </c>
      <c r="G36" s="2">
        <v>184.99700000000001</v>
      </c>
      <c r="H36" s="2"/>
      <c r="K36">
        <f t="shared" si="1"/>
        <v>4837.3014156986328</v>
      </c>
      <c r="L36">
        <v>3</v>
      </c>
      <c r="M36" t="s">
        <v>109</v>
      </c>
      <c r="N36">
        <v>5</v>
      </c>
      <c r="O36">
        <v>1</v>
      </c>
      <c r="P36">
        <f>_xlfn.BITLSHIFT(L36,4)+_xlfn.BITLSHIFT(N36,1)+O36</f>
        <v>59</v>
      </c>
      <c r="Q36">
        <f>ROUND(K36,0)</f>
        <v>4837</v>
      </c>
      <c r="R36" s="5" t="str">
        <f>DEC2BIN(P36)</f>
        <v>111011</v>
      </c>
    </row>
    <row r="37" spans="4:18">
      <c r="D37" s="2"/>
      <c r="E37" s="2" t="s">
        <v>22</v>
      </c>
      <c r="F37" s="2" t="s">
        <v>47</v>
      </c>
      <c r="G37" s="2">
        <v>195.99799999999999</v>
      </c>
      <c r="H37" s="2"/>
      <c r="K37">
        <f t="shared" si="1"/>
        <v>4565.7927631914617</v>
      </c>
      <c r="L37">
        <v>3</v>
      </c>
      <c r="M37" t="s">
        <v>110</v>
      </c>
      <c r="N37">
        <v>6</v>
      </c>
      <c r="O37">
        <v>0</v>
      </c>
      <c r="P37">
        <f>_xlfn.BITLSHIFT(L37,4)+_xlfn.BITLSHIFT(N37,1)+O37</f>
        <v>60</v>
      </c>
      <c r="Q37">
        <f>ROUND(K37,0)</f>
        <v>4566</v>
      </c>
      <c r="R37" s="5" t="str">
        <f>DEC2BIN(P37)</f>
        <v>111100</v>
      </c>
    </row>
    <row r="38" spans="4:18">
      <c r="D38" s="2"/>
      <c r="E38" s="2"/>
      <c r="F38" s="2" t="s">
        <v>48</v>
      </c>
      <c r="G38" s="2">
        <v>207.65199999999999</v>
      </c>
      <c r="H38" s="2"/>
      <c r="K38">
        <f t="shared" si="1"/>
        <v>4309.5479456012945</v>
      </c>
      <c r="L38">
        <v>3</v>
      </c>
      <c r="M38" t="s">
        <v>110</v>
      </c>
      <c r="N38">
        <v>6</v>
      </c>
      <c r="O38">
        <v>1</v>
      </c>
      <c r="P38">
        <f>_xlfn.BITLSHIFT(L38,4)+_xlfn.BITLSHIFT(N38,1)+O38</f>
        <v>61</v>
      </c>
      <c r="Q38">
        <f>ROUND(K38,0)</f>
        <v>4310</v>
      </c>
      <c r="R38" s="5" t="str">
        <f>DEC2BIN(P38)</f>
        <v>111101</v>
      </c>
    </row>
    <row r="39" spans="4:18">
      <c r="D39" s="2"/>
      <c r="E39" s="2" t="s">
        <v>5</v>
      </c>
      <c r="F39" s="2" t="s">
        <v>49</v>
      </c>
      <c r="G39" s="2">
        <v>220</v>
      </c>
      <c r="H39" s="2"/>
      <c r="K39">
        <f t="shared" si="1"/>
        <v>4067.6647727272725</v>
      </c>
      <c r="L39">
        <v>3</v>
      </c>
      <c r="M39" t="s">
        <v>104</v>
      </c>
      <c r="N39">
        <v>0</v>
      </c>
      <c r="O39">
        <v>0</v>
      </c>
      <c r="P39">
        <f>_xlfn.BITLSHIFT(L39,4)+_xlfn.BITLSHIFT(N39,1)+O39</f>
        <v>48</v>
      </c>
      <c r="Q39">
        <f>ROUND(K39,0)</f>
        <v>4068</v>
      </c>
      <c r="R39" s="5" t="str">
        <f>DEC2BIN(P39)</f>
        <v>110000</v>
      </c>
    </row>
    <row r="40" spans="4:18">
      <c r="D40" s="2"/>
      <c r="E40" s="2"/>
      <c r="F40" s="2" t="s">
        <v>50</v>
      </c>
      <c r="G40" s="2">
        <v>233.08199999999999</v>
      </c>
      <c r="H40" s="2"/>
      <c r="K40">
        <f t="shared" si="1"/>
        <v>3839.3623274212509</v>
      </c>
      <c r="L40">
        <v>3</v>
      </c>
      <c r="M40" t="s">
        <v>104</v>
      </c>
      <c r="N40">
        <v>0</v>
      </c>
      <c r="O40">
        <v>1</v>
      </c>
      <c r="P40">
        <f>_xlfn.BITLSHIFT(L40,4)+_xlfn.BITLSHIFT(N40,1)+O40</f>
        <v>49</v>
      </c>
      <c r="Q40">
        <f>ROUND(K40,0)</f>
        <v>3839</v>
      </c>
      <c r="R40" s="5" t="str">
        <f>DEC2BIN(P40)</f>
        <v>110001</v>
      </c>
    </row>
    <row r="41" spans="4:18">
      <c r="D41" s="2"/>
      <c r="E41" s="2" t="s">
        <v>9</v>
      </c>
      <c r="F41" s="2" t="s">
        <v>51</v>
      </c>
      <c r="G41" s="2">
        <v>246.94200000000001</v>
      </c>
      <c r="H41" s="2"/>
      <c r="K41">
        <f t="shared" si="1"/>
        <v>3623.8722048092263</v>
      </c>
      <c r="L41">
        <v>3</v>
      </c>
      <c r="M41" t="s">
        <v>105</v>
      </c>
      <c r="N41">
        <v>1</v>
      </c>
      <c r="O41">
        <v>0</v>
      </c>
      <c r="P41">
        <f>_xlfn.BITLSHIFT(L41,4)+_xlfn.BITLSHIFT(N41,1)+O41</f>
        <v>50</v>
      </c>
      <c r="Q41">
        <f>ROUND(K41,0)</f>
        <v>3624</v>
      </c>
      <c r="R41" s="5" t="str">
        <f>DEC2BIN(P41)</f>
        <v>110010</v>
      </c>
    </row>
    <row r="42" spans="4:18">
      <c r="D42" s="2">
        <v>4</v>
      </c>
      <c r="E42" s="2" t="s">
        <v>11</v>
      </c>
      <c r="F42" s="2" t="s">
        <v>52</v>
      </c>
      <c r="G42" s="2">
        <v>261.62599999999998</v>
      </c>
      <c r="H42" s="2" t="s">
        <v>53</v>
      </c>
      <c r="K42">
        <f t="shared" si="1"/>
        <v>3420.4790426027998</v>
      </c>
      <c r="L42">
        <v>4</v>
      </c>
      <c r="M42" t="s">
        <v>106</v>
      </c>
      <c r="N42">
        <v>2</v>
      </c>
      <c r="O42">
        <v>0</v>
      </c>
      <c r="P42">
        <f>_xlfn.BITLSHIFT(L42,4)+_xlfn.BITLSHIFT(N42,1)+O42</f>
        <v>68</v>
      </c>
      <c r="Q42">
        <f>ROUND(K42,0)</f>
        <v>3420</v>
      </c>
      <c r="R42" s="5" t="str">
        <f>DEC2BIN(P42)</f>
        <v>1000100</v>
      </c>
    </row>
    <row r="43" spans="4:18">
      <c r="D43" s="2"/>
      <c r="E43" s="2"/>
      <c r="F43" s="2" t="s">
        <v>54</v>
      </c>
      <c r="G43" s="2">
        <v>277.18299999999999</v>
      </c>
      <c r="H43" s="2"/>
      <c r="K43">
        <f t="shared" si="1"/>
        <v>3228.5033714188821</v>
      </c>
      <c r="L43">
        <v>4</v>
      </c>
      <c r="M43" t="s">
        <v>106</v>
      </c>
      <c r="N43">
        <v>2</v>
      </c>
      <c r="O43">
        <v>1</v>
      </c>
      <c r="P43">
        <f>_xlfn.BITLSHIFT(L43,4)+_xlfn.BITLSHIFT(N43,1)+O43</f>
        <v>69</v>
      </c>
      <c r="Q43">
        <f>ROUND(K43,0)</f>
        <v>3229</v>
      </c>
      <c r="R43" s="5" t="str">
        <f>DEC2BIN(P43)</f>
        <v>1000101</v>
      </c>
    </row>
    <row r="44" spans="4:18">
      <c r="D44" s="2"/>
      <c r="E44" s="2" t="s">
        <v>14</v>
      </c>
      <c r="F44" s="2" t="s">
        <v>55</v>
      </c>
      <c r="G44" s="2">
        <v>293.66500000000002</v>
      </c>
      <c r="H44" s="2"/>
      <c r="K44">
        <f t="shared" si="1"/>
        <v>3047.3030493930155</v>
      </c>
      <c r="L44">
        <v>4</v>
      </c>
      <c r="M44" t="s">
        <v>107</v>
      </c>
      <c r="N44">
        <v>3</v>
      </c>
      <c r="O44">
        <v>0</v>
      </c>
      <c r="P44">
        <f>_xlfn.BITLSHIFT(L44,4)+_xlfn.BITLSHIFT(N44,1)+O44</f>
        <v>70</v>
      </c>
      <c r="Q44">
        <f>ROUND(K44,0)</f>
        <v>3047</v>
      </c>
      <c r="R44" s="5" t="str">
        <f>DEC2BIN(P44)</f>
        <v>1000110</v>
      </c>
    </row>
    <row r="45" spans="4:18">
      <c r="D45" s="2"/>
      <c r="E45" s="2"/>
      <c r="F45" s="2" t="s">
        <v>56</v>
      </c>
      <c r="G45" s="2">
        <v>311.12700000000001</v>
      </c>
      <c r="H45" s="2"/>
      <c r="K45">
        <f t="shared" si="1"/>
        <v>2876.2731939047399</v>
      </c>
      <c r="L45">
        <v>4</v>
      </c>
      <c r="M45" t="s">
        <v>107</v>
      </c>
      <c r="N45">
        <v>3</v>
      </c>
      <c r="O45">
        <v>1</v>
      </c>
      <c r="P45">
        <f>_xlfn.BITLSHIFT(L45,4)+_xlfn.BITLSHIFT(N45,1)+O45</f>
        <v>71</v>
      </c>
      <c r="Q45">
        <f>ROUND(K45,0)</f>
        <v>2876</v>
      </c>
      <c r="R45" s="5" t="str">
        <f>DEC2BIN(P45)</f>
        <v>1000111</v>
      </c>
    </row>
    <row r="46" spans="4:18">
      <c r="D46" s="2"/>
      <c r="E46" s="2" t="s">
        <v>17</v>
      </c>
      <c r="F46" s="2" t="s">
        <v>57</v>
      </c>
      <c r="G46" s="2">
        <v>329.62799999999999</v>
      </c>
      <c r="H46" s="2"/>
      <c r="K46">
        <f t="shared" si="1"/>
        <v>2714.836876721638</v>
      </c>
      <c r="L46">
        <v>4</v>
      </c>
      <c r="M46" t="s">
        <v>108</v>
      </c>
      <c r="N46">
        <v>4</v>
      </c>
      <c r="O46">
        <v>0</v>
      </c>
      <c r="P46">
        <f>_xlfn.BITLSHIFT(L46,4)+_xlfn.BITLSHIFT(N46,1)+O46</f>
        <v>72</v>
      </c>
      <c r="Q46">
        <f>ROUND(K46,0)</f>
        <v>2715</v>
      </c>
      <c r="R46" s="5" t="str">
        <f>DEC2BIN(P46)</f>
        <v>1001000</v>
      </c>
    </row>
    <row r="47" spans="4:18">
      <c r="D47" s="2"/>
      <c r="E47" s="2" t="s">
        <v>19</v>
      </c>
      <c r="F47" s="2" t="s">
        <v>58</v>
      </c>
      <c r="G47" s="2">
        <v>349.22800000000001</v>
      </c>
      <c r="H47" s="2"/>
      <c r="K47">
        <f t="shared" si="1"/>
        <v>2562.4699336822932</v>
      </c>
      <c r="L47">
        <v>4</v>
      </c>
      <c r="M47" t="s">
        <v>109</v>
      </c>
      <c r="N47">
        <v>5</v>
      </c>
      <c r="O47">
        <v>0</v>
      </c>
      <c r="P47">
        <f>_xlfn.BITLSHIFT(L47,4)+_xlfn.BITLSHIFT(N47,1)+O47</f>
        <v>74</v>
      </c>
      <c r="Q47">
        <f>ROUND(K47,0)</f>
        <v>2562</v>
      </c>
      <c r="R47" s="5" t="str">
        <f>DEC2BIN(P47)</f>
        <v>1001010</v>
      </c>
    </row>
    <row r="48" spans="4:18">
      <c r="D48" s="2"/>
      <c r="E48" s="2"/>
      <c r="F48" s="2" t="s">
        <v>59</v>
      </c>
      <c r="G48" s="2">
        <v>369.99400000000003</v>
      </c>
      <c r="H48" s="2"/>
      <c r="K48">
        <f t="shared" si="1"/>
        <v>2418.6507078493164</v>
      </c>
      <c r="L48">
        <v>4</v>
      </c>
      <c r="M48" t="s">
        <v>109</v>
      </c>
      <c r="N48">
        <v>5</v>
      </c>
      <c r="O48">
        <v>1</v>
      </c>
      <c r="P48">
        <f>_xlfn.BITLSHIFT(L48,4)+_xlfn.BITLSHIFT(N48,1)+O48</f>
        <v>75</v>
      </c>
      <c r="Q48">
        <f>ROUND(K48,0)</f>
        <v>2419</v>
      </c>
      <c r="R48" s="5" t="str">
        <f>DEC2BIN(P48)</f>
        <v>1001011</v>
      </c>
    </row>
    <row r="49" spans="4:18">
      <c r="D49" s="2"/>
      <c r="E49" s="2" t="s">
        <v>22</v>
      </c>
      <c r="F49" s="2" t="s">
        <v>60</v>
      </c>
      <c r="G49" s="2">
        <v>391.995</v>
      </c>
      <c r="H49" s="2"/>
      <c r="K49">
        <f t="shared" si="1"/>
        <v>2282.9022053852727</v>
      </c>
      <c r="L49">
        <v>4</v>
      </c>
      <c r="M49" t="s">
        <v>110</v>
      </c>
      <c r="N49">
        <v>6</v>
      </c>
      <c r="O49">
        <v>0</v>
      </c>
      <c r="P49">
        <f>_xlfn.BITLSHIFT(L49,4)+_xlfn.BITLSHIFT(N49,1)+O49</f>
        <v>76</v>
      </c>
      <c r="Q49">
        <f>ROUND(K49,0)</f>
        <v>2283</v>
      </c>
      <c r="R49" s="5" t="str">
        <f>DEC2BIN(P49)</f>
        <v>1001100</v>
      </c>
    </row>
    <row r="50" spans="4:18">
      <c r="D50" s="2"/>
      <c r="E50" s="2"/>
      <c r="F50" s="2" t="s">
        <v>61</v>
      </c>
      <c r="G50" s="2">
        <v>415.30500000000001</v>
      </c>
      <c r="H50" s="2"/>
      <c r="K50">
        <f t="shared" si="1"/>
        <v>2154.7687843873778</v>
      </c>
      <c r="L50">
        <v>4</v>
      </c>
      <c r="M50" t="s">
        <v>110</v>
      </c>
      <c r="N50">
        <v>6</v>
      </c>
      <c r="O50">
        <v>1</v>
      </c>
      <c r="P50">
        <f>_xlfn.BITLSHIFT(L50,4)+_xlfn.BITLSHIFT(N50,1)+O50</f>
        <v>77</v>
      </c>
      <c r="Q50">
        <f>ROUND(K50,0)</f>
        <v>2155</v>
      </c>
      <c r="R50" s="5" t="str">
        <f>DEC2BIN(P50)</f>
        <v>1001101</v>
      </c>
    </row>
    <row r="51" spans="4:18">
      <c r="D51" s="2"/>
      <c r="E51" s="2" t="s">
        <v>5</v>
      </c>
      <c r="F51" s="2" t="s">
        <v>62</v>
      </c>
      <c r="G51" s="2">
        <v>440</v>
      </c>
      <c r="H51" s="3" t="s">
        <v>63</v>
      </c>
      <c r="K51">
        <f t="shared" si="1"/>
        <v>2033.8323863636363</v>
      </c>
      <c r="L51">
        <v>4</v>
      </c>
      <c r="M51" t="s">
        <v>104</v>
      </c>
      <c r="N51">
        <v>0</v>
      </c>
      <c r="O51">
        <v>0</v>
      </c>
      <c r="P51">
        <f>_xlfn.BITLSHIFT(L51,4)+_xlfn.BITLSHIFT(N51,1)+O51</f>
        <v>64</v>
      </c>
      <c r="Q51">
        <f>ROUND(K51,0)</f>
        <v>2034</v>
      </c>
      <c r="R51" s="5" t="str">
        <f>DEC2BIN(P51)</f>
        <v>1000000</v>
      </c>
    </row>
    <row r="52" spans="4:18">
      <c r="D52" s="2"/>
      <c r="E52" s="2"/>
      <c r="F52" s="2" t="s">
        <v>64</v>
      </c>
      <c r="G52" s="2">
        <v>466.16399999999999</v>
      </c>
      <c r="H52" s="2"/>
      <c r="K52">
        <f t="shared" si="1"/>
        <v>1919.6811637106255</v>
      </c>
      <c r="L52">
        <v>4</v>
      </c>
      <c r="M52" t="s">
        <v>104</v>
      </c>
      <c r="N52">
        <v>0</v>
      </c>
      <c r="O52">
        <v>1</v>
      </c>
      <c r="P52">
        <f>_xlfn.BITLSHIFT(L52,4)+_xlfn.BITLSHIFT(N52,1)+O52</f>
        <v>65</v>
      </c>
      <c r="Q52">
        <f>ROUND(K52,0)</f>
        <v>1920</v>
      </c>
      <c r="R52" s="5" t="str">
        <f>DEC2BIN(P52)</f>
        <v>1000001</v>
      </c>
    </row>
    <row r="53" spans="4:18">
      <c r="D53" s="2"/>
      <c r="E53" s="2" t="s">
        <v>9</v>
      </c>
      <c r="F53" s="2" t="s">
        <v>65</v>
      </c>
      <c r="G53" s="2">
        <v>493.88299999999998</v>
      </c>
      <c r="H53" s="2"/>
      <c r="K53">
        <f t="shared" si="1"/>
        <v>1811.939771160376</v>
      </c>
      <c r="L53">
        <v>4</v>
      </c>
      <c r="M53" t="s">
        <v>105</v>
      </c>
      <c r="N53">
        <v>1</v>
      </c>
      <c r="O53">
        <v>0</v>
      </c>
      <c r="P53">
        <f>_xlfn.BITLSHIFT(L53,4)+_xlfn.BITLSHIFT(N53,1)+O53</f>
        <v>66</v>
      </c>
      <c r="Q53">
        <f>ROUND(K53,0)</f>
        <v>1812</v>
      </c>
      <c r="R53" s="5" t="str">
        <f>DEC2BIN(P53)</f>
        <v>1000010</v>
      </c>
    </row>
    <row r="54" spans="4:18">
      <c r="D54" s="2">
        <v>5</v>
      </c>
      <c r="E54" s="2" t="s">
        <v>11</v>
      </c>
      <c r="F54" s="2" t="s">
        <v>66</v>
      </c>
      <c r="G54" s="2">
        <v>523.25099999999998</v>
      </c>
      <c r="H54" s="2"/>
      <c r="K54">
        <f t="shared" si="1"/>
        <v>1710.2427897892217</v>
      </c>
      <c r="L54">
        <v>5</v>
      </c>
      <c r="M54" t="s">
        <v>106</v>
      </c>
      <c r="N54">
        <v>2</v>
      </c>
      <c r="O54">
        <v>0</v>
      </c>
      <c r="P54">
        <f>_xlfn.BITLSHIFT(L54,4)+_xlfn.BITLSHIFT(N54,1)+O54</f>
        <v>84</v>
      </c>
      <c r="Q54">
        <f>ROUND(K54,0)</f>
        <v>1710</v>
      </c>
      <c r="R54" s="5" t="str">
        <f>DEC2BIN(P54)</f>
        <v>1010100</v>
      </c>
    </row>
    <row r="55" spans="4:18">
      <c r="D55" s="2"/>
      <c r="E55" s="2"/>
      <c r="F55" s="2" t="s">
        <v>67</v>
      </c>
      <c r="G55" s="2">
        <v>554.36500000000001</v>
      </c>
      <c r="H55" s="2"/>
      <c r="K55">
        <f t="shared" si="1"/>
        <v>1614.2545976026624</v>
      </c>
      <c r="L55">
        <v>5</v>
      </c>
      <c r="M55" t="s">
        <v>106</v>
      </c>
      <c r="N55">
        <v>2</v>
      </c>
      <c r="O55">
        <v>1</v>
      </c>
      <c r="P55">
        <f>_xlfn.BITLSHIFT(L55,4)+_xlfn.BITLSHIFT(N55,1)+O55</f>
        <v>85</v>
      </c>
      <c r="Q55">
        <f>ROUND(K55,0)</f>
        <v>1614</v>
      </c>
      <c r="R55" s="5" t="str">
        <f>DEC2BIN(P55)</f>
        <v>1010101</v>
      </c>
    </row>
    <row r="56" spans="4:18">
      <c r="D56" s="2"/>
      <c r="E56" s="2" t="s">
        <v>14</v>
      </c>
      <c r="F56" s="2" t="s">
        <v>68</v>
      </c>
      <c r="G56" s="2">
        <v>587.33000000000004</v>
      </c>
      <c r="H56" s="2"/>
      <c r="K56">
        <f t="shared" si="1"/>
        <v>1523.6515246965077</v>
      </c>
      <c r="L56">
        <v>5</v>
      </c>
      <c r="M56" t="s">
        <v>107</v>
      </c>
      <c r="N56">
        <v>3</v>
      </c>
      <c r="O56">
        <v>0</v>
      </c>
      <c r="P56">
        <f>_xlfn.BITLSHIFT(L56,4)+_xlfn.BITLSHIFT(N56,1)+O56</f>
        <v>86</v>
      </c>
      <c r="Q56">
        <f>ROUND(K56,0)</f>
        <v>1524</v>
      </c>
      <c r="R56" s="5" t="str">
        <f>DEC2BIN(P56)</f>
        <v>1010110</v>
      </c>
    </row>
    <row r="57" spans="4:18">
      <c r="D57" s="2"/>
      <c r="E57" s="2"/>
      <c r="F57" s="2" t="s">
        <v>69</v>
      </c>
      <c r="G57" s="2">
        <v>622.25400000000002</v>
      </c>
      <c r="H57" s="2"/>
      <c r="K57">
        <f t="shared" si="1"/>
        <v>1438.1365969523699</v>
      </c>
      <c r="L57">
        <v>5</v>
      </c>
      <c r="M57" t="s">
        <v>107</v>
      </c>
      <c r="N57">
        <v>3</v>
      </c>
      <c r="O57">
        <v>1</v>
      </c>
      <c r="P57">
        <f>_xlfn.BITLSHIFT(L57,4)+_xlfn.BITLSHIFT(N57,1)+O57</f>
        <v>87</v>
      </c>
      <c r="Q57">
        <f>ROUND(K57,0)</f>
        <v>1438</v>
      </c>
      <c r="R57" s="5" t="str">
        <f>DEC2BIN(P57)</f>
        <v>1010111</v>
      </c>
    </row>
    <row r="58" spans="4:18">
      <c r="D58" s="2"/>
      <c r="E58" s="2" t="s">
        <v>17</v>
      </c>
      <c r="F58" s="2" t="s">
        <v>70</v>
      </c>
      <c r="G58" s="2">
        <v>659.255</v>
      </c>
      <c r="H58" s="2"/>
      <c r="K58">
        <f t="shared" si="1"/>
        <v>1357.4204973796179</v>
      </c>
      <c r="L58">
        <v>5</v>
      </c>
      <c r="M58" t="s">
        <v>108</v>
      </c>
      <c r="N58">
        <v>4</v>
      </c>
      <c r="O58">
        <v>0</v>
      </c>
      <c r="P58">
        <f>_xlfn.BITLSHIFT(L58,4)+_xlfn.BITLSHIFT(N58,1)+O58</f>
        <v>88</v>
      </c>
      <c r="Q58">
        <f>ROUND(K58,0)</f>
        <v>1357</v>
      </c>
      <c r="R58" s="5" t="str">
        <f>DEC2BIN(P58)</f>
        <v>1011000</v>
      </c>
    </row>
    <row r="59" spans="4:18">
      <c r="D59" s="2"/>
      <c r="E59" s="2" t="s">
        <v>19</v>
      </c>
      <c r="F59" s="2" t="s">
        <v>71</v>
      </c>
      <c r="G59" s="2">
        <v>698.45600000000002</v>
      </c>
      <c r="H59" s="2"/>
      <c r="K59">
        <f t="shared" si="1"/>
        <v>1281.2349668411466</v>
      </c>
      <c r="L59">
        <v>5</v>
      </c>
      <c r="M59" t="s">
        <v>109</v>
      </c>
      <c r="N59">
        <v>5</v>
      </c>
      <c r="O59">
        <v>0</v>
      </c>
      <c r="P59">
        <f>_xlfn.BITLSHIFT(L59,4)+_xlfn.BITLSHIFT(N59,1)+O59</f>
        <v>90</v>
      </c>
      <c r="Q59">
        <f>ROUND(K59,0)</f>
        <v>1281</v>
      </c>
      <c r="R59" s="5" t="str">
        <f>DEC2BIN(P59)</f>
        <v>1011010</v>
      </c>
    </row>
    <row r="60" spans="4:18">
      <c r="D60" s="2"/>
      <c r="E60" s="2"/>
      <c r="F60" s="2" t="s">
        <v>72</v>
      </c>
      <c r="G60" s="2">
        <v>739.98900000000003</v>
      </c>
      <c r="H60" s="2"/>
      <c r="K60">
        <f t="shared" si="1"/>
        <v>1209.3237196769142</v>
      </c>
      <c r="L60">
        <v>5</v>
      </c>
      <c r="M60" t="s">
        <v>109</v>
      </c>
      <c r="N60">
        <v>5</v>
      </c>
      <c r="O60">
        <v>1</v>
      </c>
      <c r="P60">
        <f>_xlfn.BITLSHIFT(L60,4)+_xlfn.BITLSHIFT(N60,1)+O60</f>
        <v>91</v>
      </c>
      <c r="Q60">
        <f>ROUND(K60,0)</f>
        <v>1209</v>
      </c>
      <c r="R60" s="5" t="str">
        <f>DEC2BIN(P60)</f>
        <v>1011011</v>
      </c>
    </row>
    <row r="61" spans="4:18">
      <c r="D61" s="2"/>
      <c r="E61" s="2" t="s">
        <v>22</v>
      </c>
      <c r="F61" s="2" t="s">
        <v>73</v>
      </c>
      <c r="G61" s="2">
        <v>783.99099999999999</v>
      </c>
      <c r="H61" s="2"/>
      <c r="K61">
        <f t="shared" si="1"/>
        <v>1141.4496467433937</v>
      </c>
      <c r="L61">
        <v>5</v>
      </c>
      <c r="M61" t="s">
        <v>110</v>
      </c>
      <c r="N61">
        <v>6</v>
      </c>
      <c r="O61">
        <v>0</v>
      </c>
      <c r="P61">
        <f>_xlfn.BITLSHIFT(L61,4)+_xlfn.BITLSHIFT(N61,1)+O61</f>
        <v>92</v>
      </c>
      <c r="Q61">
        <f>ROUND(K61,0)</f>
        <v>1141</v>
      </c>
      <c r="R61" s="5" t="str">
        <f>DEC2BIN(P61)</f>
        <v>1011100</v>
      </c>
    </row>
    <row r="62" spans="4:18">
      <c r="D62" s="2"/>
      <c r="E62" s="2"/>
      <c r="F62" s="2" t="s">
        <v>74</v>
      </c>
      <c r="G62" s="2">
        <v>830.60900000000004</v>
      </c>
      <c r="H62" s="2"/>
      <c r="K62">
        <f t="shared" si="1"/>
        <v>1077.3856892954445</v>
      </c>
      <c r="L62">
        <v>5</v>
      </c>
      <c r="M62" t="s">
        <v>110</v>
      </c>
      <c r="N62">
        <v>6</v>
      </c>
      <c r="O62">
        <v>1</v>
      </c>
      <c r="P62">
        <f>_xlfn.BITLSHIFT(L62,4)+_xlfn.BITLSHIFT(N62,1)+O62</f>
        <v>93</v>
      </c>
      <c r="Q62">
        <f>ROUND(K62,0)</f>
        <v>1077</v>
      </c>
      <c r="R62" s="5" t="str">
        <f>DEC2BIN(P62)</f>
        <v>1011101</v>
      </c>
    </row>
    <row r="63" spans="4:18">
      <c r="D63" s="2"/>
      <c r="E63" s="2" t="s">
        <v>5</v>
      </c>
      <c r="F63" s="2" t="s">
        <v>75</v>
      </c>
      <c r="G63" s="2">
        <v>880</v>
      </c>
      <c r="H63" s="2"/>
      <c r="K63">
        <f t="shared" si="1"/>
        <v>1016.9161931818181</v>
      </c>
      <c r="L63">
        <v>5</v>
      </c>
      <c r="M63" t="s">
        <v>104</v>
      </c>
      <c r="N63">
        <v>0</v>
      </c>
      <c r="O63">
        <v>0</v>
      </c>
      <c r="P63">
        <f>_xlfn.BITLSHIFT(L63,4)+_xlfn.BITLSHIFT(N63,1)+O63</f>
        <v>80</v>
      </c>
      <c r="Q63">
        <f>ROUND(K63,0)</f>
        <v>1017</v>
      </c>
      <c r="R63" s="5" t="str">
        <f>DEC2BIN(P63)</f>
        <v>1010000</v>
      </c>
    </row>
    <row r="64" spans="4:18">
      <c r="D64" s="2"/>
      <c r="E64" s="2"/>
      <c r="F64" s="2" t="s">
        <v>76</v>
      </c>
      <c r="G64" s="2">
        <v>932.32799999999997</v>
      </c>
      <c r="H64" s="2"/>
      <c r="K64">
        <f t="shared" si="1"/>
        <v>959.84058185531273</v>
      </c>
      <c r="L64">
        <v>5</v>
      </c>
      <c r="M64" t="s">
        <v>104</v>
      </c>
      <c r="N64">
        <v>0</v>
      </c>
      <c r="O64">
        <v>1</v>
      </c>
      <c r="P64">
        <f>_xlfn.BITLSHIFT(L64,4)+_xlfn.BITLSHIFT(N64,1)+O64</f>
        <v>81</v>
      </c>
      <c r="Q64">
        <f>ROUND(K64,0)</f>
        <v>960</v>
      </c>
      <c r="R64" s="5" t="str">
        <f>DEC2BIN(P64)</f>
        <v>1010001</v>
      </c>
    </row>
    <row r="65" spans="4:18">
      <c r="D65" s="2"/>
      <c r="E65" s="2" t="s">
        <v>9</v>
      </c>
      <c r="F65" s="2" t="s">
        <v>77</v>
      </c>
      <c r="G65" s="2">
        <v>987.76700000000005</v>
      </c>
      <c r="H65" s="2"/>
      <c r="K65">
        <f t="shared" si="1"/>
        <v>905.96896839031876</v>
      </c>
      <c r="L65">
        <v>5</v>
      </c>
      <c r="M65" t="s">
        <v>105</v>
      </c>
      <c r="N65">
        <v>1</v>
      </c>
      <c r="O65">
        <v>0</v>
      </c>
      <c r="P65">
        <f>_xlfn.BITLSHIFT(L65,4)+_xlfn.BITLSHIFT(N65,1)+O65</f>
        <v>82</v>
      </c>
      <c r="Q65">
        <f>ROUND(K65,0)</f>
        <v>906</v>
      </c>
      <c r="R65" s="5" t="str">
        <f>DEC2BIN(P65)</f>
        <v>1010010</v>
      </c>
    </row>
    <row r="66" spans="4:18">
      <c r="D66" s="2">
        <v>6</v>
      </c>
      <c r="E66" s="2" t="s">
        <v>11</v>
      </c>
      <c r="F66" s="2" t="s">
        <v>78</v>
      </c>
      <c r="G66" s="2">
        <v>1046.502</v>
      </c>
      <c r="H66" s="2"/>
      <c r="K66">
        <f t="shared" si="1"/>
        <v>855.12139489461083</v>
      </c>
      <c r="L66">
        <v>6</v>
      </c>
      <c r="M66" t="s">
        <v>106</v>
      </c>
      <c r="N66">
        <v>2</v>
      </c>
      <c r="O66">
        <v>0</v>
      </c>
      <c r="P66">
        <f>_xlfn.BITLSHIFT(L66,4)+_xlfn.BITLSHIFT(N66,1)+O66</f>
        <v>100</v>
      </c>
      <c r="Q66">
        <f>ROUND(K66,0)</f>
        <v>855</v>
      </c>
      <c r="R66" s="5" t="str">
        <f>DEC2BIN(P66)</f>
        <v>1100100</v>
      </c>
    </row>
    <row r="67" spans="4:18">
      <c r="D67" s="2"/>
      <c r="E67" s="2"/>
      <c r="F67" s="2" t="s">
        <v>79</v>
      </c>
      <c r="G67" s="2">
        <v>1108.731</v>
      </c>
      <c r="H67" s="2"/>
      <c r="K67">
        <f t="shared" si="1"/>
        <v>807.12657082736928</v>
      </c>
      <c r="L67">
        <v>6</v>
      </c>
      <c r="M67" t="s">
        <v>106</v>
      </c>
      <c r="N67">
        <v>2</v>
      </c>
      <c r="O67">
        <v>1</v>
      </c>
      <c r="P67">
        <f>_xlfn.BITLSHIFT(L67,4)+_xlfn.BITLSHIFT(N67,1)+O67</f>
        <v>101</v>
      </c>
      <c r="Q67">
        <f>ROUND(K67,0)</f>
        <v>807</v>
      </c>
      <c r="R67" s="5" t="str">
        <f>DEC2BIN(P67)</f>
        <v>1100101</v>
      </c>
    </row>
    <row r="68" spans="4:18">
      <c r="D68" s="2"/>
      <c r="E68" s="2" t="s">
        <v>14</v>
      </c>
      <c r="F68" s="2" t="s">
        <v>80</v>
      </c>
      <c r="G68" s="2">
        <v>1174.6590000000001</v>
      </c>
      <c r="H68" s="2"/>
      <c r="K68">
        <f t="shared" si="1"/>
        <v>761.82641089882247</v>
      </c>
      <c r="L68">
        <v>6</v>
      </c>
      <c r="M68" t="s">
        <v>107</v>
      </c>
      <c r="N68">
        <v>3</v>
      </c>
      <c r="O68">
        <v>0</v>
      </c>
      <c r="P68">
        <f>_xlfn.BITLSHIFT(L68,4)+_xlfn.BITLSHIFT(N68,1)+O68</f>
        <v>102</v>
      </c>
      <c r="Q68">
        <f>ROUND(K68,0)</f>
        <v>762</v>
      </c>
      <c r="R68" s="5" t="str">
        <f t="shared" ref="R68:R90" si="2">DEC2BIN(P68)</f>
        <v>1100110</v>
      </c>
    </row>
    <row r="69" spans="4:18">
      <c r="D69" s="2"/>
      <c r="E69" s="2"/>
      <c r="F69" s="2" t="s">
        <v>81</v>
      </c>
      <c r="G69" s="2">
        <v>1244.508</v>
      </c>
      <c r="H69" s="2"/>
      <c r="K69">
        <f t="shared" si="1"/>
        <v>719.06829847618496</v>
      </c>
      <c r="L69">
        <v>6</v>
      </c>
      <c r="M69" t="s">
        <v>107</v>
      </c>
      <c r="N69">
        <v>3</v>
      </c>
      <c r="O69">
        <v>1</v>
      </c>
      <c r="P69">
        <f>_xlfn.BITLSHIFT(L69,4)+_xlfn.BITLSHIFT(N69,1)+O69</f>
        <v>103</v>
      </c>
      <c r="Q69">
        <f>ROUND(K69,0)</f>
        <v>719</v>
      </c>
      <c r="R69" s="5" t="str">
        <f t="shared" si="2"/>
        <v>1100111</v>
      </c>
    </row>
    <row r="70" spans="4:18">
      <c r="D70" s="2"/>
      <c r="E70" s="2" t="s">
        <v>17</v>
      </c>
      <c r="F70" s="2" t="s">
        <v>82</v>
      </c>
      <c r="G70" s="2">
        <v>1318.51</v>
      </c>
      <c r="H70" s="2"/>
      <c r="K70">
        <f t="shared" si="1"/>
        <v>678.71024868980896</v>
      </c>
      <c r="L70">
        <v>6</v>
      </c>
      <c r="M70" t="s">
        <v>108</v>
      </c>
      <c r="N70">
        <v>4</v>
      </c>
      <c r="O70">
        <v>0</v>
      </c>
      <c r="P70">
        <f>_xlfn.BITLSHIFT(L70,4)+_xlfn.BITLSHIFT(N70,1)+O70</f>
        <v>104</v>
      </c>
      <c r="Q70">
        <f>ROUND(K70,0)</f>
        <v>679</v>
      </c>
      <c r="R70" s="5" t="str">
        <f t="shared" si="2"/>
        <v>1101000</v>
      </c>
    </row>
    <row r="71" spans="4:18">
      <c r="D71" s="2"/>
      <c r="E71" s="2" t="s">
        <v>19</v>
      </c>
      <c r="F71" s="2" t="s">
        <v>83</v>
      </c>
      <c r="G71" s="2">
        <v>1396.913</v>
      </c>
      <c r="H71" s="2"/>
      <c r="K71">
        <f t="shared" si="1"/>
        <v>640.61702482545445</v>
      </c>
      <c r="L71">
        <v>6</v>
      </c>
      <c r="M71" t="s">
        <v>109</v>
      </c>
      <c r="N71">
        <v>5</v>
      </c>
      <c r="O71">
        <v>0</v>
      </c>
      <c r="P71">
        <f>_xlfn.BITLSHIFT(L71,4)+_xlfn.BITLSHIFT(N71,1)+O71</f>
        <v>106</v>
      </c>
      <c r="Q71">
        <f>ROUND(K71,0)</f>
        <v>641</v>
      </c>
      <c r="R71" s="5" t="str">
        <f t="shared" si="2"/>
        <v>1101010</v>
      </c>
    </row>
    <row r="72" spans="4:18">
      <c r="D72" s="2"/>
      <c r="E72" s="2"/>
      <c r="F72" s="2" t="s">
        <v>84</v>
      </c>
      <c r="G72" s="2">
        <v>1479.9780000000001</v>
      </c>
      <c r="H72" s="2"/>
      <c r="K72">
        <f t="shared" si="1"/>
        <v>604.66185983845708</v>
      </c>
      <c r="L72">
        <v>6</v>
      </c>
      <c r="M72" t="s">
        <v>109</v>
      </c>
      <c r="N72">
        <v>5</v>
      </c>
      <c r="O72">
        <v>1</v>
      </c>
      <c r="P72">
        <f>_xlfn.BITLSHIFT(L72,4)+_xlfn.BITLSHIFT(N72,1)+O72</f>
        <v>107</v>
      </c>
      <c r="Q72">
        <f>ROUND(K72,0)</f>
        <v>605</v>
      </c>
      <c r="R72" s="5" t="str">
        <f t="shared" si="2"/>
        <v>1101011</v>
      </c>
    </row>
    <row r="73" spans="4:18">
      <c r="D73" s="2"/>
      <c r="E73" s="2" t="s">
        <v>22</v>
      </c>
      <c r="F73" s="2" t="s">
        <v>85</v>
      </c>
      <c r="G73" s="2">
        <v>1567.982</v>
      </c>
      <c r="H73" s="2"/>
      <c r="K73">
        <f t="shared" si="1"/>
        <v>570.72482337169686</v>
      </c>
      <c r="L73">
        <v>6</v>
      </c>
      <c r="M73" t="s">
        <v>110</v>
      </c>
      <c r="N73">
        <v>6</v>
      </c>
      <c r="O73">
        <v>0</v>
      </c>
      <c r="P73">
        <f>_xlfn.BITLSHIFT(L73,4)+_xlfn.BITLSHIFT(N73,1)+O73</f>
        <v>108</v>
      </c>
      <c r="Q73">
        <f>ROUND(K73,0)</f>
        <v>571</v>
      </c>
      <c r="R73" s="5" t="str">
        <f t="shared" si="2"/>
        <v>1101100</v>
      </c>
    </row>
    <row r="74" spans="4:18">
      <c r="D74" s="2"/>
      <c r="E74" s="2"/>
      <c r="F74" s="2" t="s">
        <v>86</v>
      </c>
      <c r="G74" s="2">
        <v>1661.2190000000001</v>
      </c>
      <c r="H74" s="2"/>
      <c r="K74">
        <f t="shared" ref="K74:K90" si="3">$J$2/G74</f>
        <v>538.69252037208821</v>
      </c>
      <c r="L74">
        <v>6</v>
      </c>
      <c r="M74" t="s">
        <v>110</v>
      </c>
      <c r="N74">
        <v>6</v>
      </c>
      <c r="O74">
        <v>1</v>
      </c>
      <c r="P74">
        <f>_xlfn.BITLSHIFT(L74,4)+_xlfn.BITLSHIFT(N74,1)+O74</f>
        <v>109</v>
      </c>
      <c r="Q74">
        <f>ROUND(K74,0)</f>
        <v>539</v>
      </c>
      <c r="R74" s="5" t="str">
        <f t="shared" si="2"/>
        <v>1101101</v>
      </c>
    </row>
    <row r="75" spans="4:18">
      <c r="D75" s="2"/>
      <c r="E75" s="2" t="s">
        <v>5</v>
      </c>
      <c r="F75" s="2" t="s">
        <v>87</v>
      </c>
      <c r="G75" s="2">
        <v>1760</v>
      </c>
      <c r="H75" s="2"/>
      <c r="K75">
        <f t="shared" si="3"/>
        <v>508.45809659090907</v>
      </c>
      <c r="L75">
        <v>6</v>
      </c>
      <c r="M75" t="s">
        <v>104</v>
      </c>
      <c r="N75">
        <v>0</v>
      </c>
      <c r="O75">
        <v>0</v>
      </c>
      <c r="P75">
        <f>_xlfn.BITLSHIFT(L75,4)+_xlfn.BITLSHIFT(N75,1)+O75</f>
        <v>96</v>
      </c>
      <c r="Q75">
        <f>ROUND(K75,0)</f>
        <v>508</v>
      </c>
      <c r="R75" s="5" t="str">
        <f t="shared" si="2"/>
        <v>1100000</v>
      </c>
    </row>
    <row r="76" spans="4:18">
      <c r="D76" s="2"/>
      <c r="E76" s="2"/>
      <c r="F76" s="2" t="s">
        <v>88</v>
      </c>
      <c r="G76" s="2">
        <v>1864.655</v>
      </c>
      <c r="H76" s="2"/>
      <c r="K76">
        <f t="shared" si="3"/>
        <v>479.92054830518248</v>
      </c>
      <c r="L76">
        <v>6</v>
      </c>
      <c r="M76" t="s">
        <v>104</v>
      </c>
      <c r="N76">
        <v>0</v>
      </c>
      <c r="O76">
        <v>1</v>
      </c>
      <c r="P76">
        <f>_xlfn.BITLSHIFT(L76,4)+_xlfn.BITLSHIFT(N76,1)+O76</f>
        <v>97</v>
      </c>
      <c r="Q76">
        <f>ROUND(K76,0)</f>
        <v>480</v>
      </c>
      <c r="R76" s="5" t="str">
        <f t="shared" si="2"/>
        <v>1100001</v>
      </c>
    </row>
    <row r="77" spans="4:18">
      <c r="D77" s="2"/>
      <c r="E77" s="2" t="s">
        <v>9</v>
      </c>
      <c r="F77" s="2" t="s">
        <v>89</v>
      </c>
      <c r="G77" s="2">
        <v>1975.5329999999999</v>
      </c>
      <c r="H77" s="2"/>
      <c r="K77">
        <f t="shared" si="3"/>
        <v>452.98471349251065</v>
      </c>
      <c r="L77">
        <v>6</v>
      </c>
      <c r="M77" t="s">
        <v>105</v>
      </c>
      <c r="N77">
        <v>1</v>
      </c>
      <c r="O77">
        <v>0</v>
      </c>
      <c r="P77">
        <f>_xlfn.BITLSHIFT(L77,4)+_xlfn.BITLSHIFT(N77,1)+O77</f>
        <v>98</v>
      </c>
      <c r="Q77">
        <f>ROUND(K77,0)</f>
        <v>453</v>
      </c>
      <c r="R77" s="5" t="str">
        <f t="shared" si="2"/>
        <v>1100010</v>
      </c>
    </row>
    <row r="78" spans="4:18">
      <c r="D78" s="2">
        <v>7</v>
      </c>
      <c r="E78" s="2" t="s">
        <v>11</v>
      </c>
      <c r="F78" s="2" t="s">
        <v>90</v>
      </c>
      <c r="G78" s="2">
        <v>2093.0050000000001</v>
      </c>
      <c r="H78" s="2"/>
      <c r="K78">
        <f t="shared" si="3"/>
        <v>427.56049316652371</v>
      </c>
      <c r="L78">
        <v>7</v>
      </c>
      <c r="M78" t="s">
        <v>106</v>
      </c>
      <c r="N78">
        <v>2</v>
      </c>
      <c r="O78">
        <v>0</v>
      </c>
      <c r="P78">
        <f>_xlfn.BITLSHIFT(L78,4)+_xlfn.BITLSHIFT(N78,1)+O78</f>
        <v>116</v>
      </c>
      <c r="Q78">
        <f>ROUND(K78,0)</f>
        <v>428</v>
      </c>
      <c r="R78" s="5" t="str">
        <f t="shared" si="2"/>
        <v>1110100</v>
      </c>
    </row>
    <row r="79" spans="4:18">
      <c r="D79" s="2"/>
      <c r="E79" s="2"/>
      <c r="F79" s="2" t="s">
        <v>91</v>
      </c>
      <c r="G79" s="2">
        <v>2217.4609999999998</v>
      </c>
      <c r="H79" s="2"/>
      <c r="K79">
        <f t="shared" si="3"/>
        <v>403.56346740709313</v>
      </c>
      <c r="L79">
        <v>7</v>
      </c>
      <c r="M79" t="s">
        <v>106</v>
      </c>
      <c r="N79">
        <v>2</v>
      </c>
      <c r="O79">
        <v>1</v>
      </c>
      <c r="P79">
        <f>_xlfn.BITLSHIFT(L79,4)+_xlfn.BITLSHIFT(N79,1)+O79</f>
        <v>117</v>
      </c>
      <c r="Q79">
        <f>ROUND(K79,0)</f>
        <v>404</v>
      </c>
      <c r="R79" s="5" t="str">
        <f t="shared" si="2"/>
        <v>1110101</v>
      </c>
    </row>
    <row r="80" spans="4:18">
      <c r="D80" s="2"/>
      <c r="E80" s="2" t="s">
        <v>14</v>
      </c>
      <c r="F80" s="2" t="s">
        <v>92</v>
      </c>
      <c r="G80" s="2">
        <v>2349.3180000000002</v>
      </c>
      <c r="H80" s="2"/>
      <c r="K80">
        <f t="shared" si="3"/>
        <v>380.91320544941124</v>
      </c>
      <c r="L80">
        <v>7</v>
      </c>
      <c r="M80" t="s">
        <v>107</v>
      </c>
      <c r="N80">
        <v>3</v>
      </c>
      <c r="O80">
        <v>0</v>
      </c>
      <c r="P80">
        <f>_xlfn.BITLSHIFT(L80,4)+_xlfn.BITLSHIFT(N80,1)+O80</f>
        <v>118</v>
      </c>
      <c r="Q80">
        <f>ROUND(K80,0)</f>
        <v>381</v>
      </c>
      <c r="R80" s="5" t="str">
        <f t="shared" si="2"/>
        <v>1110110</v>
      </c>
    </row>
    <row r="81" spans="4:18">
      <c r="D81" s="2"/>
      <c r="E81" s="2"/>
      <c r="F81" s="2" t="s">
        <v>93</v>
      </c>
      <c r="G81" s="2">
        <v>2489.0160000000001</v>
      </c>
      <c r="H81" s="2"/>
      <c r="K81">
        <f t="shared" si="3"/>
        <v>359.53414923809248</v>
      </c>
      <c r="L81">
        <v>7</v>
      </c>
      <c r="M81" t="s">
        <v>107</v>
      </c>
      <c r="N81">
        <v>3</v>
      </c>
      <c r="O81">
        <v>1</v>
      </c>
      <c r="P81">
        <f>_xlfn.BITLSHIFT(L81,4)+_xlfn.BITLSHIFT(N81,1)+O81</f>
        <v>119</v>
      </c>
      <c r="Q81">
        <f>ROUND(K81,0)</f>
        <v>360</v>
      </c>
      <c r="R81" s="5" t="str">
        <f t="shared" si="2"/>
        <v>1110111</v>
      </c>
    </row>
    <row r="82" spans="4:18">
      <c r="D82" s="2"/>
      <c r="E82" s="2" t="s">
        <v>17</v>
      </c>
      <c r="F82" s="2" t="s">
        <v>94</v>
      </c>
      <c r="G82" s="2">
        <v>2637.02</v>
      </c>
      <c r="H82" s="2"/>
      <c r="K82">
        <f t="shared" si="3"/>
        <v>339.35512434490448</v>
      </c>
      <c r="L82">
        <v>7</v>
      </c>
      <c r="M82" t="s">
        <v>108</v>
      </c>
      <c r="N82">
        <v>4</v>
      </c>
      <c r="O82">
        <v>0</v>
      </c>
      <c r="P82">
        <f>_xlfn.BITLSHIFT(L82,4)+_xlfn.BITLSHIFT(N82,1)+O82</f>
        <v>120</v>
      </c>
      <c r="Q82">
        <f>ROUND(K82,0)</f>
        <v>339</v>
      </c>
      <c r="R82" s="5" t="str">
        <f t="shared" si="2"/>
        <v>1111000</v>
      </c>
    </row>
    <row r="83" spans="4:18">
      <c r="D83" s="2"/>
      <c r="E83" s="2" t="s">
        <v>19</v>
      </c>
      <c r="F83" s="2" t="s">
        <v>95</v>
      </c>
      <c r="G83" s="2">
        <v>2793.826</v>
      </c>
      <c r="H83" s="2"/>
      <c r="K83">
        <f t="shared" si="3"/>
        <v>320.30851241272723</v>
      </c>
      <c r="L83">
        <v>7</v>
      </c>
      <c r="M83" t="s">
        <v>109</v>
      </c>
      <c r="N83">
        <v>5</v>
      </c>
      <c r="O83">
        <v>0</v>
      </c>
      <c r="P83">
        <f>_xlfn.BITLSHIFT(L83,4)+_xlfn.BITLSHIFT(N83,1)+O83</f>
        <v>122</v>
      </c>
      <c r="Q83">
        <f>ROUND(K83,0)</f>
        <v>320</v>
      </c>
      <c r="R83" s="5" t="str">
        <f t="shared" si="2"/>
        <v>1111010</v>
      </c>
    </row>
    <row r="84" spans="4:18">
      <c r="D84" s="2"/>
      <c r="E84" s="2"/>
      <c r="F84" s="2" t="s">
        <v>96</v>
      </c>
      <c r="G84" s="2">
        <v>2959.9549999999999</v>
      </c>
      <c r="H84" s="2"/>
      <c r="K84">
        <f t="shared" si="3"/>
        <v>302.33103205960902</v>
      </c>
      <c r="L84">
        <v>7</v>
      </c>
      <c r="M84" t="s">
        <v>109</v>
      </c>
      <c r="N84">
        <v>5</v>
      </c>
      <c r="O84">
        <v>1</v>
      </c>
      <c r="P84">
        <f>_xlfn.BITLSHIFT(L84,4)+_xlfn.BITLSHIFT(N84,1)+O84</f>
        <v>123</v>
      </c>
      <c r="Q84">
        <f>ROUND(K84,0)</f>
        <v>302</v>
      </c>
      <c r="R84" s="5" t="str">
        <f t="shared" si="2"/>
        <v>1111011</v>
      </c>
    </row>
    <row r="85" spans="4:18">
      <c r="D85" s="2"/>
      <c r="E85" s="2" t="s">
        <v>22</v>
      </c>
      <c r="F85" s="2" t="s">
        <v>97</v>
      </c>
      <c r="G85" s="2">
        <v>3135.9630000000002</v>
      </c>
      <c r="H85" s="2"/>
      <c r="K85">
        <f t="shared" si="3"/>
        <v>285.36250268258902</v>
      </c>
      <c r="L85">
        <v>7</v>
      </c>
      <c r="M85" t="s">
        <v>110</v>
      </c>
      <c r="N85">
        <v>6</v>
      </c>
      <c r="O85">
        <v>0</v>
      </c>
      <c r="P85">
        <f>_xlfn.BITLSHIFT(L85,4)+_xlfn.BITLSHIFT(N85,1)+O85</f>
        <v>124</v>
      </c>
      <c r="Q85">
        <f>ROUND(K85,0)</f>
        <v>285</v>
      </c>
      <c r="R85" s="5" t="str">
        <f t="shared" si="2"/>
        <v>1111100</v>
      </c>
    </row>
    <row r="86" spans="4:18">
      <c r="D86" s="2"/>
      <c r="E86" s="2"/>
      <c r="F86" s="2" t="s">
        <v>98</v>
      </c>
      <c r="G86" s="2">
        <v>3322.4380000000001</v>
      </c>
      <c r="H86" s="2"/>
      <c r="K86">
        <f t="shared" si="3"/>
        <v>269.34626018604411</v>
      </c>
      <c r="L86">
        <v>7</v>
      </c>
      <c r="M86" t="s">
        <v>110</v>
      </c>
      <c r="N86">
        <v>6</v>
      </c>
      <c r="O86">
        <v>1</v>
      </c>
      <c r="P86">
        <f>_xlfn.BITLSHIFT(L86,4)+_xlfn.BITLSHIFT(N86,1)+O86</f>
        <v>125</v>
      </c>
      <c r="Q86">
        <f>ROUND(K86,0)</f>
        <v>269</v>
      </c>
      <c r="R86" s="5" t="str">
        <f t="shared" si="2"/>
        <v>1111101</v>
      </c>
    </row>
    <row r="87" spans="4:18">
      <c r="D87" s="2"/>
      <c r="E87" s="2" t="s">
        <v>5</v>
      </c>
      <c r="F87" s="2" t="s">
        <v>99</v>
      </c>
      <c r="G87" s="2">
        <v>3520</v>
      </c>
      <c r="H87" s="2"/>
      <c r="K87">
        <f t="shared" si="3"/>
        <v>254.22904829545453</v>
      </c>
      <c r="L87">
        <v>7</v>
      </c>
      <c r="M87" t="s">
        <v>104</v>
      </c>
      <c r="N87">
        <v>0</v>
      </c>
      <c r="O87">
        <v>0</v>
      </c>
      <c r="P87">
        <f>_xlfn.BITLSHIFT(L87,4)+_xlfn.BITLSHIFT(N87,1)+O87</f>
        <v>112</v>
      </c>
      <c r="Q87">
        <f>ROUND(K87,0)</f>
        <v>254</v>
      </c>
      <c r="R87" s="5" t="str">
        <f t="shared" si="2"/>
        <v>1110000</v>
      </c>
    </row>
    <row r="88" spans="4:18">
      <c r="D88" s="2"/>
      <c r="E88" s="2"/>
      <c r="F88" s="2" t="s">
        <v>100</v>
      </c>
      <c r="G88" s="2">
        <v>3729.31</v>
      </c>
      <c r="H88" s="2"/>
      <c r="K88">
        <f t="shared" si="3"/>
        <v>239.96027415259124</v>
      </c>
      <c r="L88">
        <v>7</v>
      </c>
      <c r="M88" t="s">
        <v>104</v>
      </c>
      <c r="N88">
        <v>0</v>
      </c>
      <c r="O88">
        <v>1</v>
      </c>
      <c r="P88">
        <f>_xlfn.BITLSHIFT(L88,4)+_xlfn.BITLSHIFT(N88,1)+O88</f>
        <v>113</v>
      </c>
      <c r="Q88">
        <f>ROUND(K88,0)</f>
        <v>240</v>
      </c>
      <c r="R88" s="5" t="str">
        <f t="shared" si="2"/>
        <v>1110001</v>
      </c>
    </row>
    <row r="89" spans="4:18">
      <c r="D89" s="2"/>
      <c r="E89" s="2" t="s">
        <v>9</v>
      </c>
      <c r="F89" s="2" t="s">
        <v>101</v>
      </c>
      <c r="G89" s="2">
        <v>3951.0659999999998</v>
      </c>
      <c r="H89" s="2"/>
      <c r="K89">
        <f t="shared" si="3"/>
        <v>226.49235674625533</v>
      </c>
      <c r="L89">
        <v>7</v>
      </c>
      <c r="M89" t="s">
        <v>105</v>
      </c>
      <c r="N89">
        <v>1</v>
      </c>
      <c r="O89">
        <v>0</v>
      </c>
      <c r="P89">
        <f>_xlfn.BITLSHIFT(L89,4)+_xlfn.BITLSHIFT(N89,1)+O89</f>
        <v>114</v>
      </c>
      <c r="Q89">
        <f>ROUND(K89,0)</f>
        <v>226</v>
      </c>
      <c r="R89" s="5" t="str">
        <f t="shared" si="2"/>
        <v>1110010</v>
      </c>
    </row>
    <row r="90" spans="4:18">
      <c r="D90" s="2">
        <v>8</v>
      </c>
      <c r="E90" s="2" t="s">
        <v>11</v>
      </c>
      <c r="F90" s="2" t="s">
        <v>102</v>
      </c>
      <c r="G90" s="2">
        <v>4186.009</v>
      </c>
      <c r="H90" s="2" t="s">
        <v>103</v>
      </c>
      <c r="K90">
        <f t="shared" si="3"/>
        <v>213.78029765344507</v>
      </c>
      <c r="L90">
        <v>8</v>
      </c>
      <c r="M90" t="s">
        <v>106</v>
      </c>
      <c r="N90">
        <v>1</v>
      </c>
      <c r="O90">
        <v>0</v>
      </c>
      <c r="P90">
        <f>_xlfn.BITLSHIFT(L90,4)+_xlfn.BITLSHIFT(N90,1)+O90</f>
        <v>130</v>
      </c>
      <c r="Q90">
        <f>ROUND(K90,0)</f>
        <v>214</v>
      </c>
      <c r="R90" s="5" t="str">
        <f t="shared" si="2"/>
        <v>10000010</v>
      </c>
    </row>
  </sheetData>
  <phoneticPr fontId="1"/>
  <hyperlinks>
    <hyperlink ref="H51" r:id="rId1" tooltip="https://inalesson.com/standard-sound/2414/" display="https://inalesson.com/standard-sound/2414/" xr:uid="{480FDFAE-ACBE-4763-8B15-01F9E9197D0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Sato</dc:creator>
  <cp:lastModifiedBy>Hiromichi Sato</cp:lastModifiedBy>
  <dcterms:created xsi:type="dcterms:W3CDTF">2024-08-11T02:41:10Z</dcterms:created>
  <dcterms:modified xsi:type="dcterms:W3CDTF">2024-08-11T13:51:43Z</dcterms:modified>
</cp:coreProperties>
</file>