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mercialStatistics\"/>
    </mc:Choice>
  </mc:AlternateContent>
  <bookViews>
    <workbookView xWindow="0" yWindow="0" windowWidth="22095" windowHeight="9630"/>
  </bookViews>
  <sheets>
    <sheet name="第05表" sheetId="10" r:id="rId1"/>
  </sheets>
  <calcPr calcId="152511"/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R7" i="10"/>
  <c r="S7" i="10"/>
  <c r="C7" i="10"/>
  <c r="D7" i="10"/>
  <c r="E7" i="10"/>
  <c r="F7" i="10"/>
  <c r="B7" i="10" s="1"/>
  <c r="G7" i="10"/>
  <c r="H7" i="10"/>
  <c r="I7" i="10"/>
  <c r="J7" i="10"/>
  <c r="K7" i="10"/>
  <c r="L7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9" i="10"/>
</calcChain>
</file>

<file path=xl/sharedStrings.xml><?xml version="1.0" encoding="utf-8"?>
<sst xmlns="http://schemas.openxmlformats.org/spreadsheetml/2006/main" count="161" uniqueCount="49">
  <si>
    <t>各種商品卸売業</t>
    <rPh sb="0" eb="2">
      <t>カクシュ</t>
    </rPh>
    <rPh sb="2" eb="4">
      <t>ショウヒン</t>
    </rPh>
    <rPh sb="4" eb="7">
      <t>オロシウリギョウ</t>
    </rPh>
    <phoneticPr fontId="2"/>
  </si>
  <si>
    <t>商品手持額</t>
    <rPh sb="0" eb="2">
      <t>ショウヒン</t>
    </rPh>
    <rPh sb="2" eb="4">
      <t>テモチ</t>
    </rPh>
    <rPh sb="4" eb="5">
      <t>ガク</t>
    </rPh>
    <phoneticPr fontId="2"/>
  </si>
  <si>
    <t>万円</t>
    <rPh sb="0" eb="2">
      <t>マンエン</t>
    </rPh>
    <phoneticPr fontId="2"/>
  </si>
  <si>
    <t>従業者数</t>
    <rPh sb="0" eb="1">
      <t>ジュウ</t>
    </rPh>
    <rPh sb="1" eb="4">
      <t>ギョウシャスウ</t>
    </rPh>
    <phoneticPr fontId="2"/>
  </si>
  <si>
    <t>年間商品販売額</t>
    <rPh sb="0" eb="2">
      <t>ネンカン</t>
    </rPh>
    <rPh sb="2" eb="4">
      <t>ショウヒン</t>
    </rPh>
    <rPh sb="4" eb="6">
      <t>ハンバイ</t>
    </rPh>
    <rPh sb="6" eb="7">
      <t>ガク</t>
    </rPh>
    <phoneticPr fontId="2"/>
  </si>
  <si>
    <t>その他の収入額</t>
    <rPh sb="2" eb="3">
      <t>タ</t>
    </rPh>
    <rPh sb="4" eb="6">
      <t>シュウニュウ</t>
    </rPh>
    <rPh sb="6" eb="7">
      <t>ガク</t>
    </rPh>
    <phoneticPr fontId="2"/>
  </si>
  <si>
    <t>人</t>
    <rPh sb="0" eb="1">
      <t>ニン</t>
    </rPh>
    <phoneticPr fontId="2"/>
  </si>
  <si>
    <t>戸田地区</t>
    <rPh sb="0" eb="2">
      <t>ヘダ</t>
    </rPh>
    <rPh sb="2" eb="4">
      <t>チク</t>
    </rPh>
    <phoneticPr fontId="2"/>
  </si>
  <si>
    <t>繊維品卸売業
（衣服・身の回り品を除く）</t>
    <rPh sb="0" eb="3">
      <t>センイヒン</t>
    </rPh>
    <rPh sb="3" eb="6">
      <t>オロシウリギョウ</t>
    </rPh>
    <rPh sb="8" eb="10">
      <t>イフク</t>
    </rPh>
    <rPh sb="11" eb="12">
      <t>ミ</t>
    </rPh>
    <rPh sb="13" eb="14">
      <t>マワ</t>
    </rPh>
    <rPh sb="15" eb="16">
      <t>ヒン</t>
    </rPh>
    <rPh sb="17" eb="18">
      <t>ノゾ</t>
    </rPh>
    <phoneticPr fontId="2"/>
  </si>
  <si>
    <t>衣服・身の回り品
　　　　　　卸売業</t>
    <rPh sb="0" eb="2">
      <t>イフク</t>
    </rPh>
    <rPh sb="3" eb="4">
      <t>ミ</t>
    </rPh>
    <rPh sb="5" eb="6">
      <t>マワ</t>
    </rPh>
    <rPh sb="7" eb="8">
      <t>ヒン</t>
    </rPh>
    <rPh sb="15" eb="18">
      <t>オロシウリギョウ</t>
    </rPh>
    <phoneticPr fontId="2"/>
  </si>
  <si>
    <t>浮島地区</t>
    <rPh sb="0" eb="2">
      <t>ウキシマ</t>
    </rPh>
    <rPh sb="2" eb="4">
      <t>チク</t>
    </rPh>
    <phoneticPr fontId="2"/>
  </si>
  <si>
    <t>第二地区</t>
    <rPh sb="0" eb="1">
      <t>ダイ</t>
    </rPh>
    <rPh sb="1" eb="2">
      <t>２</t>
    </rPh>
    <rPh sb="2" eb="4">
      <t>チク</t>
    </rPh>
    <phoneticPr fontId="2"/>
  </si>
  <si>
    <t>第三地区</t>
    <rPh sb="0" eb="1">
      <t>ダイ</t>
    </rPh>
    <rPh sb="1" eb="2">
      <t>３</t>
    </rPh>
    <rPh sb="2" eb="4">
      <t>チク</t>
    </rPh>
    <phoneticPr fontId="2"/>
  </si>
  <si>
    <t>第四地区</t>
    <rPh sb="0" eb="1">
      <t>ダイ</t>
    </rPh>
    <rPh sb="1" eb="2">
      <t>４</t>
    </rPh>
    <rPh sb="2" eb="4">
      <t>チク</t>
    </rPh>
    <phoneticPr fontId="2"/>
  </si>
  <si>
    <t>第五地区</t>
    <rPh sb="0" eb="1">
      <t>ダイ</t>
    </rPh>
    <rPh sb="1" eb="2">
      <t>５</t>
    </rPh>
    <rPh sb="2" eb="4">
      <t>チク</t>
    </rPh>
    <phoneticPr fontId="2"/>
  </si>
  <si>
    <t>大平地区</t>
    <rPh sb="0" eb="2">
      <t>オオヒラ</t>
    </rPh>
    <rPh sb="2" eb="4">
      <t>チク</t>
    </rPh>
    <phoneticPr fontId="2"/>
  </si>
  <si>
    <t>片浜地区</t>
    <rPh sb="0" eb="2">
      <t>カタハマ</t>
    </rPh>
    <rPh sb="2" eb="4">
      <t>チク</t>
    </rPh>
    <phoneticPr fontId="2"/>
  </si>
  <si>
    <t>金岡地区</t>
    <rPh sb="0" eb="2">
      <t>カナオカ</t>
    </rPh>
    <rPh sb="2" eb="4">
      <t>チク</t>
    </rPh>
    <phoneticPr fontId="2"/>
  </si>
  <si>
    <t>大岡地区</t>
    <rPh sb="0" eb="2">
      <t>オオオカ</t>
    </rPh>
    <rPh sb="2" eb="4">
      <t>チク</t>
    </rPh>
    <phoneticPr fontId="2"/>
  </si>
  <si>
    <t>静浦地区</t>
    <rPh sb="0" eb="1">
      <t>シズ</t>
    </rPh>
    <rPh sb="1" eb="2">
      <t>ウラ</t>
    </rPh>
    <rPh sb="2" eb="4">
      <t>チク</t>
    </rPh>
    <phoneticPr fontId="2"/>
  </si>
  <si>
    <t>内浦地区</t>
    <rPh sb="0" eb="2">
      <t>ウチウラ</t>
    </rPh>
    <rPh sb="2" eb="4">
      <t>チク</t>
    </rPh>
    <phoneticPr fontId="2"/>
  </si>
  <si>
    <t>西浦地区</t>
    <rPh sb="0" eb="2">
      <t>ニシウラ</t>
    </rPh>
    <rPh sb="2" eb="4">
      <t>チク</t>
    </rPh>
    <phoneticPr fontId="2"/>
  </si>
  <si>
    <t>原地区</t>
    <rPh sb="0" eb="1">
      <t>ハラ</t>
    </rPh>
    <rPh sb="1" eb="3">
      <t>チク</t>
    </rPh>
    <phoneticPr fontId="2"/>
  </si>
  <si>
    <t>農畜産物・
　　水産物卸売業</t>
    <rPh sb="0" eb="1">
      <t>ノウ</t>
    </rPh>
    <rPh sb="1" eb="4">
      <t>チクサンブツ</t>
    </rPh>
    <rPh sb="8" eb="11">
      <t>スイサンブツ</t>
    </rPh>
    <rPh sb="11" eb="14">
      <t>オロシウリギョウ</t>
    </rPh>
    <phoneticPr fontId="2"/>
  </si>
  <si>
    <t>食料・飲料卸売業</t>
    <rPh sb="0" eb="2">
      <t>ショクリョウ</t>
    </rPh>
    <rPh sb="3" eb="5">
      <t>インリョウ</t>
    </rPh>
    <rPh sb="5" eb="8">
      <t>オロシウリギョウ</t>
    </rPh>
    <phoneticPr fontId="2"/>
  </si>
  <si>
    <t>建築材料卸売業</t>
    <rPh sb="0" eb="2">
      <t>ケンチク</t>
    </rPh>
    <rPh sb="2" eb="4">
      <t>ザイリョウ</t>
    </rPh>
    <rPh sb="4" eb="7">
      <t>オロシウリギョウ</t>
    </rPh>
    <phoneticPr fontId="2"/>
  </si>
  <si>
    <t>化学製品卸売業</t>
    <rPh sb="0" eb="2">
      <t>カガク</t>
    </rPh>
    <rPh sb="2" eb="4">
      <t>セイヒン</t>
    </rPh>
    <rPh sb="4" eb="7">
      <t>オロシウリギョウ</t>
    </rPh>
    <phoneticPr fontId="2"/>
  </si>
  <si>
    <t>鉱物・金属材料
　　　　　卸売業</t>
    <rPh sb="0" eb="2">
      <t>コウブツ</t>
    </rPh>
    <rPh sb="3" eb="5">
      <t>キンゾク</t>
    </rPh>
    <rPh sb="5" eb="7">
      <t>ザイリョウ</t>
    </rPh>
    <rPh sb="13" eb="16">
      <t>オロシウリギョウ</t>
    </rPh>
    <phoneticPr fontId="2"/>
  </si>
  <si>
    <t>再生資源卸売業</t>
    <rPh sb="0" eb="2">
      <t>サイセイ</t>
    </rPh>
    <rPh sb="2" eb="4">
      <t>シゲン</t>
    </rPh>
    <rPh sb="4" eb="7">
      <t>オロシウリギョウ</t>
    </rPh>
    <phoneticPr fontId="2"/>
  </si>
  <si>
    <t>一般機械器具卸売業</t>
    <rPh sb="0" eb="2">
      <t>イッパン</t>
    </rPh>
    <rPh sb="2" eb="4">
      <t>キカイ</t>
    </rPh>
    <rPh sb="4" eb="6">
      <t>キグ</t>
    </rPh>
    <rPh sb="6" eb="9">
      <t>オロシウリギョウ</t>
    </rPh>
    <phoneticPr fontId="2"/>
  </si>
  <si>
    <t>自動車卸売業</t>
    <rPh sb="0" eb="3">
      <t>ジドウシャ</t>
    </rPh>
    <rPh sb="3" eb="6">
      <t>オロシウリギョウ</t>
    </rPh>
    <phoneticPr fontId="2"/>
  </si>
  <si>
    <t>電気機械器具卸売業</t>
    <rPh sb="0" eb="2">
      <t>デンキ</t>
    </rPh>
    <rPh sb="2" eb="4">
      <t>キカイ</t>
    </rPh>
    <rPh sb="4" eb="6">
      <t>キグ</t>
    </rPh>
    <rPh sb="6" eb="9">
      <t>オロシウリギョウ</t>
    </rPh>
    <phoneticPr fontId="2"/>
  </si>
  <si>
    <t>事業所</t>
    <rPh sb="0" eb="3">
      <t>ジギョウショ</t>
    </rPh>
    <phoneticPr fontId="2"/>
  </si>
  <si>
    <t>合　　　計</t>
    <rPh sb="0" eb="1">
      <t>ゴウ</t>
    </rPh>
    <rPh sb="4" eb="5">
      <t>ケイ</t>
    </rPh>
    <phoneticPr fontId="2"/>
  </si>
  <si>
    <t>第一地区</t>
    <rPh sb="0" eb="2">
      <t>ダイイチ</t>
    </rPh>
    <rPh sb="2" eb="4">
      <t>チク</t>
    </rPh>
    <phoneticPr fontId="2"/>
  </si>
  <si>
    <t>愛鷹地区</t>
    <rPh sb="0" eb="1">
      <t>アイ</t>
    </rPh>
    <rPh sb="1" eb="2">
      <t>タカ</t>
    </rPh>
    <rPh sb="2" eb="4">
      <t>チク</t>
    </rPh>
    <phoneticPr fontId="2"/>
  </si>
  <si>
    <t>地   区</t>
    <rPh sb="0" eb="1">
      <t>チ</t>
    </rPh>
    <rPh sb="4" eb="5">
      <t>ク</t>
    </rPh>
    <phoneticPr fontId="2"/>
  </si>
  <si>
    <t>卸 売 業 計</t>
    <rPh sb="0" eb="1">
      <t>オロシ</t>
    </rPh>
    <rPh sb="2" eb="3">
      <t>バイ</t>
    </rPh>
    <rPh sb="4" eb="5">
      <t>ギョウ</t>
    </rPh>
    <rPh sb="6" eb="7">
      <t>ケイ</t>
    </rPh>
    <phoneticPr fontId="2"/>
  </si>
  <si>
    <t>－</t>
    <phoneticPr fontId="2"/>
  </si>
  <si>
    <t>商品手持額（卸売業）</t>
  </si>
  <si>
    <t>産　　業　　分　　類　　別　　</t>
    <rPh sb="0" eb="1">
      <t>サン</t>
    </rPh>
    <rPh sb="3" eb="4">
      <t>ギョウ</t>
    </rPh>
    <rPh sb="6" eb="7">
      <t>ブン</t>
    </rPh>
    <rPh sb="9" eb="10">
      <t>タグイ</t>
    </rPh>
    <rPh sb="12" eb="13">
      <t>ベツ</t>
    </rPh>
    <phoneticPr fontId="2"/>
  </si>
  <si>
    <t>事　　業　　所　　数</t>
    <phoneticPr fontId="2"/>
  </si>
  <si>
    <t>第５表　地区別、産業分類別の事業所数及び従業者数、年間商品販売額、その他の収入額、</t>
    <rPh sb="0" eb="1">
      <t>ダイ</t>
    </rPh>
    <rPh sb="2" eb="3">
      <t>ヒョウ</t>
    </rPh>
    <rPh sb="4" eb="6">
      <t>チク</t>
    </rPh>
    <rPh sb="6" eb="7">
      <t>ベツ</t>
    </rPh>
    <rPh sb="8" eb="10">
      <t>サンギョウ</t>
    </rPh>
    <rPh sb="10" eb="12">
      <t>ブンルイ</t>
    </rPh>
    <rPh sb="12" eb="13">
      <t>ベツ</t>
    </rPh>
    <rPh sb="14" eb="17">
      <t>ジギョウショ</t>
    </rPh>
    <rPh sb="17" eb="18">
      <t>スウ</t>
    </rPh>
    <rPh sb="18" eb="19">
      <t>オヨ</t>
    </rPh>
    <rPh sb="20" eb="23">
      <t>ジュウギョウシャ</t>
    </rPh>
    <rPh sb="23" eb="24">
      <t>スウ</t>
    </rPh>
    <rPh sb="25" eb="27">
      <t>ネンカン</t>
    </rPh>
    <rPh sb="27" eb="29">
      <t>ショウヒン</t>
    </rPh>
    <rPh sb="29" eb="31">
      <t>ハンバイ</t>
    </rPh>
    <rPh sb="31" eb="32">
      <t>ガク</t>
    </rPh>
    <rPh sb="35" eb="36">
      <t>タ</t>
    </rPh>
    <rPh sb="37" eb="39">
      <t>シュウニュウ</t>
    </rPh>
    <rPh sb="39" eb="40">
      <t>ガク</t>
    </rPh>
    <phoneticPr fontId="2"/>
  </si>
  <si>
    <t>X</t>
    <phoneticPr fontId="2"/>
  </si>
  <si>
    <t>X</t>
    <phoneticPr fontId="2"/>
  </si>
  <si>
    <t>他に分類されない
      卸売業</t>
    <rPh sb="0" eb="1">
      <t>タ</t>
    </rPh>
    <rPh sb="2" eb="4">
      <t>ブンルイ</t>
    </rPh>
    <rPh sb="15" eb="18">
      <t>オロシウリギョウ</t>
    </rPh>
    <phoneticPr fontId="2"/>
  </si>
  <si>
    <t>医薬品・化粧品等
      卸売業</t>
    <rPh sb="0" eb="3">
      <t>イヤクヒン</t>
    </rPh>
    <rPh sb="4" eb="7">
      <t>ケショウヒン</t>
    </rPh>
    <rPh sb="7" eb="8">
      <t>トウ</t>
    </rPh>
    <rPh sb="15" eb="18">
      <t>オロシウリギョウ</t>
    </rPh>
    <phoneticPr fontId="2"/>
  </si>
  <si>
    <t>家具・建具・
 じゅう器等卸売業</t>
    <rPh sb="0" eb="2">
      <t>カグ</t>
    </rPh>
    <rPh sb="3" eb="5">
      <t>タテグ</t>
    </rPh>
    <rPh sb="11" eb="12">
      <t>キ</t>
    </rPh>
    <rPh sb="12" eb="13">
      <t>トウ</t>
    </rPh>
    <rPh sb="13" eb="16">
      <t>オロシウリギョウ</t>
    </rPh>
    <phoneticPr fontId="2"/>
  </si>
  <si>
    <t>その他の機械器具
　　　　 　卸売業</t>
    <rPh sb="2" eb="3">
      <t>タ</t>
    </rPh>
    <rPh sb="4" eb="6">
      <t>キカイ</t>
    </rPh>
    <rPh sb="6" eb="8">
      <t>キグ</t>
    </rPh>
    <rPh sb="15" eb="18">
      <t>オロシウリギョウ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</si>
</sst>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_);[Red]\(#,##0\)"/>
    <numFmt numFmtId="182" formatCode="#\ ###\ ###\ ##0;\-#\ ###\ ###\ ##0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/>
    <xf numFmtId="0" fontId="1" fillId="0" borderId="0"/>
    <xf numFmtId="0" fontId="1" fillId="0" borderId="0"/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1" applyFont="1" applyFill="1" applyBorder="1" applyAlignment="1">
      <alignment horizontal="center" vertical="center"/>
    </xf>
    <xf numFmtId="182" fontId="4" fillId="0" borderId="2" xfId="0" applyNumberFormat="1" applyFont="1" applyBorder="1" applyAlignment="1">
      <alignment vertical="top" textRotation="255" indent="1"/>
    </xf>
    <xf numFmtId="182" fontId="4" fillId="0" borderId="2" xfId="0" applyNumberFormat="1" applyFont="1" applyBorder="1" applyAlignment="1">
      <alignment vertical="top" textRotation="255" wrapText="1" inden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3" applyFont="1"/>
    <xf numFmtId="0" fontId="8" fillId="0" borderId="2" xfId="1" applyFont="1" applyFill="1" applyBorder="1" applyAlignment="1">
      <alignment vertical="top" textRotation="255"/>
    </xf>
    <xf numFmtId="182" fontId="3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vertical="top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vertical="center"/>
    </xf>
    <xf numFmtId="0" fontId="1" fillId="0" borderId="3" xfId="2" applyBorder="1" applyAlignment="1">
      <alignment vertical="center"/>
    </xf>
    <xf numFmtId="0" fontId="7" fillId="0" borderId="3" xfId="2" applyFont="1" applyBorder="1" applyAlignment="1">
      <alignment horizontal="center" vertical="center"/>
    </xf>
    <xf numFmtId="0" fontId="1" fillId="0" borderId="0" xfId="2"/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182" fontId="6" fillId="0" borderId="5" xfId="0" applyNumberFormat="1" applyFont="1" applyBorder="1" applyAlignment="1">
      <alignment vertical="top"/>
    </xf>
    <xf numFmtId="0" fontId="6" fillId="0" borderId="5" xfId="0" applyFont="1" applyBorder="1" applyAlignment="1">
      <alignment horizontal="right" vertical="top"/>
    </xf>
    <xf numFmtId="0" fontId="6" fillId="0" borderId="6" xfId="0" applyFont="1" applyBorder="1" applyAlignment="1">
      <alignment horizontal="right" vertical="top"/>
    </xf>
    <xf numFmtId="0" fontId="4" fillId="0" borderId="0" xfId="0" applyFont="1">
      <alignment vertical="center"/>
    </xf>
    <xf numFmtId="182" fontId="4" fillId="0" borderId="2" xfId="0" applyNumberFormat="1" applyFont="1" applyBorder="1" applyAlignment="1">
      <alignment horizontal="center" vertical="top" textRotation="255" wrapText="1" indent="1"/>
    </xf>
    <xf numFmtId="177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0" xfId="0" applyNumberFormat="1" applyFont="1" applyBorder="1" applyAlignment="1">
      <alignment vertical="center"/>
    </xf>
    <xf numFmtId="0" fontId="7" fillId="0" borderId="0" xfId="0" applyFont="1">
      <alignment vertical="center"/>
    </xf>
    <xf numFmtId="176" fontId="7" fillId="0" borderId="7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horizontal="right" vertical="center"/>
    </xf>
    <xf numFmtId="177" fontId="7" fillId="0" borderId="0" xfId="0" applyNumberFormat="1" applyFont="1" applyBorder="1" applyAlignment="1">
      <alignment horizontal="right" vertical="center"/>
    </xf>
    <xf numFmtId="0" fontId="8" fillId="0" borderId="2" xfId="1" applyFont="1" applyFill="1" applyBorder="1" applyAlignment="1">
      <alignment vertical="center" textRotation="255"/>
    </xf>
    <xf numFmtId="0" fontId="7" fillId="0" borderId="7" xfId="1" applyFont="1" applyFill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/>
    </xf>
    <xf numFmtId="177" fontId="3" fillId="0" borderId="6" xfId="0" applyNumberFormat="1" applyFont="1" applyBorder="1">
      <alignment vertical="center"/>
    </xf>
    <xf numFmtId="176" fontId="7" fillId="0" borderId="9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horizontal="right" vertical="center"/>
    </xf>
    <xf numFmtId="0" fontId="10" fillId="0" borderId="5" xfId="1" applyFont="1" applyFill="1" applyBorder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3" fillId="0" borderId="10" xfId="2" applyFont="1" applyBorder="1" applyAlignment="1">
      <alignment horizontal="center" vertical="center" textRotation="255"/>
    </xf>
    <xf numFmtId="0" fontId="3" fillId="0" borderId="3" xfId="2" applyFont="1" applyBorder="1" applyAlignment="1">
      <alignment horizontal="center" vertical="center" textRotation="255"/>
    </xf>
    <xf numFmtId="0" fontId="0" fillId="0" borderId="3" xfId="0" applyBorder="1" applyAlignment="1">
      <alignment vertical="center" textRotation="255"/>
    </xf>
    <xf numFmtId="0" fontId="0" fillId="0" borderId="4" xfId="0" applyBorder="1" applyAlignment="1">
      <alignment vertical="center" textRotation="255"/>
    </xf>
    <xf numFmtId="0" fontId="3" fillId="0" borderId="11" xfId="0" applyFont="1" applyBorder="1" applyAlignment="1">
      <alignment horizontal="right" vertical="center" indent="1"/>
    </xf>
    <xf numFmtId="0" fontId="9" fillId="0" borderId="12" xfId="0" applyFont="1" applyBorder="1" applyAlignment="1">
      <alignment horizontal="right" vertical="center" indent="1"/>
    </xf>
    <xf numFmtId="0" fontId="0" fillId="0" borderId="12" xfId="0" applyBorder="1" applyAlignment="1">
      <alignment horizontal="right" vertical="center" indent="1"/>
    </xf>
    <xf numFmtId="0" fontId="1" fillId="0" borderId="12" xfId="0" applyFont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4" fillId="0" borderId="14" xfId="1" applyFont="1" applyFill="1" applyBorder="1" applyAlignment="1">
      <alignment horizontal="center" vertical="center" textRotation="255"/>
    </xf>
    <xf numFmtId="0" fontId="4" fillId="0" borderId="0" xfId="1" applyFont="1" applyFill="1" applyBorder="1" applyAlignment="1">
      <alignment horizontal="center" vertical="center" textRotation="255"/>
    </xf>
    <xf numFmtId="0" fontId="4" fillId="0" borderId="8" xfId="1" applyFont="1" applyFill="1" applyBorder="1" applyAlignment="1">
      <alignment horizontal="center" vertical="center" textRotation="255"/>
    </xf>
    <xf numFmtId="0" fontId="4" fillId="0" borderId="2" xfId="1" applyFont="1" applyFill="1" applyBorder="1" applyAlignment="1">
      <alignment horizontal="center" vertical="center" textRotation="255"/>
    </xf>
  </cellXfs>
  <cellStyles count="4">
    <cellStyle name="標準" xfId="0" builtinId="0"/>
    <cellStyle name="標準_Sheet1_集計様式" xfId="1"/>
    <cellStyle name="標準_第02表" xfId="2"/>
    <cellStyle name="標準_第05表（改）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view="pageBreakPreview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4" sqref="L4"/>
    </sheetView>
  </sheetViews>
  <sheetFormatPr defaultRowHeight="13.5"/>
  <cols>
    <col min="1" max="1" width="13.625" style="15" customWidth="1"/>
    <col min="2" max="2" width="6.625" style="26" customWidth="1"/>
    <col min="3" max="18" width="6.625" style="1" customWidth="1"/>
    <col min="19" max="19" width="8.625" style="1" customWidth="1"/>
    <col min="20" max="20" width="14.125" style="1" customWidth="1"/>
    <col min="21" max="21" width="11.125" style="1" customWidth="1"/>
    <col min="22" max="22" width="12.625" style="1" customWidth="1"/>
    <col min="23" max="16384" width="9" style="1"/>
  </cols>
  <sheetData>
    <row r="1" spans="1:22">
      <c r="A1" s="7" t="s">
        <v>42</v>
      </c>
      <c r="B1" s="7"/>
      <c r="L1" s="26"/>
      <c r="M1" s="26" t="s">
        <v>39</v>
      </c>
    </row>
    <row r="2" spans="1:22" s="21" customFormat="1" ht="13.5" customHeight="1">
      <c r="A2" s="39" t="s">
        <v>36</v>
      </c>
      <c r="B2" s="32"/>
      <c r="C2" s="43" t="s">
        <v>40</v>
      </c>
      <c r="D2" s="44"/>
      <c r="E2" s="44"/>
      <c r="F2" s="44"/>
      <c r="G2" s="44"/>
      <c r="H2" s="44"/>
      <c r="I2" s="44"/>
      <c r="J2" s="44"/>
      <c r="K2" s="44"/>
      <c r="L2" s="45"/>
      <c r="M2" s="46" t="s">
        <v>41</v>
      </c>
      <c r="N2" s="47"/>
      <c r="O2" s="47"/>
      <c r="P2" s="47"/>
      <c r="Q2" s="47"/>
      <c r="R2" s="48"/>
      <c r="S2" s="51" t="s">
        <v>3</v>
      </c>
      <c r="T2" s="51" t="s">
        <v>4</v>
      </c>
      <c r="U2" s="51" t="s">
        <v>5</v>
      </c>
      <c r="V2" s="49" t="s">
        <v>1</v>
      </c>
    </row>
    <row r="3" spans="1:22" s="21" customFormat="1" ht="13.5" customHeight="1">
      <c r="A3" s="40"/>
      <c r="B3" s="30"/>
      <c r="C3" s="2">
        <v>491</v>
      </c>
      <c r="D3" s="2">
        <v>501</v>
      </c>
      <c r="E3" s="2">
        <v>502</v>
      </c>
      <c r="F3" s="2">
        <v>511</v>
      </c>
      <c r="G3" s="2">
        <v>512</v>
      </c>
      <c r="H3" s="2">
        <v>521</v>
      </c>
      <c r="I3" s="2">
        <v>522</v>
      </c>
      <c r="J3" s="2">
        <v>523</v>
      </c>
      <c r="K3" s="2">
        <v>524</v>
      </c>
      <c r="L3" s="2">
        <v>531</v>
      </c>
      <c r="M3" s="2">
        <v>532</v>
      </c>
      <c r="N3" s="2">
        <v>533</v>
      </c>
      <c r="O3" s="2">
        <v>539</v>
      </c>
      <c r="P3" s="2">
        <v>541</v>
      </c>
      <c r="Q3" s="2">
        <v>542</v>
      </c>
      <c r="R3" s="2">
        <v>549</v>
      </c>
      <c r="S3" s="52"/>
      <c r="T3" s="52"/>
      <c r="U3" s="52"/>
      <c r="V3" s="50"/>
    </row>
    <row r="4" spans="1:22" s="21" customFormat="1" ht="135" customHeight="1">
      <c r="A4" s="41"/>
      <c r="B4" s="8" t="s">
        <v>37</v>
      </c>
      <c r="C4" s="3" t="s">
        <v>0</v>
      </c>
      <c r="D4" s="4" t="s">
        <v>8</v>
      </c>
      <c r="E4" s="4" t="s">
        <v>9</v>
      </c>
      <c r="F4" s="22" t="s">
        <v>23</v>
      </c>
      <c r="G4" s="22" t="s">
        <v>24</v>
      </c>
      <c r="H4" s="22" t="s">
        <v>25</v>
      </c>
      <c r="I4" s="22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48</v>
      </c>
      <c r="P4" s="4" t="s">
        <v>47</v>
      </c>
      <c r="Q4" s="4" t="s">
        <v>46</v>
      </c>
      <c r="R4" s="4" t="s">
        <v>45</v>
      </c>
      <c r="S4" s="52"/>
      <c r="T4" s="52"/>
      <c r="U4" s="52"/>
      <c r="V4" s="50"/>
    </row>
    <row r="5" spans="1:22" s="6" customFormat="1" ht="11.25">
      <c r="A5" s="42"/>
      <c r="B5" s="37" t="s">
        <v>32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9" t="s">
        <v>6</v>
      </c>
      <c r="T5" s="19" t="s">
        <v>2</v>
      </c>
      <c r="U5" s="19" t="s">
        <v>2</v>
      </c>
      <c r="V5" s="20" t="s">
        <v>2</v>
      </c>
    </row>
    <row r="6" spans="1:22" s="5" customFormat="1" ht="6" customHeight="1">
      <c r="A6" s="13"/>
      <c r="B6" s="31"/>
      <c r="C6" s="9"/>
      <c r="D6" s="9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9"/>
      <c r="Q6" s="9"/>
      <c r="R6" s="9"/>
      <c r="S6" s="9"/>
      <c r="T6" s="9"/>
      <c r="U6" s="9"/>
      <c r="V6" s="9"/>
    </row>
    <row r="7" spans="1:22" s="26" customFormat="1" ht="18" customHeight="1">
      <c r="A7" s="14" t="s">
        <v>33</v>
      </c>
      <c r="B7" s="27">
        <f>SUM(C7:L7,第05表!M7:R7)</f>
        <v>845</v>
      </c>
      <c r="C7" s="28">
        <f t="shared" ref="C7:L7" si="0">SUM(C9:C24)</f>
        <v>2</v>
      </c>
      <c r="D7" s="28">
        <f t="shared" si="0"/>
        <v>1</v>
      </c>
      <c r="E7" s="28">
        <f t="shared" si="0"/>
        <v>10</v>
      </c>
      <c r="F7" s="29">
        <f t="shared" si="0"/>
        <v>123</v>
      </c>
      <c r="G7" s="29">
        <f t="shared" si="0"/>
        <v>104</v>
      </c>
      <c r="H7" s="29">
        <f t="shared" si="0"/>
        <v>89</v>
      </c>
      <c r="I7" s="29">
        <f t="shared" si="0"/>
        <v>35</v>
      </c>
      <c r="J7" s="29">
        <f t="shared" si="0"/>
        <v>49</v>
      </c>
      <c r="K7" s="29">
        <f t="shared" si="0"/>
        <v>22</v>
      </c>
      <c r="L7" s="29">
        <f t="shared" si="0"/>
        <v>79</v>
      </c>
      <c r="M7" s="29">
        <f t="shared" ref="M7:S7" si="1">SUM(M9:M24)</f>
        <v>56</v>
      </c>
      <c r="N7" s="29">
        <f t="shared" si="1"/>
        <v>67</v>
      </c>
      <c r="O7" s="29">
        <f t="shared" si="1"/>
        <v>30</v>
      </c>
      <c r="P7" s="29">
        <f t="shared" si="1"/>
        <v>37</v>
      </c>
      <c r="Q7" s="29">
        <f t="shared" si="1"/>
        <v>36</v>
      </c>
      <c r="R7" s="29">
        <f t="shared" si="1"/>
        <v>105</v>
      </c>
      <c r="S7" s="29">
        <f t="shared" si="1"/>
        <v>7464</v>
      </c>
      <c r="T7" s="29">
        <v>54385583</v>
      </c>
      <c r="U7" s="29">
        <v>838965</v>
      </c>
      <c r="V7" s="29">
        <v>2377431</v>
      </c>
    </row>
    <row r="8" spans="1:22">
      <c r="A8" s="13"/>
      <c r="B8" s="27"/>
      <c r="C8" s="11"/>
      <c r="D8" s="12"/>
      <c r="E8" s="12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3"/>
      <c r="S8" s="23"/>
      <c r="T8" s="23"/>
      <c r="U8" s="23"/>
      <c r="V8" s="23"/>
    </row>
    <row r="9" spans="1:22" ht="24" customHeight="1">
      <c r="A9" s="16" t="s">
        <v>34</v>
      </c>
      <c r="B9" s="27">
        <f>SUM(C9:L9,第05表!M9:R9)</f>
        <v>94</v>
      </c>
      <c r="C9" s="11" t="s">
        <v>38</v>
      </c>
      <c r="D9" s="11" t="s">
        <v>38</v>
      </c>
      <c r="E9" s="12">
        <v>4</v>
      </c>
      <c r="F9" s="25">
        <v>18</v>
      </c>
      <c r="G9" s="25">
        <v>11</v>
      </c>
      <c r="H9" s="25">
        <v>3</v>
      </c>
      <c r="I9" s="25">
        <v>3</v>
      </c>
      <c r="J9" s="25">
        <v>3</v>
      </c>
      <c r="K9" s="25">
        <v>1</v>
      </c>
      <c r="L9" s="25">
        <v>7</v>
      </c>
      <c r="M9" s="25">
        <v>2</v>
      </c>
      <c r="N9" s="25">
        <v>8</v>
      </c>
      <c r="O9" s="25">
        <v>3</v>
      </c>
      <c r="P9" s="25">
        <v>8</v>
      </c>
      <c r="Q9" s="25">
        <v>4</v>
      </c>
      <c r="R9" s="23">
        <v>19</v>
      </c>
      <c r="S9" s="23">
        <v>769</v>
      </c>
      <c r="T9" s="23">
        <v>7687193</v>
      </c>
      <c r="U9" s="23">
        <v>167002</v>
      </c>
      <c r="V9" s="23">
        <v>201385</v>
      </c>
    </row>
    <row r="10" spans="1:22" ht="24" customHeight="1">
      <c r="A10" s="16" t="s">
        <v>11</v>
      </c>
      <c r="B10" s="27">
        <f>SUM(C10:L10,第05表!M10:R10)</f>
        <v>93</v>
      </c>
      <c r="C10" s="11" t="s">
        <v>38</v>
      </c>
      <c r="D10" s="11" t="s">
        <v>38</v>
      </c>
      <c r="E10" s="11" t="s">
        <v>38</v>
      </c>
      <c r="F10" s="25">
        <v>49</v>
      </c>
      <c r="G10" s="25">
        <v>13</v>
      </c>
      <c r="H10" s="25">
        <v>4</v>
      </c>
      <c r="I10" s="25">
        <v>2</v>
      </c>
      <c r="J10" s="25">
        <v>6</v>
      </c>
      <c r="K10" s="25">
        <v>1</v>
      </c>
      <c r="L10" s="25">
        <v>2</v>
      </c>
      <c r="M10" s="25">
        <v>2</v>
      </c>
      <c r="N10" s="25">
        <v>3</v>
      </c>
      <c r="O10" s="25">
        <v>2</v>
      </c>
      <c r="P10" s="25">
        <v>3</v>
      </c>
      <c r="Q10" s="23" t="s">
        <v>38</v>
      </c>
      <c r="R10" s="23">
        <v>6</v>
      </c>
      <c r="S10" s="23">
        <v>942</v>
      </c>
      <c r="T10" s="23">
        <v>6616049</v>
      </c>
      <c r="U10" s="23">
        <v>50782</v>
      </c>
      <c r="V10" s="23">
        <v>410990</v>
      </c>
    </row>
    <row r="11" spans="1:22" ht="24" customHeight="1">
      <c r="A11" s="16" t="s">
        <v>12</v>
      </c>
      <c r="B11" s="27">
        <f>SUM(C11:L11,第05表!M11:R11)</f>
        <v>41</v>
      </c>
      <c r="C11" s="11" t="s">
        <v>38</v>
      </c>
      <c r="D11" s="11" t="s">
        <v>38</v>
      </c>
      <c r="E11" s="11" t="s">
        <v>38</v>
      </c>
      <c r="F11" s="23">
        <v>9</v>
      </c>
      <c r="G11" s="23">
        <v>4</v>
      </c>
      <c r="H11" s="23">
        <v>3</v>
      </c>
      <c r="I11" s="23">
        <v>4</v>
      </c>
      <c r="J11" s="23">
        <v>3</v>
      </c>
      <c r="K11" s="23">
        <v>1</v>
      </c>
      <c r="L11" s="23">
        <v>2</v>
      </c>
      <c r="M11" s="23">
        <v>4</v>
      </c>
      <c r="N11" s="23">
        <v>4</v>
      </c>
      <c r="O11" s="23" t="s">
        <v>38</v>
      </c>
      <c r="P11" s="23">
        <v>1</v>
      </c>
      <c r="Q11" s="23">
        <v>1</v>
      </c>
      <c r="R11" s="23">
        <v>5</v>
      </c>
      <c r="S11" s="23">
        <v>228</v>
      </c>
      <c r="T11" s="23">
        <v>898218</v>
      </c>
      <c r="U11" s="23">
        <v>11679</v>
      </c>
      <c r="V11" s="23">
        <v>85871</v>
      </c>
    </row>
    <row r="12" spans="1:22" ht="24" customHeight="1">
      <c r="A12" s="16" t="s">
        <v>13</v>
      </c>
      <c r="B12" s="27">
        <f>SUM(C12:L12,第05表!M12:R12)</f>
        <v>52</v>
      </c>
      <c r="C12" s="11" t="s">
        <v>38</v>
      </c>
      <c r="D12" s="11" t="s">
        <v>38</v>
      </c>
      <c r="E12" s="11" t="s">
        <v>38</v>
      </c>
      <c r="F12" s="23">
        <v>5</v>
      </c>
      <c r="G12" s="23">
        <v>8</v>
      </c>
      <c r="H12" s="23">
        <v>6</v>
      </c>
      <c r="I12" s="23">
        <v>3</v>
      </c>
      <c r="J12" s="23" t="s">
        <v>38</v>
      </c>
      <c r="K12" s="23">
        <v>4</v>
      </c>
      <c r="L12" s="23">
        <v>5</v>
      </c>
      <c r="M12" s="23">
        <v>4</v>
      </c>
      <c r="N12" s="23">
        <v>4</v>
      </c>
      <c r="O12" s="23">
        <v>2</v>
      </c>
      <c r="P12" s="23" t="s">
        <v>38</v>
      </c>
      <c r="Q12" s="23" t="s">
        <v>38</v>
      </c>
      <c r="R12" s="23">
        <v>11</v>
      </c>
      <c r="S12" s="23">
        <v>373</v>
      </c>
      <c r="T12" s="23">
        <v>2201552</v>
      </c>
      <c r="U12" s="23">
        <v>11133</v>
      </c>
      <c r="V12" s="23">
        <v>149862</v>
      </c>
    </row>
    <row r="13" spans="1:22" ht="24" customHeight="1">
      <c r="A13" s="16" t="s">
        <v>14</v>
      </c>
      <c r="B13" s="27">
        <f>SUM(C13:L13,第05表!M13:R13)</f>
        <v>79</v>
      </c>
      <c r="C13" s="11" t="s">
        <v>38</v>
      </c>
      <c r="D13" s="11" t="s">
        <v>38</v>
      </c>
      <c r="E13" s="11">
        <v>1</v>
      </c>
      <c r="F13" s="23">
        <v>12</v>
      </c>
      <c r="G13" s="23">
        <v>9</v>
      </c>
      <c r="H13" s="23">
        <v>5</v>
      </c>
      <c r="I13" s="23">
        <v>3</v>
      </c>
      <c r="J13" s="23">
        <v>2</v>
      </c>
      <c r="K13" s="23">
        <v>1</v>
      </c>
      <c r="L13" s="23">
        <v>11</v>
      </c>
      <c r="M13" s="23">
        <v>5</v>
      </c>
      <c r="N13" s="23">
        <v>7</v>
      </c>
      <c r="O13" s="23">
        <v>4</v>
      </c>
      <c r="P13" s="23">
        <v>1</v>
      </c>
      <c r="Q13" s="23">
        <v>7</v>
      </c>
      <c r="R13" s="23">
        <v>11</v>
      </c>
      <c r="S13" s="23">
        <v>737</v>
      </c>
      <c r="T13" s="23">
        <v>3739645</v>
      </c>
      <c r="U13" s="23">
        <v>20993</v>
      </c>
      <c r="V13" s="23">
        <v>235728</v>
      </c>
    </row>
    <row r="14" spans="1:22" ht="24" customHeight="1">
      <c r="A14" s="16" t="s">
        <v>15</v>
      </c>
      <c r="B14" s="27">
        <f>SUM(C14:L14,第05表!M14:R14)</f>
        <v>6</v>
      </c>
      <c r="C14" s="11" t="s">
        <v>38</v>
      </c>
      <c r="D14" s="11" t="s">
        <v>38</v>
      </c>
      <c r="E14" s="11" t="s">
        <v>38</v>
      </c>
      <c r="F14" s="23">
        <v>1</v>
      </c>
      <c r="G14" s="23">
        <v>1</v>
      </c>
      <c r="H14" s="23">
        <v>1</v>
      </c>
      <c r="I14" s="23" t="s">
        <v>38</v>
      </c>
      <c r="J14" s="23" t="s">
        <v>38</v>
      </c>
      <c r="K14" s="23">
        <v>1</v>
      </c>
      <c r="L14" s="23" t="s">
        <v>38</v>
      </c>
      <c r="M14" s="23">
        <v>1</v>
      </c>
      <c r="N14" s="23" t="s">
        <v>38</v>
      </c>
      <c r="O14" s="23" t="s">
        <v>38</v>
      </c>
      <c r="P14" s="23" t="s">
        <v>38</v>
      </c>
      <c r="Q14" s="23">
        <v>1</v>
      </c>
      <c r="R14" s="23" t="s">
        <v>38</v>
      </c>
      <c r="S14" s="23">
        <v>28</v>
      </c>
      <c r="T14" s="23">
        <v>40924</v>
      </c>
      <c r="U14" s="23" t="s">
        <v>38</v>
      </c>
      <c r="V14" s="23">
        <v>3595</v>
      </c>
    </row>
    <row r="15" spans="1:22" ht="24" customHeight="1">
      <c r="A15" s="16" t="s">
        <v>16</v>
      </c>
      <c r="B15" s="27">
        <f>SUM(C15:L15,第05表!M15:R15)</f>
        <v>95</v>
      </c>
      <c r="C15" s="11" t="s">
        <v>38</v>
      </c>
      <c r="D15" s="11" t="s">
        <v>38</v>
      </c>
      <c r="E15" s="11" t="s">
        <v>38</v>
      </c>
      <c r="F15" s="23">
        <v>4</v>
      </c>
      <c r="G15" s="23">
        <v>10</v>
      </c>
      <c r="H15" s="23">
        <v>21</v>
      </c>
      <c r="I15" s="23">
        <v>5</v>
      </c>
      <c r="J15" s="23">
        <v>9</v>
      </c>
      <c r="K15" s="23">
        <v>4</v>
      </c>
      <c r="L15" s="23">
        <v>7</v>
      </c>
      <c r="M15" s="23">
        <v>10</v>
      </c>
      <c r="N15" s="23">
        <v>6</v>
      </c>
      <c r="O15" s="23">
        <v>5</v>
      </c>
      <c r="P15" s="23">
        <v>2</v>
      </c>
      <c r="Q15" s="23">
        <v>3</v>
      </c>
      <c r="R15" s="23">
        <v>9</v>
      </c>
      <c r="S15" s="24">
        <v>928</v>
      </c>
      <c r="T15" s="24">
        <v>5635765</v>
      </c>
      <c r="U15" s="24">
        <v>254242</v>
      </c>
      <c r="V15" s="24">
        <v>273364</v>
      </c>
    </row>
    <row r="16" spans="1:22" ht="24" customHeight="1">
      <c r="A16" s="16" t="s">
        <v>17</v>
      </c>
      <c r="B16" s="27">
        <f>SUM(C16:L16,第05表!M16:R16)</f>
        <v>210</v>
      </c>
      <c r="C16" s="11">
        <v>1</v>
      </c>
      <c r="D16" s="11" t="s">
        <v>38</v>
      </c>
      <c r="E16" s="11">
        <v>2</v>
      </c>
      <c r="F16" s="23">
        <v>3</v>
      </c>
      <c r="G16" s="23">
        <v>15</v>
      </c>
      <c r="H16" s="23">
        <v>26</v>
      </c>
      <c r="I16" s="23">
        <v>7</v>
      </c>
      <c r="J16" s="23">
        <v>13</v>
      </c>
      <c r="K16" s="23">
        <v>3</v>
      </c>
      <c r="L16" s="23">
        <v>35</v>
      </c>
      <c r="M16" s="23">
        <v>20</v>
      </c>
      <c r="N16" s="23">
        <v>27</v>
      </c>
      <c r="O16" s="23">
        <v>11</v>
      </c>
      <c r="P16" s="23">
        <v>12</v>
      </c>
      <c r="Q16" s="23">
        <v>10</v>
      </c>
      <c r="R16" s="23">
        <v>25</v>
      </c>
      <c r="S16" s="24">
        <v>1932</v>
      </c>
      <c r="T16" s="24">
        <v>16117861</v>
      </c>
      <c r="U16" s="24">
        <v>176784</v>
      </c>
      <c r="V16" s="24">
        <v>465930</v>
      </c>
    </row>
    <row r="17" spans="1:22" ht="24" customHeight="1">
      <c r="A17" s="16" t="s">
        <v>18</v>
      </c>
      <c r="B17" s="27">
        <f>SUM(C17:L17,第05表!M17:R17)</f>
        <v>59</v>
      </c>
      <c r="C17" s="11" t="s">
        <v>38</v>
      </c>
      <c r="D17" s="11" t="s">
        <v>38</v>
      </c>
      <c r="E17" s="11">
        <v>1</v>
      </c>
      <c r="F17" s="23">
        <v>3</v>
      </c>
      <c r="G17" s="23">
        <v>4</v>
      </c>
      <c r="H17" s="23">
        <v>3</v>
      </c>
      <c r="I17" s="23">
        <v>6</v>
      </c>
      <c r="J17" s="23">
        <v>5</v>
      </c>
      <c r="K17" s="23">
        <v>1</v>
      </c>
      <c r="L17" s="23">
        <v>6</v>
      </c>
      <c r="M17" s="23">
        <v>6</v>
      </c>
      <c r="N17" s="23">
        <v>5</v>
      </c>
      <c r="O17" s="23">
        <v>2</v>
      </c>
      <c r="P17" s="23">
        <v>6</v>
      </c>
      <c r="Q17" s="23">
        <v>4</v>
      </c>
      <c r="R17" s="23">
        <v>7</v>
      </c>
      <c r="S17" s="24">
        <v>577</v>
      </c>
      <c r="T17" s="24">
        <v>4353833</v>
      </c>
      <c r="U17" s="24">
        <v>137813</v>
      </c>
      <c r="V17" s="24">
        <v>128360</v>
      </c>
    </row>
    <row r="18" spans="1:22" ht="24" customHeight="1">
      <c r="A18" s="16" t="s">
        <v>19</v>
      </c>
      <c r="B18" s="27">
        <f>SUM(C18:L18,第05表!M18:R18)</f>
        <v>12</v>
      </c>
      <c r="C18" s="11" t="s">
        <v>38</v>
      </c>
      <c r="D18" s="11" t="s">
        <v>38</v>
      </c>
      <c r="E18" s="11" t="s">
        <v>38</v>
      </c>
      <c r="F18" s="23">
        <v>4</v>
      </c>
      <c r="G18" s="23">
        <v>2</v>
      </c>
      <c r="H18" s="23" t="s">
        <v>38</v>
      </c>
      <c r="I18" s="23" t="s">
        <v>38</v>
      </c>
      <c r="J18" s="23" t="s">
        <v>38</v>
      </c>
      <c r="K18" s="23" t="s">
        <v>38</v>
      </c>
      <c r="L18" s="23" t="s">
        <v>38</v>
      </c>
      <c r="M18" s="23" t="s">
        <v>38</v>
      </c>
      <c r="N18" s="23">
        <v>1</v>
      </c>
      <c r="O18" s="23" t="s">
        <v>38</v>
      </c>
      <c r="P18" s="23" t="s">
        <v>38</v>
      </c>
      <c r="Q18" s="23">
        <v>1</v>
      </c>
      <c r="R18" s="23">
        <v>4</v>
      </c>
      <c r="S18" s="24">
        <v>64</v>
      </c>
      <c r="T18" s="24">
        <v>168186</v>
      </c>
      <c r="U18" s="23" t="s">
        <v>38</v>
      </c>
      <c r="V18" s="24">
        <v>24077</v>
      </c>
    </row>
    <row r="19" spans="1:22" ht="24" customHeight="1">
      <c r="A19" s="16" t="s">
        <v>35</v>
      </c>
      <c r="B19" s="27">
        <f>SUM(C19:L19,第05表!M19:R19)</f>
        <v>29</v>
      </c>
      <c r="C19" s="11" t="s">
        <v>38</v>
      </c>
      <c r="D19" s="11" t="s">
        <v>38</v>
      </c>
      <c r="E19" s="11" t="s">
        <v>38</v>
      </c>
      <c r="F19" s="23">
        <v>1</v>
      </c>
      <c r="G19" s="23">
        <v>8</v>
      </c>
      <c r="H19" s="23">
        <v>2</v>
      </c>
      <c r="I19" s="23">
        <v>1</v>
      </c>
      <c r="J19" s="23">
        <v>1</v>
      </c>
      <c r="K19" s="23">
        <v>1</v>
      </c>
      <c r="L19" s="23">
        <v>3</v>
      </c>
      <c r="M19" s="23">
        <v>1</v>
      </c>
      <c r="N19" s="23">
        <v>1</v>
      </c>
      <c r="O19" s="23" t="s">
        <v>38</v>
      </c>
      <c r="P19" s="23">
        <v>2</v>
      </c>
      <c r="Q19" s="23">
        <v>3</v>
      </c>
      <c r="R19" s="23">
        <v>5</v>
      </c>
      <c r="S19" s="24">
        <v>276</v>
      </c>
      <c r="T19" s="38">
        <v>2041212</v>
      </c>
      <c r="U19" s="23" t="s">
        <v>38</v>
      </c>
      <c r="V19" s="23">
        <v>69949</v>
      </c>
    </row>
    <row r="20" spans="1:22" ht="24" customHeight="1">
      <c r="A20" s="16" t="s">
        <v>20</v>
      </c>
      <c r="B20" s="27">
        <f>SUM(C20:L20,第05表!M20:R20)</f>
        <v>5</v>
      </c>
      <c r="C20" s="11" t="s">
        <v>38</v>
      </c>
      <c r="D20" s="11" t="s">
        <v>38</v>
      </c>
      <c r="E20" s="11" t="s">
        <v>38</v>
      </c>
      <c r="F20" s="23">
        <v>5</v>
      </c>
      <c r="G20" s="23" t="s">
        <v>38</v>
      </c>
      <c r="H20" s="23" t="s">
        <v>38</v>
      </c>
      <c r="I20" s="23" t="s">
        <v>38</v>
      </c>
      <c r="J20" s="23" t="s">
        <v>38</v>
      </c>
      <c r="K20" s="23" t="s">
        <v>38</v>
      </c>
      <c r="L20" s="23" t="s">
        <v>38</v>
      </c>
      <c r="M20" s="23" t="s">
        <v>38</v>
      </c>
      <c r="N20" s="23" t="s">
        <v>38</v>
      </c>
      <c r="O20" s="23" t="s">
        <v>38</v>
      </c>
      <c r="P20" s="23" t="s">
        <v>38</v>
      </c>
      <c r="Q20" s="23" t="s">
        <v>38</v>
      </c>
      <c r="R20" s="23" t="s">
        <v>38</v>
      </c>
      <c r="S20" s="24">
        <v>23</v>
      </c>
      <c r="T20" s="38" t="s">
        <v>43</v>
      </c>
      <c r="U20" s="23" t="s">
        <v>44</v>
      </c>
      <c r="V20" s="23" t="s">
        <v>44</v>
      </c>
    </row>
    <row r="21" spans="1:22" ht="24" customHeight="1">
      <c r="A21" s="16" t="s">
        <v>21</v>
      </c>
      <c r="B21" s="27">
        <f>SUM(C21:L21,第05表!M21:R21)</f>
        <v>1</v>
      </c>
      <c r="C21" s="11" t="s">
        <v>38</v>
      </c>
      <c r="D21" s="11" t="s">
        <v>38</v>
      </c>
      <c r="E21" s="11" t="s">
        <v>38</v>
      </c>
      <c r="F21" s="23">
        <v>1</v>
      </c>
      <c r="G21" s="23" t="s">
        <v>38</v>
      </c>
      <c r="H21" s="23" t="s">
        <v>38</v>
      </c>
      <c r="I21" s="23" t="s">
        <v>38</v>
      </c>
      <c r="J21" s="23" t="s">
        <v>38</v>
      </c>
      <c r="K21" s="23" t="s">
        <v>38</v>
      </c>
      <c r="L21" s="23" t="s">
        <v>38</v>
      </c>
      <c r="M21" s="23" t="s">
        <v>38</v>
      </c>
      <c r="N21" s="23" t="s">
        <v>38</v>
      </c>
      <c r="O21" s="23" t="s">
        <v>38</v>
      </c>
      <c r="P21" s="23" t="s">
        <v>38</v>
      </c>
      <c r="Q21" s="23" t="s">
        <v>38</v>
      </c>
      <c r="R21" s="23" t="s">
        <v>38</v>
      </c>
      <c r="S21" s="24">
        <v>30</v>
      </c>
      <c r="T21" s="38" t="s">
        <v>43</v>
      </c>
      <c r="U21" s="23" t="s">
        <v>44</v>
      </c>
      <c r="V21" s="23" t="s">
        <v>44</v>
      </c>
    </row>
    <row r="22" spans="1:22" ht="24" customHeight="1">
      <c r="A22" s="16" t="s">
        <v>22</v>
      </c>
      <c r="B22" s="27">
        <f>SUM(C22:L22,第05表!M22:R22)</f>
        <v>43</v>
      </c>
      <c r="C22" s="11" t="s">
        <v>38</v>
      </c>
      <c r="D22" s="11" t="s">
        <v>38</v>
      </c>
      <c r="E22" s="11">
        <v>1</v>
      </c>
      <c r="F22" s="23">
        <v>4</v>
      </c>
      <c r="G22" s="23">
        <v>13</v>
      </c>
      <c r="H22" s="23">
        <v>5</v>
      </c>
      <c r="I22" s="23">
        <v>1</v>
      </c>
      <c r="J22" s="23">
        <v>6</v>
      </c>
      <c r="K22" s="23">
        <v>3</v>
      </c>
      <c r="L22" s="23">
        <v>1</v>
      </c>
      <c r="M22" s="23">
        <v>1</v>
      </c>
      <c r="N22" s="23">
        <v>1</v>
      </c>
      <c r="O22" s="23" t="s">
        <v>38</v>
      </c>
      <c r="P22" s="23">
        <v>2</v>
      </c>
      <c r="Q22" s="23">
        <v>2</v>
      </c>
      <c r="R22" s="23">
        <v>3</v>
      </c>
      <c r="S22" s="24">
        <v>423</v>
      </c>
      <c r="T22" s="24">
        <v>3750659</v>
      </c>
      <c r="U22" s="24">
        <v>6910</v>
      </c>
      <c r="V22" s="24">
        <v>277298</v>
      </c>
    </row>
    <row r="23" spans="1:22" ht="24" customHeight="1">
      <c r="A23" s="16" t="s">
        <v>10</v>
      </c>
      <c r="B23" s="27">
        <f>SUM(C23:L23,第05表!M23:R23)</f>
        <v>20</v>
      </c>
      <c r="C23" s="11">
        <v>1</v>
      </c>
      <c r="D23" s="11">
        <v>1</v>
      </c>
      <c r="E23" s="11">
        <v>1</v>
      </c>
      <c r="F23" s="23">
        <v>3</v>
      </c>
      <c r="G23" s="23">
        <v>2</v>
      </c>
      <c r="H23" s="23">
        <v>10</v>
      </c>
      <c r="I23" s="23" t="s">
        <v>38</v>
      </c>
      <c r="J23" s="23" t="s">
        <v>38</v>
      </c>
      <c r="K23" s="23">
        <v>1</v>
      </c>
      <c r="L23" s="23" t="s">
        <v>38</v>
      </c>
      <c r="M23" s="23" t="s">
        <v>38</v>
      </c>
      <c r="N23" s="23" t="s">
        <v>38</v>
      </c>
      <c r="O23" s="23">
        <v>1</v>
      </c>
      <c r="P23" s="23" t="s">
        <v>38</v>
      </c>
      <c r="Q23" s="23" t="s">
        <v>38</v>
      </c>
      <c r="R23" s="23" t="s">
        <v>38</v>
      </c>
      <c r="S23" s="24">
        <v>96</v>
      </c>
      <c r="T23" s="24">
        <v>668346</v>
      </c>
      <c r="U23" s="24">
        <v>1627</v>
      </c>
      <c r="V23" s="24">
        <v>34559</v>
      </c>
    </row>
    <row r="24" spans="1:22" ht="24" customHeight="1">
      <c r="A24" s="17" t="s">
        <v>7</v>
      </c>
      <c r="B24" s="35">
        <f>SUM(C24:L24,第05表!M24:R24)</f>
        <v>6</v>
      </c>
      <c r="C24" s="36" t="s">
        <v>38</v>
      </c>
      <c r="D24" s="36" t="s">
        <v>38</v>
      </c>
      <c r="E24" s="36" t="s">
        <v>38</v>
      </c>
      <c r="F24" s="33">
        <v>1</v>
      </c>
      <c r="G24" s="33">
        <v>4</v>
      </c>
      <c r="H24" s="33" t="s">
        <v>38</v>
      </c>
      <c r="I24" s="33" t="s">
        <v>38</v>
      </c>
      <c r="J24" s="33">
        <v>1</v>
      </c>
      <c r="K24" s="33" t="s">
        <v>38</v>
      </c>
      <c r="L24" s="33" t="s">
        <v>38</v>
      </c>
      <c r="M24" s="33" t="s">
        <v>38</v>
      </c>
      <c r="N24" s="33" t="s">
        <v>38</v>
      </c>
      <c r="O24" s="33" t="s">
        <v>38</v>
      </c>
      <c r="P24" s="33" t="s">
        <v>38</v>
      </c>
      <c r="Q24" s="33" t="s">
        <v>38</v>
      </c>
      <c r="R24" s="33" t="s">
        <v>38</v>
      </c>
      <c r="S24" s="34">
        <v>38</v>
      </c>
      <c r="T24" s="34">
        <v>229800</v>
      </c>
      <c r="U24" s="33" t="s">
        <v>38</v>
      </c>
      <c r="V24" s="34">
        <v>11888</v>
      </c>
    </row>
  </sheetData>
  <mergeCells count="7">
    <mergeCell ref="A2:A5"/>
    <mergeCell ref="C2:L2"/>
    <mergeCell ref="M2:R2"/>
    <mergeCell ref="V2:V4"/>
    <mergeCell ref="S2:S4"/>
    <mergeCell ref="T2:T4"/>
    <mergeCell ref="U2:U4"/>
  </mergeCells>
  <phoneticPr fontId="2"/>
  <pageMargins left="0.78740157480314965" right="0.78740157480314965" top="0.98425196850393704" bottom="0.98425196850393704" header="0.51181102362204722" footer="0.51181102362204722"/>
  <pageSetup paperSize="8" fitToWidth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第05表</vt:lpstr>
    </vt:vector>
  </TitlesOfParts>
  <Company>沼津市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沼津市</dc:creator>
  <cp:lastModifiedBy>hichikawa8</cp:lastModifiedBy>
  <cp:lastPrinted>2009-03-24T02:56:50Z</cp:lastPrinted>
  <dcterms:created xsi:type="dcterms:W3CDTF">2008-11-28T09:02:45Z</dcterms:created>
  <dcterms:modified xsi:type="dcterms:W3CDTF">2016-02-16T06:30:00Z</dcterms:modified>
</cp:coreProperties>
</file>