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0\paper-2\october\"/>
    </mc:Choice>
  </mc:AlternateContent>
  <xr:revisionPtr revIDLastSave="0" documentId="13_ncr:1_{10F3D22D-8B3F-4B39-BC51-20478C792492}" xr6:coauthVersionLast="47" xr6:coauthVersionMax="47" xr10:uidLastSave="{00000000-0000-0000-0000-000000000000}"/>
  <bookViews>
    <workbookView xWindow="-120" yWindow="-120" windowWidth="29040" windowHeight="17640" tabRatio="259" xr2:uid="{970730F0-6FEB-4A92-B44D-BA80601C8814}"/>
  </bookViews>
  <sheets>
    <sheet name="20-Journeys" sheetId="1" r:id="rId1"/>
    <sheet name="WORK-Cumulative-Tim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AX5" i="1"/>
  <c r="AX6" i="1"/>
  <c r="AX7" i="1"/>
  <c r="AX8" i="1"/>
  <c r="AX9" i="1"/>
  <c r="AX10" i="1"/>
  <c r="AX11" i="1"/>
  <c r="AX12" i="1"/>
  <c r="AX13" i="1"/>
  <c r="AX14" i="1"/>
  <c r="AX15" i="1"/>
  <c r="AX16" i="1"/>
  <c r="AX4" i="1"/>
  <c r="E5" i="2"/>
  <c r="F5" i="2"/>
  <c r="G5" i="2"/>
  <c r="H5" i="2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I5" i="2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J5" i="2"/>
  <c r="J6" i="2" s="1"/>
  <c r="J7" i="2" s="1"/>
  <c r="J8" i="2" s="1"/>
  <c r="J9" i="2" s="1"/>
  <c r="J10" i="2" s="1"/>
  <c r="J11" i="2" s="1"/>
  <c r="J12" i="2" s="1"/>
  <c r="J13" i="2" s="1"/>
  <c r="J14" i="2" s="1"/>
  <c r="J15" i="2" s="1"/>
  <c r="J16" i="2" s="1"/>
  <c r="K5" i="2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L5" i="2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M5" i="2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N5" i="2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O5" i="2"/>
  <c r="O6" i="2" s="1"/>
  <c r="O7" i="2" s="1"/>
  <c r="O8" i="2" s="1"/>
  <c r="O9" i="2" s="1"/>
  <c r="O10" i="2" s="1"/>
  <c r="O11" i="2" s="1"/>
  <c r="O12" i="2" s="1"/>
  <c r="O13" i="2" s="1"/>
  <c r="O14" i="2" s="1"/>
  <c r="O15" i="2" s="1"/>
  <c r="O16" i="2" s="1"/>
  <c r="P5" i="2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Q5" i="2"/>
  <c r="R5" i="2"/>
  <c r="S5" i="2"/>
  <c r="T5" i="2"/>
  <c r="U5" i="2"/>
  <c r="U6" i="2" s="1"/>
  <c r="U7" i="2" s="1"/>
  <c r="U8" i="2" s="1"/>
  <c r="U9" i="2" s="1"/>
  <c r="U10" i="2" s="1"/>
  <c r="U11" i="2" s="1"/>
  <c r="U12" i="2" s="1"/>
  <c r="U13" i="2" s="1"/>
  <c r="U14" i="2" s="1"/>
  <c r="U15" i="2" s="1"/>
  <c r="U16" i="2" s="1"/>
  <c r="V5" i="2"/>
  <c r="V6" i="2" s="1"/>
  <c r="V7" i="2" s="1"/>
  <c r="V8" i="2" s="1"/>
  <c r="V9" i="2" s="1"/>
  <c r="V10" i="2" s="1"/>
  <c r="V11" i="2" s="1"/>
  <c r="V12" i="2" s="1"/>
  <c r="V13" i="2" s="1"/>
  <c r="V14" i="2" s="1"/>
  <c r="V15" i="2" s="1"/>
  <c r="V16" i="2" s="1"/>
  <c r="W5" i="2"/>
  <c r="W6" i="2" s="1"/>
  <c r="W7" i="2" s="1"/>
  <c r="W8" i="2" s="1"/>
  <c r="W9" i="2" s="1"/>
  <c r="W10" i="2" s="1"/>
  <c r="W11" i="2" s="1"/>
  <c r="W12" i="2" s="1"/>
  <c r="W13" i="2" s="1"/>
  <c r="W14" i="2" s="1"/>
  <c r="W15" i="2" s="1"/>
  <c r="W16" i="2" s="1"/>
  <c r="X5" i="2"/>
  <c r="X6" i="2" s="1"/>
  <c r="X7" i="2" s="1"/>
  <c r="X8" i="2" s="1"/>
  <c r="X9" i="2" s="1"/>
  <c r="X10" i="2" s="1"/>
  <c r="X11" i="2" s="1"/>
  <c r="X12" i="2" s="1"/>
  <c r="X13" i="2" s="1"/>
  <c r="X14" i="2" s="1"/>
  <c r="X15" i="2" s="1"/>
  <c r="X16" i="2" s="1"/>
  <c r="Y5" i="2"/>
  <c r="Y6" i="2" s="1"/>
  <c r="Y7" i="2" s="1"/>
  <c r="Y8" i="2" s="1"/>
  <c r="Y9" i="2" s="1"/>
  <c r="Y10" i="2" s="1"/>
  <c r="Y11" i="2" s="1"/>
  <c r="Y12" i="2" s="1"/>
  <c r="Y13" i="2" s="1"/>
  <c r="Y14" i="2" s="1"/>
  <c r="Y15" i="2" s="1"/>
  <c r="Y16" i="2" s="1"/>
  <c r="Z5" i="2"/>
  <c r="Z6" i="2" s="1"/>
  <c r="Z7" i="2" s="1"/>
  <c r="Z8" i="2" s="1"/>
  <c r="Z9" i="2" s="1"/>
  <c r="Z10" i="2" s="1"/>
  <c r="Z11" i="2" s="1"/>
  <c r="Z12" i="2" s="1"/>
  <c r="Z13" i="2" s="1"/>
  <c r="Z14" i="2" s="1"/>
  <c r="Z15" i="2" s="1"/>
  <c r="Z16" i="2" s="1"/>
  <c r="AA5" i="2"/>
  <c r="AA6" i="2" s="1"/>
  <c r="AA7" i="2" s="1"/>
  <c r="AA8" i="2" s="1"/>
  <c r="AA9" i="2" s="1"/>
  <c r="AA10" i="2" s="1"/>
  <c r="AA11" i="2" s="1"/>
  <c r="AA12" i="2" s="1"/>
  <c r="AA13" i="2" s="1"/>
  <c r="AA14" i="2" s="1"/>
  <c r="AA15" i="2" s="1"/>
  <c r="AA16" i="2" s="1"/>
  <c r="AB5" i="2"/>
  <c r="AB6" i="2" s="1"/>
  <c r="AB7" i="2" s="1"/>
  <c r="AB8" i="2" s="1"/>
  <c r="AB9" i="2" s="1"/>
  <c r="AB10" i="2" s="1"/>
  <c r="AB11" i="2" s="1"/>
  <c r="AB12" i="2" s="1"/>
  <c r="AB13" i="2" s="1"/>
  <c r="AB14" i="2" s="1"/>
  <c r="AB15" i="2" s="1"/>
  <c r="AB16" i="2" s="1"/>
  <c r="AC5" i="2"/>
  <c r="AD5" i="2"/>
  <c r="AE5" i="2"/>
  <c r="AF5" i="2"/>
  <c r="AG5" i="2"/>
  <c r="AG6" i="2" s="1"/>
  <c r="AG7" i="2" s="1"/>
  <c r="AG8" i="2" s="1"/>
  <c r="AG9" i="2" s="1"/>
  <c r="AG10" i="2" s="1"/>
  <c r="AG11" i="2" s="1"/>
  <c r="AG12" i="2" s="1"/>
  <c r="AG13" i="2" s="1"/>
  <c r="AG14" i="2" s="1"/>
  <c r="AG15" i="2" s="1"/>
  <c r="AG16" i="2" s="1"/>
  <c r="AH5" i="2"/>
  <c r="AH6" i="2" s="1"/>
  <c r="AH7" i="2" s="1"/>
  <c r="AH8" i="2" s="1"/>
  <c r="AH9" i="2" s="1"/>
  <c r="AH10" i="2" s="1"/>
  <c r="AH11" i="2" s="1"/>
  <c r="AH12" i="2" s="1"/>
  <c r="AH13" i="2" s="1"/>
  <c r="AH14" i="2" s="1"/>
  <c r="AH15" i="2" s="1"/>
  <c r="AH16" i="2" s="1"/>
  <c r="AI5" i="2"/>
  <c r="AI6" i="2" s="1"/>
  <c r="AI7" i="2" s="1"/>
  <c r="AI8" i="2" s="1"/>
  <c r="AI9" i="2" s="1"/>
  <c r="AI10" i="2" s="1"/>
  <c r="AI11" i="2" s="1"/>
  <c r="AI12" i="2" s="1"/>
  <c r="AI13" i="2" s="1"/>
  <c r="AI14" i="2" s="1"/>
  <c r="AI15" i="2" s="1"/>
  <c r="AI16" i="2" s="1"/>
  <c r="AJ5" i="2"/>
  <c r="AJ6" i="2" s="1"/>
  <c r="AJ7" i="2" s="1"/>
  <c r="AJ8" i="2" s="1"/>
  <c r="AJ9" i="2" s="1"/>
  <c r="AJ10" i="2" s="1"/>
  <c r="AJ11" i="2" s="1"/>
  <c r="AJ12" i="2" s="1"/>
  <c r="AJ13" i="2" s="1"/>
  <c r="AJ14" i="2" s="1"/>
  <c r="AJ15" i="2" s="1"/>
  <c r="AJ16" i="2" s="1"/>
  <c r="AK5" i="2"/>
  <c r="AK6" i="2" s="1"/>
  <c r="AK7" i="2" s="1"/>
  <c r="AK8" i="2" s="1"/>
  <c r="AK9" i="2" s="1"/>
  <c r="AK10" i="2" s="1"/>
  <c r="AK11" i="2" s="1"/>
  <c r="AK12" i="2" s="1"/>
  <c r="AK13" i="2" s="1"/>
  <c r="AK14" i="2" s="1"/>
  <c r="AK15" i="2" s="1"/>
  <c r="AK16" i="2" s="1"/>
  <c r="AL5" i="2"/>
  <c r="AL6" i="2" s="1"/>
  <c r="AL7" i="2" s="1"/>
  <c r="AL8" i="2" s="1"/>
  <c r="AL9" i="2" s="1"/>
  <c r="AL10" i="2" s="1"/>
  <c r="AL11" i="2" s="1"/>
  <c r="AL12" i="2" s="1"/>
  <c r="AL13" i="2" s="1"/>
  <c r="AL14" i="2" s="1"/>
  <c r="AL15" i="2" s="1"/>
  <c r="AL16" i="2" s="1"/>
  <c r="AM5" i="2"/>
  <c r="AM6" i="2" s="1"/>
  <c r="AM7" i="2" s="1"/>
  <c r="AM8" i="2" s="1"/>
  <c r="AM9" i="2" s="1"/>
  <c r="AM10" i="2" s="1"/>
  <c r="AM11" i="2" s="1"/>
  <c r="AM12" i="2" s="1"/>
  <c r="AM13" i="2" s="1"/>
  <c r="AM14" i="2" s="1"/>
  <c r="AM15" i="2" s="1"/>
  <c r="AM16" i="2" s="1"/>
  <c r="AN5" i="2"/>
  <c r="AN6" i="2" s="1"/>
  <c r="AN7" i="2" s="1"/>
  <c r="AN8" i="2" s="1"/>
  <c r="AN9" i="2" s="1"/>
  <c r="AN10" i="2" s="1"/>
  <c r="AN11" i="2" s="1"/>
  <c r="AN12" i="2" s="1"/>
  <c r="AN13" i="2" s="1"/>
  <c r="AN14" i="2" s="1"/>
  <c r="AN15" i="2" s="1"/>
  <c r="AN16" i="2" s="1"/>
  <c r="AO5" i="2"/>
  <c r="AP5" i="2"/>
  <c r="AQ5" i="2"/>
  <c r="AR5" i="2"/>
  <c r="AS5" i="2"/>
  <c r="AS6" i="2" s="1"/>
  <c r="AS7" i="2" s="1"/>
  <c r="AS8" i="2" s="1"/>
  <c r="AS9" i="2" s="1"/>
  <c r="AS10" i="2" s="1"/>
  <c r="AS11" i="2" s="1"/>
  <c r="AS12" i="2" s="1"/>
  <c r="AS13" i="2" s="1"/>
  <c r="AS14" i="2" s="1"/>
  <c r="AS15" i="2" s="1"/>
  <c r="AS16" i="2" s="1"/>
  <c r="AT5" i="2"/>
  <c r="AT6" i="2" s="1"/>
  <c r="AT7" i="2" s="1"/>
  <c r="AT8" i="2" s="1"/>
  <c r="AT9" i="2" s="1"/>
  <c r="AT10" i="2" s="1"/>
  <c r="AT11" i="2" s="1"/>
  <c r="AT12" i="2" s="1"/>
  <c r="AT13" i="2" s="1"/>
  <c r="AT14" i="2" s="1"/>
  <c r="AT15" i="2" s="1"/>
  <c r="AT16" i="2" s="1"/>
  <c r="AU5" i="2"/>
  <c r="AU6" i="2" s="1"/>
  <c r="AU7" i="2" s="1"/>
  <c r="AU8" i="2" s="1"/>
  <c r="AU9" i="2" s="1"/>
  <c r="AU10" i="2" s="1"/>
  <c r="AU11" i="2" s="1"/>
  <c r="AU12" i="2" s="1"/>
  <c r="AU13" i="2" s="1"/>
  <c r="AU14" i="2" s="1"/>
  <c r="AU15" i="2" s="1"/>
  <c r="AU16" i="2" s="1"/>
  <c r="AV5" i="2"/>
  <c r="AV6" i="2" s="1"/>
  <c r="AV7" i="2" s="1"/>
  <c r="AV8" i="2" s="1"/>
  <c r="AV9" i="2" s="1"/>
  <c r="AV10" i="2" s="1"/>
  <c r="AV11" i="2" s="1"/>
  <c r="AV12" i="2" s="1"/>
  <c r="AV13" i="2" s="1"/>
  <c r="AV14" i="2" s="1"/>
  <c r="AV15" i="2" s="1"/>
  <c r="AV16" i="2" s="1"/>
  <c r="AW5" i="2"/>
  <c r="AW6" i="2" s="1"/>
  <c r="AW7" i="2" s="1"/>
  <c r="AW8" i="2" s="1"/>
  <c r="AW9" i="2" s="1"/>
  <c r="AW10" i="2" s="1"/>
  <c r="AW11" i="2" s="1"/>
  <c r="AW12" i="2" s="1"/>
  <c r="AW13" i="2" s="1"/>
  <c r="AW14" i="2" s="1"/>
  <c r="AW15" i="2" s="1"/>
  <c r="AW16" i="2" s="1"/>
  <c r="E6" i="2"/>
  <c r="E7" i="2" s="1"/>
  <c r="E8" i="2" s="1"/>
  <c r="E9" i="2" s="1"/>
  <c r="E10" i="2" s="1"/>
  <c r="E11" i="2" s="1"/>
  <c r="E12" i="2" s="1"/>
  <c r="E13" i="2" s="1"/>
  <c r="E14" i="2" s="1"/>
  <c r="E15" i="2" s="1"/>
  <c r="E16" i="2" s="1"/>
  <c r="F6" i="2"/>
  <c r="F7" i="2" s="1"/>
  <c r="F8" i="2" s="1"/>
  <c r="F9" i="2" s="1"/>
  <c r="F10" i="2" s="1"/>
  <c r="F11" i="2" s="1"/>
  <c r="F12" i="2" s="1"/>
  <c r="F13" i="2" s="1"/>
  <c r="F14" i="2" s="1"/>
  <c r="F15" i="2" s="1"/>
  <c r="F16" i="2" s="1"/>
  <c r="G6" i="2"/>
  <c r="G7" i="2" s="1"/>
  <c r="G8" i="2" s="1"/>
  <c r="G9" i="2" s="1"/>
  <c r="G10" i="2" s="1"/>
  <c r="G11" i="2" s="1"/>
  <c r="G12" i="2" s="1"/>
  <c r="G13" i="2" s="1"/>
  <c r="G14" i="2" s="1"/>
  <c r="G15" i="2" s="1"/>
  <c r="G16" i="2" s="1"/>
  <c r="Q6" i="2"/>
  <c r="Q7" i="2" s="1"/>
  <c r="Q8" i="2" s="1"/>
  <c r="Q9" i="2" s="1"/>
  <c r="Q10" i="2" s="1"/>
  <c r="Q11" i="2" s="1"/>
  <c r="Q12" i="2" s="1"/>
  <c r="Q13" i="2" s="1"/>
  <c r="Q14" i="2" s="1"/>
  <c r="Q15" i="2" s="1"/>
  <c r="Q16" i="2" s="1"/>
  <c r="R6" i="2"/>
  <c r="R7" i="2" s="1"/>
  <c r="R8" i="2" s="1"/>
  <c r="R9" i="2" s="1"/>
  <c r="R10" i="2" s="1"/>
  <c r="R11" i="2" s="1"/>
  <c r="R12" i="2" s="1"/>
  <c r="R13" i="2" s="1"/>
  <c r="R14" i="2" s="1"/>
  <c r="R15" i="2" s="1"/>
  <c r="R16" i="2" s="1"/>
  <c r="S6" i="2"/>
  <c r="S7" i="2" s="1"/>
  <c r="S8" i="2" s="1"/>
  <c r="S9" i="2" s="1"/>
  <c r="S10" i="2" s="1"/>
  <c r="S11" i="2" s="1"/>
  <c r="S12" i="2" s="1"/>
  <c r="S13" i="2" s="1"/>
  <c r="S14" i="2" s="1"/>
  <c r="S15" i="2" s="1"/>
  <c r="S16" i="2" s="1"/>
  <c r="T6" i="2"/>
  <c r="AC6" i="2"/>
  <c r="AC7" i="2" s="1"/>
  <c r="AC8" i="2" s="1"/>
  <c r="AC9" i="2" s="1"/>
  <c r="AC10" i="2" s="1"/>
  <c r="AC11" i="2" s="1"/>
  <c r="AC12" i="2" s="1"/>
  <c r="AC13" i="2" s="1"/>
  <c r="AC14" i="2" s="1"/>
  <c r="AC15" i="2" s="1"/>
  <c r="AC16" i="2" s="1"/>
  <c r="AD6" i="2"/>
  <c r="AD7" i="2" s="1"/>
  <c r="AD8" i="2" s="1"/>
  <c r="AD9" i="2" s="1"/>
  <c r="AD10" i="2" s="1"/>
  <c r="AD11" i="2" s="1"/>
  <c r="AD12" i="2" s="1"/>
  <c r="AD13" i="2" s="1"/>
  <c r="AD14" i="2" s="1"/>
  <c r="AD15" i="2" s="1"/>
  <c r="AD16" i="2" s="1"/>
  <c r="AE6" i="2"/>
  <c r="AE7" i="2" s="1"/>
  <c r="AE8" i="2" s="1"/>
  <c r="AE9" i="2" s="1"/>
  <c r="AE10" i="2" s="1"/>
  <c r="AE11" i="2" s="1"/>
  <c r="AE12" i="2" s="1"/>
  <c r="AE13" i="2" s="1"/>
  <c r="AE14" i="2" s="1"/>
  <c r="AE15" i="2" s="1"/>
  <c r="AE16" i="2" s="1"/>
  <c r="AF6" i="2"/>
  <c r="AO6" i="2"/>
  <c r="AO7" i="2" s="1"/>
  <c r="AO8" i="2" s="1"/>
  <c r="AO9" i="2" s="1"/>
  <c r="AO10" i="2" s="1"/>
  <c r="AO11" i="2" s="1"/>
  <c r="AO12" i="2" s="1"/>
  <c r="AO13" i="2" s="1"/>
  <c r="AO14" i="2" s="1"/>
  <c r="AO15" i="2" s="1"/>
  <c r="AO16" i="2" s="1"/>
  <c r="AP6" i="2"/>
  <c r="AP7" i="2" s="1"/>
  <c r="AP8" i="2" s="1"/>
  <c r="AP9" i="2" s="1"/>
  <c r="AP10" i="2" s="1"/>
  <c r="AP11" i="2" s="1"/>
  <c r="AP12" i="2" s="1"/>
  <c r="AP13" i="2" s="1"/>
  <c r="AP14" i="2" s="1"/>
  <c r="AP15" i="2" s="1"/>
  <c r="AP16" i="2" s="1"/>
  <c r="AQ6" i="2"/>
  <c r="AQ7" i="2" s="1"/>
  <c r="AQ8" i="2" s="1"/>
  <c r="AQ9" i="2" s="1"/>
  <c r="AQ10" i="2" s="1"/>
  <c r="AQ11" i="2" s="1"/>
  <c r="AQ12" i="2" s="1"/>
  <c r="AQ13" i="2" s="1"/>
  <c r="AQ14" i="2" s="1"/>
  <c r="AQ15" i="2" s="1"/>
  <c r="AQ16" i="2" s="1"/>
  <c r="AR6" i="2"/>
  <c r="T7" i="2"/>
  <c r="T8" i="2" s="1"/>
  <c r="T9" i="2" s="1"/>
  <c r="T10" i="2" s="1"/>
  <c r="T11" i="2" s="1"/>
  <c r="T12" i="2" s="1"/>
  <c r="T13" i="2" s="1"/>
  <c r="T14" i="2" s="1"/>
  <c r="T15" i="2" s="1"/>
  <c r="T16" i="2" s="1"/>
  <c r="AF7" i="2"/>
  <c r="AF8" i="2" s="1"/>
  <c r="AF9" i="2" s="1"/>
  <c r="AF10" i="2" s="1"/>
  <c r="AF11" i="2" s="1"/>
  <c r="AF12" i="2" s="1"/>
  <c r="AF13" i="2" s="1"/>
  <c r="AF14" i="2" s="1"/>
  <c r="AF15" i="2" s="1"/>
  <c r="AF16" i="2" s="1"/>
  <c r="AR7" i="2"/>
  <c r="AR8" i="2" s="1"/>
  <c r="AR9" i="2" s="1"/>
  <c r="AR10" i="2" s="1"/>
  <c r="AR11" i="2" s="1"/>
  <c r="AR12" i="2" s="1"/>
  <c r="AR13" i="2" s="1"/>
  <c r="AR14" i="2" s="1"/>
  <c r="AR15" i="2" s="1"/>
  <c r="AR16" i="2" s="1"/>
  <c r="D6" i="2"/>
  <c r="D7" i="2"/>
  <c r="D8" i="2"/>
  <c r="D9" i="2"/>
  <c r="D10" i="2" s="1"/>
  <c r="D11" i="2" s="1"/>
  <c r="D12" i="2" s="1"/>
  <c r="D13" i="2" s="1"/>
  <c r="D14" i="2" s="1"/>
  <c r="D15" i="2" s="1"/>
  <c r="D16" i="2" s="1"/>
  <c r="D5" i="2"/>
  <c r="B6" i="2"/>
  <c r="B7" i="2"/>
  <c r="B8" i="2" s="1"/>
  <c r="B9" i="2" s="1"/>
  <c r="B10" i="2" s="1"/>
  <c r="B11" i="2" s="1"/>
  <c r="B12" i="2" s="1"/>
  <c r="B13" i="2" s="1"/>
  <c r="B14" i="2" s="1"/>
  <c r="B15" i="2" s="1"/>
  <c r="B16" i="2" s="1"/>
  <c r="B5" i="2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D19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J18" i="1"/>
  <c r="K18" i="1"/>
  <c r="L18" i="1"/>
  <c r="M18" i="1"/>
  <c r="N18" i="1"/>
  <c r="O18" i="1"/>
  <c r="P18" i="1"/>
  <c r="Q18" i="1"/>
  <c r="E18" i="1"/>
  <c r="F18" i="1"/>
  <c r="G18" i="1"/>
  <c r="H18" i="1"/>
  <c r="I18" i="1"/>
  <c r="D18" i="1"/>
  <c r="B18" i="1"/>
</calcChain>
</file>

<file path=xl/sharedStrings.xml><?xml version="1.0" encoding="utf-8"?>
<sst xmlns="http://schemas.openxmlformats.org/spreadsheetml/2006/main" count="37" uniqueCount="21">
  <si>
    <t>Departure time</t>
  </si>
  <si>
    <t>Accramzi</t>
  </si>
  <si>
    <t>Banghazi</t>
  </si>
  <si>
    <t>Casporse</t>
  </si>
  <si>
    <t>Duemeghetti</t>
  </si>
  <si>
    <t>Effenchelle</t>
  </si>
  <si>
    <t>Fabrezzi</t>
  </si>
  <si>
    <t>Ghanzalli</t>
  </si>
  <si>
    <t>Hebrondzi</t>
  </si>
  <si>
    <t>Infiladde</t>
  </si>
  <si>
    <t>Jalpezzi</t>
  </si>
  <si>
    <t>Kentrassi</t>
  </si>
  <si>
    <t>Limonazzi</t>
  </si>
  <si>
    <t>Montrazzi</t>
  </si>
  <si>
    <t>Arrival 
time in</t>
  </si>
  <si>
    <t>Expected time for this stage of 
the journey</t>
  </si>
  <si>
    <t>Total expected journey time</t>
  </si>
  <si>
    <t>Total journey time for each bus</t>
  </si>
  <si>
    <t>Arrival Time</t>
  </si>
  <si>
    <t>Number of times late</t>
  </si>
  <si>
    <t>% of stages when buses were later than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</si>
</sst>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21" fontId="0" fillId="0" borderId="0" xfId="0" applyNumberFormat="1"/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8" fillId="33" borderId="0" xfId="0" applyFont="1" applyFill="1"/>
    <xf numFmtId="0" fontId="18" fillId="33" borderId="0" xfId="0" applyFont="1" applyFill="1" applyAlignment="1">
      <alignment horizontal="center" vertical="center" textRotation="90" wrapText="1"/>
    </xf>
    <xf numFmtId="0" fontId="18" fillId="33" borderId="0" xfId="0" applyFont="1" applyFill="1" applyAlignment="1">
      <alignment horizontal="center" vertical="center" textRotation="90"/>
    </xf>
    <xf numFmtId="46" fontId="0" fillId="0" borderId="0" xfId="0" applyNumberFormat="1"/>
    <xf numFmtId="0" fontId="13" fillId="33" borderId="0" xfId="0" applyFont="1" applyFill="1" applyAlignment="1">
      <alignment horizontal="center" vertical="center" textRotation="90" wrapText="1"/>
    </xf>
    <xf numFmtId="0" fontId="13" fillId="33" borderId="0" xfId="0" applyFont="1" applyFill="1" applyAlignment="1">
      <alignment horizontal="center" vertical="center" wrapText="1"/>
    </xf>
    <xf numFmtId="46" fontId="0" fillId="0" borderId="0" xfId="0" applyNumberFormat="1" applyAlignment="1">
      <alignment horizontal="center" vertical="center"/>
    </xf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A845A-819D-436C-B322-8F12068ECCB0}">
  <dimension ref="A1:AX20"/>
  <sheetViews>
    <sheetView tabSelected="1" zoomScale="145" zoomScaleNormal="145" workbookViewId="0">
      <selection activeCell="E20" sqref="E20"/>
    </sheetView>
  </sheetViews>
  <sheetFormatPr defaultRowHeight="15" x14ac:dyDescent="0.25"/>
  <cols>
    <col min="1" max="1" width="7.42578125" customWidth="1"/>
    <col min="2" max="2" width="7.5703125" customWidth="1"/>
    <col min="3" max="3" width="13.5703125" customWidth="1"/>
  </cols>
  <sheetData>
    <row r="1" spans="1:50" ht="15.75" x14ac:dyDescent="0.25">
      <c r="D1" s="4" t="s">
        <v>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pans="1:50" x14ac:dyDescent="0.25">
      <c r="D2" s="1">
        <v>0.20833333333333334</v>
      </c>
      <c r="E2" s="1">
        <v>0.22222222222222221</v>
      </c>
      <c r="F2" s="1">
        <v>0.2361111111111111</v>
      </c>
      <c r="G2" s="1">
        <v>0.25</v>
      </c>
      <c r="H2" s="1">
        <v>0.2638888888888889</v>
      </c>
      <c r="I2" s="1">
        <v>0.27777777777777779</v>
      </c>
      <c r="J2" s="1">
        <v>0.29166666666666669</v>
      </c>
      <c r="K2" s="1">
        <v>0.30555555555555558</v>
      </c>
      <c r="L2" s="1">
        <v>0.31944444444444442</v>
      </c>
      <c r="M2" s="1">
        <v>0.33333333333333331</v>
      </c>
      <c r="N2" s="1">
        <v>0.34722222222222221</v>
      </c>
      <c r="O2" s="1">
        <v>0.3611111111111111</v>
      </c>
      <c r="P2" s="1">
        <v>0.375</v>
      </c>
      <c r="Q2" s="1">
        <v>0.3888888888888889</v>
      </c>
      <c r="R2" s="1">
        <v>0.40277777777777779</v>
      </c>
      <c r="S2" s="1">
        <v>0.41666666666666669</v>
      </c>
      <c r="T2" s="1">
        <v>0.43055555555555558</v>
      </c>
      <c r="U2" s="1">
        <v>0.44444444444444442</v>
      </c>
      <c r="V2" s="1">
        <v>0.45833333333333331</v>
      </c>
      <c r="W2" s="1">
        <v>0.47222222222222221</v>
      </c>
      <c r="X2" s="1">
        <v>0.4861111111111111</v>
      </c>
      <c r="Y2" s="1">
        <v>0.5</v>
      </c>
      <c r="Z2" s="1">
        <v>0.51388888888888884</v>
      </c>
      <c r="AA2" s="1">
        <v>0.52777777777777779</v>
      </c>
      <c r="AB2" s="1">
        <v>0.54166666666666663</v>
      </c>
      <c r="AC2" s="1">
        <v>0.55555555555555558</v>
      </c>
      <c r="AD2" s="1">
        <v>0.56944444444444442</v>
      </c>
      <c r="AE2" s="1">
        <v>0.58333333333333337</v>
      </c>
      <c r="AF2" s="1">
        <v>0.59722222222222221</v>
      </c>
      <c r="AG2" s="1">
        <v>0.61111111111111116</v>
      </c>
      <c r="AH2" s="1">
        <v>0.625</v>
      </c>
      <c r="AI2" s="1">
        <v>0.63888888888888884</v>
      </c>
      <c r="AJ2" s="1">
        <v>0.65277777777777779</v>
      </c>
      <c r="AK2" s="1">
        <v>0.66666666666666663</v>
      </c>
      <c r="AL2" s="1">
        <v>0.68055555555555558</v>
      </c>
      <c r="AM2" s="1">
        <v>0.69444444444444442</v>
      </c>
      <c r="AN2" s="1">
        <v>0.70833333333333337</v>
      </c>
      <c r="AO2" s="1">
        <v>0.72222222222222221</v>
      </c>
      <c r="AP2" s="1">
        <v>0.73611111111111116</v>
      </c>
      <c r="AQ2" s="1">
        <v>0.75</v>
      </c>
      <c r="AR2" s="1">
        <v>0.76388888888888884</v>
      </c>
      <c r="AS2" s="1">
        <v>0.77777777777777779</v>
      </c>
      <c r="AT2" s="1">
        <v>0.79166666666666663</v>
      </c>
      <c r="AU2" s="1">
        <v>0.80555555555555558</v>
      </c>
      <c r="AV2" s="1">
        <v>0.81944444444444442</v>
      </c>
      <c r="AW2" s="1">
        <v>0.83333333333333337</v>
      </c>
    </row>
    <row r="3" spans="1:50" ht="45" x14ac:dyDescent="0.25">
      <c r="C3" s="2" t="s">
        <v>14</v>
      </c>
      <c r="AX3" s="9" t="s">
        <v>19</v>
      </c>
    </row>
    <row r="4" spans="1:50" x14ac:dyDescent="0.25">
      <c r="A4" s="5" t="s">
        <v>15</v>
      </c>
      <c r="B4" s="1">
        <v>1.0416666666666666E-2</v>
      </c>
      <c r="C4" s="3" t="s">
        <v>1</v>
      </c>
      <c r="D4" s="1">
        <v>1.0752314814814815E-2</v>
      </c>
      <c r="E4" s="1">
        <v>1.6446759259259258E-2</v>
      </c>
      <c r="F4" s="1">
        <v>1.037037037037037E-2</v>
      </c>
      <c r="G4" s="1">
        <v>1.0347222222222223E-2</v>
      </c>
      <c r="H4" s="1">
        <v>1.0925925925925926E-2</v>
      </c>
      <c r="I4" s="1">
        <v>1.0208333333333333E-2</v>
      </c>
      <c r="J4" s="1">
        <v>1.0520833333333333E-2</v>
      </c>
      <c r="K4" s="1">
        <v>1.0497685185185185E-2</v>
      </c>
      <c r="L4" s="1">
        <v>1.068287037037037E-2</v>
      </c>
      <c r="M4" s="1">
        <v>1.0810185185185185E-2</v>
      </c>
      <c r="N4" s="1">
        <v>1.0601851851851852E-2</v>
      </c>
      <c r="O4" s="1">
        <v>1.0798611111111111E-2</v>
      </c>
      <c r="P4" s="1">
        <v>1.074074074074074E-2</v>
      </c>
      <c r="Q4" s="1">
        <v>1.0393518518518519E-2</v>
      </c>
      <c r="R4" s="1">
        <v>1.0752314814814815E-2</v>
      </c>
      <c r="S4" s="1">
        <v>1.0763888888888889E-2</v>
      </c>
      <c r="T4" s="1">
        <v>1.2407407407407407E-2</v>
      </c>
      <c r="U4" s="1">
        <v>1.0949074074074075E-2</v>
      </c>
      <c r="V4" s="1">
        <v>1.238425925925926E-2</v>
      </c>
      <c r="W4" s="1">
        <v>1.0462962962962962E-2</v>
      </c>
      <c r="X4" s="1">
        <v>1.0648148148148148E-2</v>
      </c>
      <c r="Y4" s="1">
        <v>1.0462962962962962E-2</v>
      </c>
      <c r="Z4" s="1">
        <v>1.0532407407407407E-2</v>
      </c>
      <c r="AA4" s="1">
        <v>1.0555555555555556E-2</v>
      </c>
      <c r="AB4" s="1">
        <v>1.0659722222222221E-2</v>
      </c>
      <c r="AC4" s="1">
        <v>1.0625000000000001E-2</v>
      </c>
      <c r="AD4" s="1">
        <v>1.0555555555555556E-2</v>
      </c>
      <c r="AE4" s="1">
        <v>1.1041666666666667E-2</v>
      </c>
      <c r="AF4" s="1">
        <v>1.0798611111111111E-2</v>
      </c>
      <c r="AG4" s="1">
        <v>1.0231481481481482E-2</v>
      </c>
      <c r="AH4" s="1">
        <v>1.0532407407407407E-2</v>
      </c>
      <c r="AI4" s="1">
        <v>1.0694444444444444E-2</v>
      </c>
      <c r="AJ4" s="1">
        <v>1.3796296296296296E-2</v>
      </c>
      <c r="AK4" s="1">
        <v>1.087962962962963E-2</v>
      </c>
      <c r="AL4" s="1">
        <v>1.0416666666666666E-2</v>
      </c>
      <c r="AM4" s="1">
        <v>1.0451388888888889E-2</v>
      </c>
      <c r="AN4" s="1">
        <v>1.0601851851851852E-2</v>
      </c>
      <c r="AO4" s="1">
        <v>1.275462962962963E-2</v>
      </c>
      <c r="AP4" s="1">
        <v>1.0393518518518519E-2</v>
      </c>
      <c r="AQ4" s="1">
        <v>1.0300925925925925E-2</v>
      </c>
      <c r="AR4" s="1">
        <v>1.074074074074074E-2</v>
      </c>
      <c r="AS4" s="1">
        <v>1.050925925925926E-2</v>
      </c>
      <c r="AT4" s="1">
        <v>1.0590277777777778E-2</v>
      </c>
      <c r="AU4" s="1">
        <v>1.0821759259259258E-2</v>
      </c>
      <c r="AV4" s="1">
        <v>1.4849537037037038E-2</v>
      </c>
      <c r="AW4" s="1">
        <v>1.0347222222222223E-2</v>
      </c>
      <c r="AX4">
        <f>COUNTIF('WORK-Cumulative-Timing'!D4:AW4, "&gt;"&amp;'WORK-Cumulative-Timing'!B4)</f>
        <v>37</v>
      </c>
    </row>
    <row r="5" spans="1:50" x14ac:dyDescent="0.25">
      <c r="A5" s="6"/>
      <c r="B5" s="1">
        <v>4.8611111111111112E-3</v>
      </c>
      <c r="C5" s="3" t="s">
        <v>2</v>
      </c>
      <c r="D5" s="1">
        <v>5.092592592592593E-3</v>
      </c>
      <c r="E5" s="1">
        <v>5.7638888888888887E-3</v>
      </c>
      <c r="F5" s="1">
        <v>4.9768518518518521E-3</v>
      </c>
      <c r="G5" s="1">
        <v>4.8611111111111112E-3</v>
      </c>
      <c r="H5" s="1">
        <v>4.7800925925925927E-3</v>
      </c>
      <c r="I5" s="1">
        <v>4.7916666666666663E-3</v>
      </c>
      <c r="J5" s="1">
        <v>4.7685185185185183E-3</v>
      </c>
      <c r="K5" s="1">
        <v>4.8495370370370368E-3</v>
      </c>
      <c r="L5" s="1">
        <v>4.7800925925925927E-3</v>
      </c>
      <c r="M5" s="1">
        <v>4.8842592592592592E-3</v>
      </c>
      <c r="N5" s="1">
        <v>4.8263888888888887E-3</v>
      </c>
      <c r="O5" s="1">
        <v>4.8148148148148152E-3</v>
      </c>
      <c r="P5" s="1">
        <v>4.9305555555555552E-3</v>
      </c>
      <c r="Q5" s="1">
        <v>4.7685185185185183E-3</v>
      </c>
      <c r="R5" s="1">
        <v>5.0810185185185186E-3</v>
      </c>
      <c r="S5" s="1">
        <v>4.7685185185185183E-3</v>
      </c>
      <c r="T5" s="1">
        <v>5.6828703703703702E-3</v>
      </c>
      <c r="U5" s="1">
        <v>6.2500000000000003E-3</v>
      </c>
      <c r="V5" s="1">
        <v>5.3356481481481484E-3</v>
      </c>
      <c r="W5" s="1">
        <v>5.0000000000000001E-3</v>
      </c>
      <c r="X5" s="1">
        <v>4.8726851851851848E-3</v>
      </c>
      <c r="Y5" s="1">
        <v>4.9652777777777777E-3</v>
      </c>
      <c r="Z5" s="1">
        <v>4.8032407407407407E-3</v>
      </c>
      <c r="AA5" s="1">
        <v>4.9652777777777777E-3</v>
      </c>
      <c r="AB5" s="1">
        <v>4.7916666666666663E-3</v>
      </c>
      <c r="AC5" s="1">
        <v>4.9421296296296297E-3</v>
      </c>
      <c r="AD5" s="1">
        <v>4.8032407407407407E-3</v>
      </c>
      <c r="AE5" s="1">
        <v>5.162037037037037E-3</v>
      </c>
      <c r="AF5" s="1">
        <v>5.0000000000000001E-3</v>
      </c>
      <c r="AG5" s="1">
        <v>5.0000000000000001E-3</v>
      </c>
      <c r="AH5" s="1">
        <v>5.0231481481481481E-3</v>
      </c>
      <c r="AI5" s="1">
        <v>4.9652777777777777E-3</v>
      </c>
      <c r="AJ5" s="1">
        <v>4.9652777777777777E-3</v>
      </c>
      <c r="AK5" s="1">
        <v>5.0578703703703706E-3</v>
      </c>
      <c r="AL5" s="1">
        <v>4.7800925925925927E-3</v>
      </c>
      <c r="AM5" s="1">
        <v>5.092592592592593E-3</v>
      </c>
      <c r="AN5" s="1">
        <v>5.0462962962962961E-3</v>
      </c>
      <c r="AO5" s="1">
        <v>5.6134259259259262E-3</v>
      </c>
      <c r="AP5" s="1">
        <v>4.9768518518518521E-3</v>
      </c>
      <c r="AQ5" s="1">
        <v>4.8379629629629632E-3</v>
      </c>
      <c r="AR5" s="1">
        <v>4.9768518518518521E-3</v>
      </c>
      <c r="AS5" s="1">
        <v>4.7800925925925927E-3</v>
      </c>
      <c r="AT5" s="1">
        <v>5.0578703703703706E-3</v>
      </c>
      <c r="AU5" s="1">
        <v>4.8495370370370368E-3</v>
      </c>
      <c r="AV5" s="1">
        <v>5.9953703703703705E-3</v>
      </c>
      <c r="AW5" s="1">
        <v>4.9652777777777777E-3</v>
      </c>
      <c r="AX5">
        <f>COUNTIF('WORK-Cumulative-Timing'!D5:AW5, "&gt;"&amp;'WORK-Cumulative-Timing'!B5)</f>
        <v>40</v>
      </c>
    </row>
    <row r="6" spans="1:50" x14ac:dyDescent="0.25">
      <c r="A6" s="6"/>
      <c r="B6" s="1">
        <v>1.7361111111111112E-2</v>
      </c>
      <c r="C6" s="3" t="s">
        <v>3</v>
      </c>
      <c r="D6" s="1">
        <v>1.7187500000000001E-2</v>
      </c>
      <c r="E6" s="1">
        <v>1.9675925925925927E-2</v>
      </c>
      <c r="F6" s="1">
        <v>1.7187500000000001E-2</v>
      </c>
      <c r="G6" s="1">
        <v>1.7511574074074075E-2</v>
      </c>
      <c r="H6" s="1">
        <v>1.8148148148148149E-2</v>
      </c>
      <c r="I6" s="1">
        <v>1.773148148148148E-2</v>
      </c>
      <c r="J6" s="1">
        <v>1.7800925925925925E-2</v>
      </c>
      <c r="K6" s="1">
        <v>1.7199074074074075E-2</v>
      </c>
      <c r="L6" s="1">
        <v>1.7060185185185185E-2</v>
      </c>
      <c r="M6" s="1">
        <v>1.7187500000000001E-2</v>
      </c>
      <c r="N6" s="1">
        <v>1.7465277777777777E-2</v>
      </c>
      <c r="O6" s="1">
        <v>1.7233796296296296E-2</v>
      </c>
      <c r="P6" s="1">
        <v>1.7719907407407406E-2</v>
      </c>
      <c r="Q6" s="1">
        <v>1.7395833333333333E-2</v>
      </c>
      <c r="R6" s="1">
        <v>1.8078703703703704E-2</v>
      </c>
      <c r="S6" s="1">
        <v>1.7500000000000002E-2</v>
      </c>
      <c r="T6" s="1">
        <v>1.8148148148148149E-2</v>
      </c>
      <c r="U6" s="1">
        <v>1.9675925925925927E-2</v>
      </c>
      <c r="V6" s="1">
        <v>2.1759259259259259E-2</v>
      </c>
      <c r="W6" s="1">
        <v>1.7291666666666667E-2</v>
      </c>
      <c r="X6" s="1">
        <v>1.7569444444444443E-2</v>
      </c>
      <c r="Y6" s="1">
        <v>1.8032407407407407E-2</v>
      </c>
      <c r="Z6" s="1">
        <v>1.7754629629629631E-2</v>
      </c>
      <c r="AA6" s="1">
        <v>1.7152777777777777E-2</v>
      </c>
      <c r="AB6" s="1">
        <v>1.7465277777777777E-2</v>
      </c>
      <c r="AC6" s="1">
        <v>1.8055555555555554E-2</v>
      </c>
      <c r="AD6" s="1">
        <v>1.7789351851851851E-2</v>
      </c>
      <c r="AE6" s="1">
        <v>1.7372685185185185E-2</v>
      </c>
      <c r="AF6" s="1">
        <v>1.7083333333333332E-2</v>
      </c>
      <c r="AG6" s="1">
        <v>1.7592592592592594E-2</v>
      </c>
      <c r="AH6" s="1">
        <v>1.7453703703703704E-2</v>
      </c>
      <c r="AI6" s="1">
        <v>1.7650462962962962E-2</v>
      </c>
      <c r="AJ6" s="1">
        <v>2.6203703703703705E-2</v>
      </c>
      <c r="AK6" s="1">
        <v>1.7349537037037038E-2</v>
      </c>
      <c r="AL6" s="1">
        <v>1.7314814814814814E-2</v>
      </c>
      <c r="AM6" s="1">
        <v>1.7916666666666668E-2</v>
      </c>
      <c r="AN6" s="1">
        <v>1.8032407407407407E-2</v>
      </c>
      <c r="AO6" s="1">
        <v>1.9722222222222221E-2</v>
      </c>
      <c r="AP6" s="1">
        <v>1.712962962962963E-2</v>
      </c>
      <c r="AQ6" s="1">
        <v>1.7800925925925925E-2</v>
      </c>
      <c r="AR6" s="1">
        <v>1.7743055555555557E-2</v>
      </c>
      <c r="AS6" s="1">
        <v>1.7905092592592594E-2</v>
      </c>
      <c r="AT6" s="1">
        <v>1.8090277777777778E-2</v>
      </c>
      <c r="AU6" s="1">
        <v>1.7685185185185186E-2</v>
      </c>
      <c r="AV6" s="1">
        <v>2.6527777777777779E-2</v>
      </c>
      <c r="AW6" s="1">
        <v>1.7569444444444443E-2</v>
      </c>
      <c r="AX6">
        <f>COUNTIF('WORK-Cumulative-Timing'!D6:AW6, "&gt;"&amp;'WORK-Cumulative-Timing'!B6)</f>
        <v>40</v>
      </c>
    </row>
    <row r="7" spans="1:50" x14ac:dyDescent="0.25">
      <c r="A7" s="6"/>
      <c r="B7" s="1">
        <v>8.3333333333333332E-3</v>
      </c>
      <c r="C7" s="3" t="s">
        <v>4</v>
      </c>
      <c r="D7" s="1">
        <v>8.2060185185185187E-3</v>
      </c>
      <c r="E7" s="1">
        <v>1.1724537037037037E-2</v>
      </c>
      <c r="F7" s="1">
        <v>8.2754629629629636E-3</v>
      </c>
      <c r="G7" s="1">
        <v>8.1944444444444452E-3</v>
      </c>
      <c r="H7" s="1">
        <v>8.6805555555555559E-3</v>
      </c>
      <c r="I7" s="1">
        <v>8.6574074074074071E-3</v>
      </c>
      <c r="J7" s="1">
        <v>8.3912037037037045E-3</v>
      </c>
      <c r="K7" s="1">
        <v>8.4606481481481477E-3</v>
      </c>
      <c r="L7" s="1">
        <v>8.2754629629629636E-3</v>
      </c>
      <c r="M7" s="1">
        <v>8.7384259259259255E-3</v>
      </c>
      <c r="N7" s="1">
        <v>8.6689814814814806E-3</v>
      </c>
      <c r="O7" s="1">
        <v>8.6689814814814806E-3</v>
      </c>
      <c r="P7" s="1">
        <v>8.4143518518518517E-3</v>
      </c>
      <c r="Q7" s="1">
        <v>8.1828703703703699E-3</v>
      </c>
      <c r="R7" s="1">
        <v>8.1828703703703699E-3</v>
      </c>
      <c r="S7" s="1">
        <v>8.6342592592592599E-3</v>
      </c>
      <c r="T7" s="1">
        <v>8.7384259259259255E-3</v>
      </c>
      <c r="U7" s="1">
        <v>0.01</v>
      </c>
      <c r="V7" s="1">
        <v>1.0381944444444444E-2</v>
      </c>
      <c r="W7" s="1">
        <v>8.5416666666666662E-3</v>
      </c>
      <c r="X7" s="1">
        <v>8.6458333333333335E-3</v>
      </c>
      <c r="Y7" s="1">
        <v>8.6458333333333335E-3</v>
      </c>
      <c r="Z7" s="1">
        <v>8.2986111111111108E-3</v>
      </c>
      <c r="AA7" s="1">
        <v>8.5532407407407415E-3</v>
      </c>
      <c r="AB7" s="1">
        <v>8.5069444444444437E-3</v>
      </c>
      <c r="AC7" s="1">
        <v>8.2754629629629636E-3</v>
      </c>
      <c r="AD7" s="1">
        <v>8.4027777777777781E-3</v>
      </c>
      <c r="AE7" s="1">
        <v>8.7962962962962968E-3</v>
      </c>
      <c r="AF7" s="1">
        <v>8.518518518518519E-3</v>
      </c>
      <c r="AG7" s="1">
        <v>8.3101851851851843E-3</v>
      </c>
      <c r="AH7" s="1">
        <v>8.5416666666666662E-3</v>
      </c>
      <c r="AI7" s="1">
        <v>8.7152777777777784E-3</v>
      </c>
      <c r="AJ7" s="1">
        <v>1.1608796296296296E-2</v>
      </c>
      <c r="AK7" s="1">
        <v>8.3680555555555557E-3</v>
      </c>
      <c r="AL7" s="1">
        <v>8.2407407407407412E-3</v>
      </c>
      <c r="AM7" s="1">
        <v>8.5300925925925926E-3</v>
      </c>
      <c r="AN7" s="1">
        <v>8.4953703703703701E-3</v>
      </c>
      <c r="AO7" s="1">
        <v>8.6342592592592599E-3</v>
      </c>
      <c r="AP7" s="1">
        <v>8.2523148148148148E-3</v>
      </c>
      <c r="AQ7" s="1">
        <v>8.611111111111111E-3</v>
      </c>
      <c r="AR7" s="1">
        <v>8.3680555555555557E-3</v>
      </c>
      <c r="AS7" s="1">
        <v>8.3101851851851843E-3</v>
      </c>
      <c r="AT7" s="1">
        <v>8.1944444444444452E-3</v>
      </c>
      <c r="AU7" s="1">
        <v>8.5069444444444437E-3</v>
      </c>
      <c r="AV7" s="1">
        <v>1.0960648148148148E-2</v>
      </c>
      <c r="AW7" s="1">
        <v>8.6226851851851846E-3</v>
      </c>
      <c r="AX7">
        <f>COUNTIF('WORK-Cumulative-Timing'!D7:AW7, "&gt;"&amp;'WORK-Cumulative-Timing'!B7)</f>
        <v>40</v>
      </c>
    </row>
    <row r="8" spans="1:50" x14ac:dyDescent="0.25">
      <c r="A8" s="6"/>
      <c r="B8" s="1">
        <v>4.2361111111111113E-2</v>
      </c>
      <c r="C8" s="3" t="s">
        <v>5</v>
      </c>
      <c r="D8" s="1">
        <v>4.3252314814814813E-2</v>
      </c>
      <c r="E8" s="1">
        <v>4.9363425925925929E-2</v>
      </c>
      <c r="F8" s="1">
        <v>4.3148148148148151E-2</v>
      </c>
      <c r="G8" s="1">
        <v>4.4282407407407409E-2</v>
      </c>
      <c r="H8" s="1">
        <v>4.1597222222222223E-2</v>
      </c>
      <c r="I8" s="1">
        <v>4.4097222222222225E-2</v>
      </c>
      <c r="J8" s="1">
        <v>4.3599537037037034E-2</v>
      </c>
      <c r="K8" s="1">
        <v>4.2372685185185187E-2</v>
      </c>
      <c r="L8" s="1">
        <v>4.207175925925926E-2</v>
      </c>
      <c r="M8" s="1">
        <v>4.358796296296296E-2</v>
      </c>
      <c r="N8" s="1">
        <v>4.400462962962963E-2</v>
      </c>
      <c r="O8" s="1">
        <v>4.4421296296296299E-2</v>
      </c>
      <c r="P8" s="1">
        <v>4.1770833333333333E-2</v>
      </c>
      <c r="Q8" s="1">
        <v>4.1747685185185186E-2</v>
      </c>
      <c r="R8" s="1">
        <v>4.2326388888888886E-2</v>
      </c>
      <c r="S8" s="1">
        <v>4.2766203703703702E-2</v>
      </c>
      <c r="T8" s="1">
        <v>4.4999999999999998E-2</v>
      </c>
      <c r="U8" s="1">
        <v>5.4652777777777779E-2</v>
      </c>
      <c r="V8" s="1">
        <v>4.7303240740740743E-2</v>
      </c>
      <c r="W8" s="1">
        <v>4.1990740740740738E-2</v>
      </c>
      <c r="X8" s="1">
        <v>4.4409722222222225E-2</v>
      </c>
      <c r="Y8" s="1">
        <v>4.2002314814814812E-2</v>
      </c>
      <c r="Z8" s="1">
        <v>4.2118055555555554E-2</v>
      </c>
      <c r="AA8" s="1">
        <v>4.1967592592592591E-2</v>
      </c>
      <c r="AB8" s="1">
        <v>4.2430555555555555E-2</v>
      </c>
      <c r="AC8" s="1">
        <v>4.2303240740740738E-2</v>
      </c>
      <c r="AD8" s="1">
        <v>4.4363425925925924E-2</v>
      </c>
      <c r="AE8" s="1">
        <v>4.8993055555555554E-2</v>
      </c>
      <c r="AF8" s="1">
        <v>4.2268518518518518E-2</v>
      </c>
      <c r="AG8" s="1">
        <v>4.2233796296296297E-2</v>
      </c>
      <c r="AH8" s="1">
        <v>4.4340277777777777E-2</v>
      </c>
      <c r="AI8" s="1">
        <v>4.2511574074074077E-2</v>
      </c>
      <c r="AJ8" s="1">
        <v>5.7546296296296297E-2</v>
      </c>
      <c r="AK8" s="1">
        <v>4.2673611111111114E-2</v>
      </c>
      <c r="AL8" s="1">
        <v>4.310185185185185E-2</v>
      </c>
      <c r="AM8" s="1">
        <v>4.2870370370370371E-2</v>
      </c>
      <c r="AN8" s="1">
        <v>4.1967592592592591E-2</v>
      </c>
      <c r="AO8" s="1">
        <v>4.5856481481481484E-2</v>
      </c>
      <c r="AP8" s="1">
        <v>4.2881944444444445E-2</v>
      </c>
      <c r="AQ8" s="1">
        <v>4.3703703703703703E-2</v>
      </c>
      <c r="AR8" s="1">
        <v>4.1608796296296297E-2</v>
      </c>
      <c r="AS8" s="1">
        <v>4.386574074074074E-2</v>
      </c>
      <c r="AT8" s="1">
        <v>4.3981481481481483E-2</v>
      </c>
      <c r="AU8" s="1">
        <v>4.2222222222222223E-2</v>
      </c>
      <c r="AV8" s="1">
        <v>4.9699074074074076E-2</v>
      </c>
      <c r="AW8" s="1">
        <v>4.3877314814814813E-2</v>
      </c>
      <c r="AX8">
        <f>COUNTIF('WORK-Cumulative-Timing'!D8:AW8, "&gt;"&amp;'WORK-Cumulative-Timing'!B8)</f>
        <v>42</v>
      </c>
    </row>
    <row r="9" spans="1:50" x14ac:dyDescent="0.25">
      <c r="A9" s="6"/>
      <c r="B9" s="1">
        <v>2.1527777777777778E-2</v>
      </c>
      <c r="C9" s="3" t="s">
        <v>6</v>
      </c>
      <c r="D9" s="1">
        <v>2.1458333333333333E-2</v>
      </c>
      <c r="E9" s="1">
        <v>2.9490740740740741E-2</v>
      </c>
      <c r="F9" s="1">
        <v>2.2025462962962962E-2</v>
      </c>
      <c r="G9" s="1">
        <v>2.2268518518518517E-2</v>
      </c>
      <c r="H9" s="1">
        <v>2.2187499999999999E-2</v>
      </c>
      <c r="I9" s="1">
        <v>2.2291666666666668E-2</v>
      </c>
      <c r="J9" s="1">
        <v>2.2002314814814815E-2</v>
      </c>
      <c r="K9" s="1">
        <v>2.2465277777777778E-2</v>
      </c>
      <c r="L9" s="1">
        <v>2.1203703703703704E-2</v>
      </c>
      <c r="M9" s="1">
        <v>2.1828703703703704E-2</v>
      </c>
      <c r="N9" s="1">
        <v>2.1458333333333333E-2</v>
      </c>
      <c r="O9" s="1">
        <v>2.162037037037037E-2</v>
      </c>
      <c r="P9" s="1">
        <v>2.2511574074074073E-2</v>
      </c>
      <c r="Q9" s="1">
        <v>2.1527777777777778E-2</v>
      </c>
      <c r="R9" s="1">
        <v>2.1979166666666668E-2</v>
      </c>
      <c r="S9" s="1">
        <v>2.1909722222222223E-2</v>
      </c>
      <c r="T9" s="1">
        <v>2.476851851851852E-2</v>
      </c>
      <c r="U9" s="1">
        <v>2.9201388888888888E-2</v>
      </c>
      <c r="V9" s="1">
        <v>2.6331018518518517E-2</v>
      </c>
      <c r="W9" s="1">
        <v>2.1874999999999999E-2</v>
      </c>
      <c r="X9" s="1">
        <v>2.1168981481481483E-2</v>
      </c>
      <c r="Y9" s="1">
        <v>2.193287037037037E-2</v>
      </c>
      <c r="Z9" s="1">
        <v>2.2268518518518517E-2</v>
      </c>
      <c r="AA9" s="1">
        <v>2.2511574074074073E-2</v>
      </c>
      <c r="AB9" s="1">
        <v>2.2118055555555554E-2</v>
      </c>
      <c r="AC9" s="1">
        <v>2.119212962962963E-2</v>
      </c>
      <c r="AD9" s="1">
        <v>2.2303240740740742E-2</v>
      </c>
      <c r="AE9" s="1">
        <v>2.4432870370370369E-2</v>
      </c>
      <c r="AF9" s="1">
        <v>2.1099537037037038E-2</v>
      </c>
      <c r="AG9" s="1">
        <v>2.1168981481481483E-2</v>
      </c>
      <c r="AH9" s="1">
        <v>2.1493055555555557E-2</v>
      </c>
      <c r="AI9" s="1">
        <v>2.1296296296296296E-2</v>
      </c>
      <c r="AJ9" s="1">
        <v>2.3171296296296297E-2</v>
      </c>
      <c r="AK9" s="1">
        <v>2.1284722222222222E-2</v>
      </c>
      <c r="AL9" s="1">
        <v>2.1354166666666667E-2</v>
      </c>
      <c r="AM9" s="1">
        <v>2.2361111111111109E-2</v>
      </c>
      <c r="AN9" s="1">
        <v>2.1458333333333333E-2</v>
      </c>
      <c r="AO9" s="1">
        <v>2.4074074074074074E-2</v>
      </c>
      <c r="AP9" s="1">
        <v>2.1180555555555557E-2</v>
      </c>
      <c r="AQ9" s="1">
        <v>2.2581018518518518E-2</v>
      </c>
      <c r="AR9" s="1">
        <v>2.2013888888888888E-2</v>
      </c>
      <c r="AS9" s="1">
        <v>2.1134259259259259E-2</v>
      </c>
      <c r="AT9" s="1">
        <v>2.1770833333333333E-2</v>
      </c>
      <c r="AU9" s="1">
        <v>2.2152777777777778E-2</v>
      </c>
      <c r="AV9" s="1">
        <v>3.1041666666666665E-2</v>
      </c>
      <c r="AW9" s="1">
        <v>2.1689814814814815E-2</v>
      </c>
      <c r="AX9">
        <f>COUNTIF('WORK-Cumulative-Timing'!D9:AW9, "&gt;"&amp;'WORK-Cumulative-Timing'!B9)</f>
        <v>41</v>
      </c>
    </row>
    <row r="10" spans="1:50" x14ac:dyDescent="0.25">
      <c r="A10" s="6"/>
      <c r="B10" s="1">
        <v>5.5555555555555558E-3</v>
      </c>
      <c r="C10" s="3" t="s">
        <v>7</v>
      </c>
      <c r="D10" s="1">
        <v>5.6134259259259262E-3</v>
      </c>
      <c r="E10" s="1">
        <v>8.1250000000000003E-3</v>
      </c>
      <c r="F10" s="1">
        <v>5.8101851851851856E-3</v>
      </c>
      <c r="G10" s="1">
        <v>5.6944444444444447E-3</v>
      </c>
      <c r="H10" s="1">
        <v>5.6481481481481478E-3</v>
      </c>
      <c r="I10" s="1">
        <v>5.5671296296296293E-3</v>
      </c>
      <c r="J10" s="1">
        <v>5.4513888888888893E-3</v>
      </c>
      <c r="K10" s="1">
        <v>5.6018518518518518E-3</v>
      </c>
      <c r="L10" s="1">
        <v>5.6134259259259262E-3</v>
      </c>
      <c r="M10" s="1">
        <v>5.7638888888888887E-3</v>
      </c>
      <c r="N10" s="1">
        <v>5.5439814814814813E-3</v>
      </c>
      <c r="O10" s="1">
        <v>5.7407407407407407E-3</v>
      </c>
      <c r="P10" s="1">
        <v>5.7060185185185183E-3</v>
      </c>
      <c r="Q10" s="1">
        <v>5.5555555555555558E-3</v>
      </c>
      <c r="R10" s="1">
        <v>5.6249999999999998E-3</v>
      </c>
      <c r="S10" s="1">
        <v>5.5787037037037038E-3</v>
      </c>
      <c r="T10" s="1">
        <v>6.3657407407407404E-3</v>
      </c>
      <c r="U10" s="1">
        <v>5.8564814814814816E-3</v>
      </c>
      <c r="V10" s="1">
        <v>6.0648148148148145E-3</v>
      </c>
      <c r="W10" s="1">
        <v>5.5555555555555558E-3</v>
      </c>
      <c r="X10" s="1">
        <v>5.7060185185185183E-3</v>
      </c>
      <c r="Y10" s="1">
        <v>5.5092592592592589E-3</v>
      </c>
      <c r="Z10" s="1">
        <v>5.7754629629629631E-3</v>
      </c>
      <c r="AA10" s="1">
        <v>5.6828703703703702E-3</v>
      </c>
      <c r="AB10" s="1">
        <v>5.5902777777777773E-3</v>
      </c>
      <c r="AC10" s="1">
        <v>5.6944444444444447E-3</v>
      </c>
      <c r="AD10" s="1">
        <v>5.8333333333333336E-3</v>
      </c>
      <c r="AE10" s="1">
        <v>5.7638888888888887E-3</v>
      </c>
      <c r="AF10" s="1">
        <v>5.4861111111111109E-3</v>
      </c>
      <c r="AG10" s="1">
        <v>5.7870370370370367E-3</v>
      </c>
      <c r="AH10" s="1">
        <v>5.7870370370370367E-3</v>
      </c>
      <c r="AI10" s="1">
        <v>5.6249999999999998E-3</v>
      </c>
      <c r="AJ10" s="1">
        <v>6.1111111111111114E-3</v>
      </c>
      <c r="AK10" s="1">
        <v>5.6597222222222222E-3</v>
      </c>
      <c r="AL10" s="1">
        <v>5.7523148148148151E-3</v>
      </c>
      <c r="AM10" s="1">
        <v>5.4861111111111109E-3</v>
      </c>
      <c r="AN10" s="1">
        <v>5.7060185185185183E-3</v>
      </c>
      <c r="AO10" s="1">
        <v>6.9907407407407409E-3</v>
      </c>
      <c r="AP10" s="1">
        <v>5.7060185185185183E-3</v>
      </c>
      <c r="AQ10" s="1">
        <v>5.7291666666666663E-3</v>
      </c>
      <c r="AR10" s="1">
        <v>5.5092592592592589E-3</v>
      </c>
      <c r="AS10" s="1">
        <v>5.4629629629629629E-3</v>
      </c>
      <c r="AT10" s="1">
        <v>5.4513888888888893E-3</v>
      </c>
      <c r="AU10" s="1">
        <v>5.4629629629629629E-3</v>
      </c>
      <c r="AV10" s="1">
        <v>7.1527777777777779E-3</v>
      </c>
      <c r="AW10" s="1">
        <v>5.6018518518518518E-3</v>
      </c>
      <c r="AX10">
        <f>COUNTIF('WORK-Cumulative-Timing'!D10:AW10, "&gt;"&amp;'WORK-Cumulative-Timing'!B10)</f>
        <v>42</v>
      </c>
    </row>
    <row r="11" spans="1:50" x14ac:dyDescent="0.25">
      <c r="A11" s="6"/>
      <c r="B11" s="1">
        <v>9.7222222222222224E-3</v>
      </c>
      <c r="C11" s="3" t="s">
        <v>8</v>
      </c>
      <c r="D11" s="1">
        <v>9.780092592592592E-3</v>
      </c>
      <c r="E11" s="1">
        <v>1.4675925925925926E-2</v>
      </c>
      <c r="F11" s="1">
        <v>0.01</v>
      </c>
      <c r="G11" s="1">
        <v>1.019675925925926E-2</v>
      </c>
      <c r="H11" s="1">
        <v>9.8263888888888897E-3</v>
      </c>
      <c r="I11" s="1">
        <v>9.8148148148148144E-3</v>
      </c>
      <c r="J11" s="1">
        <v>1.0150462962962964E-2</v>
      </c>
      <c r="K11" s="1">
        <v>9.8495370370370369E-3</v>
      </c>
      <c r="L11" s="1">
        <v>0.01</v>
      </c>
      <c r="M11" s="1">
        <v>9.7685185185185184E-3</v>
      </c>
      <c r="N11" s="1">
        <v>9.9768518518518513E-3</v>
      </c>
      <c r="O11" s="1">
        <v>9.618055555555555E-3</v>
      </c>
      <c r="P11" s="1">
        <v>9.7685185185185184E-3</v>
      </c>
      <c r="Q11" s="1">
        <v>9.8379629629629633E-3</v>
      </c>
      <c r="R11" s="1">
        <v>9.8726851851851857E-3</v>
      </c>
      <c r="S11" s="1">
        <v>1.005787037037037E-2</v>
      </c>
      <c r="T11" s="1">
        <v>1.1087962962962963E-2</v>
      </c>
      <c r="U11" s="1">
        <v>1.1273148148148148E-2</v>
      </c>
      <c r="V11" s="1">
        <v>1.0659722222222221E-2</v>
      </c>
      <c r="W11" s="1">
        <v>1.0104166666666666E-2</v>
      </c>
      <c r="X11" s="1">
        <v>9.5486111111111119E-3</v>
      </c>
      <c r="Y11" s="1">
        <v>9.7916666666666673E-3</v>
      </c>
      <c r="Z11" s="1">
        <v>1.0011574074074074E-2</v>
      </c>
      <c r="AA11" s="1">
        <v>9.7916666666666673E-3</v>
      </c>
      <c r="AB11" s="1">
        <v>1.0162037037037037E-2</v>
      </c>
      <c r="AC11" s="1">
        <v>9.9421296296296289E-3</v>
      </c>
      <c r="AD11" s="1">
        <v>1.0046296296296296E-2</v>
      </c>
      <c r="AE11" s="1">
        <v>1.2337962962962964E-2</v>
      </c>
      <c r="AF11" s="1">
        <v>1.0138888888888888E-2</v>
      </c>
      <c r="AG11" s="1">
        <v>9.6643518518518511E-3</v>
      </c>
      <c r="AH11" s="1">
        <v>9.6527777777777775E-3</v>
      </c>
      <c r="AI11" s="1">
        <v>9.6064814814814815E-3</v>
      </c>
      <c r="AJ11" s="1">
        <v>9.9074074074074082E-3</v>
      </c>
      <c r="AK11" s="1">
        <v>9.8842592592592593E-3</v>
      </c>
      <c r="AL11" s="1">
        <v>1.0011574074074074E-2</v>
      </c>
      <c r="AM11" s="1">
        <v>1.0185185185185186E-2</v>
      </c>
      <c r="AN11" s="1">
        <v>1.0150462962962964E-2</v>
      </c>
      <c r="AO11" s="1">
        <v>1.0104166666666666E-2</v>
      </c>
      <c r="AP11" s="1">
        <v>9.8958333333333329E-3</v>
      </c>
      <c r="AQ11" s="1">
        <v>9.6643518518518511E-3</v>
      </c>
      <c r="AR11" s="1">
        <v>9.8379629629629633E-3</v>
      </c>
      <c r="AS11" s="1">
        <v>9.6990740740740735E-3</v>
      </c>
      <c r="AT11" s="1">
        <v>1.0104166666666666E-2</v>
      </c>
      <c r="AU11" s="1">
        <v>1.0069444444444445E-2</v>
      </c>
      <c r="AV11" s="1">
        <v>1.5173611111111112E-2</v>
      </c>
      <c r="AW11" s="1">
        <v>9.5601851851851855E-3</v>
      </c>
      <c r="AX11">
        <f>COUNTIF('WORK-Cumulative-Timing'!D11:AW11, "&gt;"&amp;'WORK-Cumulative-Timing'!B11)</f>
        <v>43</v>
      </c>
    </row>
    <row r="12" spans="1:50" x14ac:dyDescent="0.25">
      <c r="A12" s="6"/>
      <c r="B12" s="1">
        <v>1.5277777777777777E-2</v>
      </c>
      <c r="C12" s="3" t="s">
        <v>9</v>
      </c>
      <c r="D12" s="1">
        <v>1.5150462962962963E-2</v>
      </c>
      <c r="E12" s="1">
        <v>1.8217592592592594E-2</v>
      </c>
      <c r="F12" s="1">
        <v>1.5682870370370371E-2</v>
      </c>
      <c r="G12" s="1">
        <v>1.5960648148148147E-2</v>
      </c>
      <c r="H12" s="1">
        <v>1.59375E-2</v>
      </c>
      <c r="I12" s="1">
        <v>1.579861111111111E-2</v>
      </c>
      <c r="J12" s="1">
        <v>1.5046296296296295E-2</v>
      </c>
      <c r="K12" s="1">
        <v>1.576388888888889E-2</v>
      </c>
      <c r="L12" s="1">
        <v>1.5590277777777778E-2</v>
      </c>
      <c r="M12" s="1">
        <v>1.576388888888889E-2</v>
      </c>
      <c r="N12" s="1">
        <v>1.525462962962963E-2</v>
      </c>
      <c r="O12" s="1">
        <v>1.5949074074074074E-2</v>
      </c>
      <c r="P12" s="1">
        <v>1.5659722222222221E-2</v>
      </c>
      <c r="Q12" s="1">
        <v>1.5231481481481481E-2</v>
      </c>
      <c r="R12" s="1">
        <v>1.5011574074074075E-2</v>
      </c>
      <c r="S12" s="1">
        <v>1.5300925925925926E-2</v>
      </c>
      <c r="T12" s="1">
        <v>1.8217592592592594E-2</v>
      </c>
      <c r="U12" s="1">
        <v>1.7361111111111112E-2</v>
      </c>
      <c r="V12" s="1">
        <v>1.8090277777777778E-2</v>
      </c>
      <c r="W12" s="1">
        <v>1.6018518518518519E-2</v>
      </c>
      <c r="X12" s="1">
        <v>1.59375E-2</v>
      </c>
      <c r="Y12" s="1">
        <v>1.5960648148148147E-2</v>
      </c>
      <c r="Z12" s="1">
        <v>1.5462962962962963E-2</v>
      </c>
      <c r="AA12" s="1">
        <v>1.5925925925925927E-2</v>
      </c>
      <c r="AB12" s="1">
        <v>1.5833333333333335E-2</v>
      </c>
      <c r="AC12" s="1">
        <v>1.5439814814814814E-2</v>
      </c>
      <c r="AD12" s="1">
        <v>1.4988425925925926E-2</v>
      </c>
      <c r="AE12" s="1">
        <v>1.4814814814814815E-2</v>
      </c>
      <c r="AF12" s="1">
        <v>1.5821759259259258E-2</v>
      </c>
      <c r="AG12" s="1">
        <v>1.5729166666666666E-2</v>
      </c>
      <c r="AH12" s="1">
        <v>1.5810185185185184E-2</v>
      </c>
      <c r="AI12" s="1">
        <v>1.5625E-2</v>
      </c>
      <c r="AJ12" s="1">
        <v>1.9120370370370371E-2</v>
      </c>
      <c r="AK12" s="1">
        <v>1.5092592592592593E-2</v>
      </c>
      <c r="AL12" s="1">
        <v>1.5775462962962963E-2</v>
      </c>
      <c r="AM12" s="1">
        <v>1.5300925925925926E-2</v>
      </c>
      <c r="AN12" s="1">
        <v>1.5335648148148149E-2</v>
      </c>
      <c r="AO12" s="1">
        <v>1.695601851851852E-2</v>
      </c>
      <c r="AP12" s="1">
        <v>1.5416666666666667E-2</v>
      </c>
      <c r="AQ12" s="1">
        <v>1.5393518518518518E-2</v>
      </c>
      <c r="AR12" s="1">
        <v>1.59375E-2</v>
      </c>
      <c r="AS12" s="1">
        <v>1.5532407407407408E-2</v>
      </c>
      <c r="AT12" s="1">
        <v>1.5011574074074075E-2</v>
      </c>
      <c r="AU12" s="1">
        <v>1.5092592592592593E-2</v>
      </c>
      <c r="AV12" s="1">
        <v>2.2013888888888888E-2</v>
      </c>
      <c r="AW12" s="1">
        <v>1.5694444444444445E-2</v>
      </c>
      <c r="AX12">
        <f>COUNTIF('WORK-Cumulative-Timing'!D12:AW12, "&gt;"&amp;'WORK-Cumulative-Timing'!B12)</f>
        <v>44</v>
      </c>
    </row>
    <row r="13" spans="1:50" x14ac:dyDescent="0.25">
      <c r="A13" s="6"/>
      <c r="B13" s="1">
        <v>6.9444444444444441E-3</v>
      </c>
      <c r="C13" s="3" t="s">
        <v>10</v>
      </c>
      <c r="D13" s="1">
        <v>7.1990740740740739E-3</v>
      </c>
      <c r="E13" s="1">
        <v>8.9351851851851849E-3</v>
      </c>
      <c r="F13" s="1">
        <v>6.9444444444444441E-3</v>
      </c>
      <c r="G13" s="1">
        <v>6.9791666666666665E-3</v>
      </c>
      <c r="H13" s="1">
        <v>7.1412037037037034E-3</v>
      </c>
      <c r="I13" s="1">
        <v>6.9907407407407409E-3</v>
      </c>
      <c r="J13" s="1">
        <v>7.1875000000000003E-3</v>
      </c>
      <c r="K13" s="1">
        <v>7.1990740740740739E-3</v>
      </c>
      <c r="L13" s="1">
        <v>7.1064814814814819E-3</v>
      </c>
      <c r="M13" s="1">
        <v>7.060185185185185E-3</v>
      </c>
      <c r="N13" s="1">
        <v>7.037037037037037E-3</v>
      </c>
      <c r="O13" s="1">
        <v>7.2569444444444443E-3</v>
      </c>
      <c r="P13" s="1">
        <v>7.013888888888889E-3</v>
      </c>
      <c r="Q13" s="1">
        <v>6.9328703703703705E-3</v>
      </c>
      <c r="R13" s="1">
        <v>6.9560185185185185E-3</v>
      </c>
      <c r="S13" s="1">
        <v>7.0949074074074074E-3</v>
      </c>
      <c r="T13" s="1">
        <v>7.8472222222222224E-3</v>
      </c>
      <c r="U13" s="1">
        <v>1.0138888888888888E-2</v>
      </c>
      <c r="V13" s="1">
        <v>6.875E-3</v>
      </c>
      <c r="W13" s="1">
        <v>7.1759259259259259E-3</v>
      </c>
      <c r="X13" s="1">
        <v>7.1759259259259259E-3</v>
      </c>
      <c r="Y13" s="1">
        <v>7.0254629629629634E-3</v>
      </c>
      <c r="Z13" s="1">
        <v>6.9328703703703705E-3</v>
      </c>
      <c r="AA13" s="1">
        <v>6.8634259259259256E-3</v>
      </c>
      <c r="AB13" s="1">
        <v>6.9328703703703705E-3</v>
      </c>
      <c r="AC13" s="1">
        <v>7.2453703703703708E-3</v>
      </c>
      <c r="AD13" s="1">
        <v>6.8865740740740745E-3</v>
      </c>
      <c r="AE13" s="1">
        <v>6.828703703703704E-3</v>
      </c>
      <c r="AF13" s="1">
        <v>6.9675925925925929E-3</v>
      </c>
      <c r="AG13" s="1">
        <v>7.1180555555555554E-3</v>
      </c>
      <c r="AH13" s="1">
        <v>6.8634259259259256E-3</v>
      </c>
      <c r="AI13" s="1">
        <v>7.0717592592592594E-3</v>
      </c>
      <c r="AJ13" s="1">
        <v>9.1782407407407403E-3</v>
      </c>
      <c r="AK13" s="1">
        <v>6.8865740740740745E-3</v>
      </c>
      <c r="AL13" s="1">
        <v>7.1990740740740739E-3</v>
      </c>
      <c r="AM13" s="1">
        <v>7.0023148148148145E-3</v>
      </c>
      <c r="AN13" s="1">
        <v>7.0949074074074074E-3</v>
      </c>
      <c r="AO13" s="1">
        <v>8.7384259259259255E-3</v>
      </c>
      <c r="AP13" s="1">
        <v>7.037037037037037E-3</v>
      </c>
      <c r="AQ13" s="1">
        <v>7.2800925925925923E-3</v>
      </c>
      <c r="AR13" s="1">
        <v>6.8865740740740745E-3</v>
      </c>
      <c r="AS13" s="1">
        <v>7.0949074074074074E-3</v>
      </c>
      <c r="AT13" s="1">
        <v>7.1412037037037034E-3</v>
      </c>
      <c r="AU13" s="1">
        <v>7.2916666666666668E-3</v>
      </c>
      <c r="AV13" s="1">
        <v>8.1365740740740738E-3</v>
      </c>
      <c r="AW13" s="1">
        <v>7.2569444444444443E-3</v>
      </c>
      <c r="AX13">
        <f>COUNTIF('WORK-Cumulative-Timing'!D13:AW13, "&gt;"&amp;'WORK-Cumulative-Timing'!B13)</f>
        <v>45</v>
      </c>
    </row>
    <row r="14" spans="1:50" x14ac:dyDescent="0.25">
      <c r="A14" s="6"/>
      <c r="B14" s="1">
        <v>4.8611111111111112E-3</v>
      </c>
      <c r="C14" s="3" t="s">
        <v>11</v>
      </c>
      <c r="D14" s="1">
        <v>4.8726851851851848E-3</v>
      </c>
      <c r="E14" s="1">
        <v>6.076388888888889E-3</v>
      </c>
      <c r="F14" s="1">
        <v>5.092592592592593E-3</v>
      </c>
      <c r="G14" s="1">
        <v>4.7685185185185183E-3</v>
      </c>
      <c r="H14" s="1">
        <v>4.8726851851851848E-3</v>
      </c>
      <c r="I14" s="1">
        <v>4.9074074074074072E-3</v>
      </c>
      <c r="J14" s="1">
        <v>4.8379629629629632E-3</v>
      </c>
      <c r="K14" s="1">
        <v>5.0694444444444441E-3</v>
      </c>
      <c r="L14" s="1">
        <v>4.8611111111111112E-3</v>
      </c>
      <c r="M14" s="1">
        <v>4.9305555555555552E-3</v>
      </c>
      <c r="N14" s="1">
        <v>4.9305555555555552E-3</v>
      </c>
      <c r="O14" s="1">
        <v>5.0462962962962961E-3</v>
      </c>
      <c r="P14" s="1">
        <v>4.9421296296296297E-3</v>
      </c>
      <c r="Q14" s="1">
        <v>4.8032407407407407E-3</v>
      </c>
      <c r="R14" s="1">
        <v>4.9884259259259257E-3</v>
      </c>
      <c r="S14" s="1">
        <v>4.9074074074074072E-3</v>
      </c>
      <c r="T14" s="1">
        <v>4.7685185185185183E-3</v>
      </c>
      <c r="U14" s="1">
        <v>6.875E-3</v>
      </c>
      <c r="V14" s="1">
        <v>5.2430555555555555E-3</v>
      </c>
      <c r="W14" s="1">
        <v>4.8379629629629632E-3</v>
      </c>
      <c r="X14" s="1">
        <v>5.0462962962962961E-3</v>
      </c>
      <c r="Y14" s="1">
        <v>4.9768518518518521E-3</v>
      </c>
      <c r="Z14" s="1">
        <v>5.0347222222222225E-3</v>
      </c>
      <c r="AA14" s="1">
        <v>5.0578703703703706E-3</v>
      </c>
      <c r="AB14" s="1">
        <v>4.9884259259259257E-3</v>
      </c>
      <c r="AC14" s="1">
        <v>4.9189814814814816E-3</v>
      </c>
      <c r="AD14" s="1">
        <v>5.0231481481481481E-3</v>
      </c>
      <c r="AE14" s="1">
        <v>6.145833333333333E-3</v>
      </c>
      <c r="AF14" s="1">
        <v>4.9768518518518521E-3</v>
      </c>
      <c r="AG14" s="1">
        <v>5.0694444444444441E-3</v>
      </c>
      <c r="AH14" s="1">
        <v>4.8958333333333336E-3</v>
      </c>
      <c r="AI14" s="1">
        <v>5.0694444444444441E-3</v>
      </c>
      <c r="AJ14" s="1">
        <v>7.4999999999999997E-3</v>
      </c>
      <c r="AK14" s="1">
        <v>4.8379629629629632E-3</v>
      </c>
      <c r="AL14" s="1">
        <v>4.9884259259259257E-3</v>
      </c>
      <c r="AM14" s="1">
        <v>4.7685185185185183E-3</v>
      </c>
      <c r="AN14" s="1">
        <v>5.0810185185185186E-3</v>
      </c>
      <c r="AO14" s="1">
        <v>5.5324074074074078E-3</v>
      </c>
      <c r="AP14" s="1">
        <v>4.7685185185185183E-3</v>
      </c>
      <c r="AQ14" s="1">
        <v>4.8495370370370368E-3</v>
      </c>
      <c r="AR14" s="1">
        <v>5.0578703703703706E-3</v>
      </c>
      <c r="AS14" s="1">
        <v>5.0115740740740737E-3</v>
      </c>
      <c r="AT14" s="1">
        <v>4.8726851851851848E-3</v>
      </c>
      <c r="AU14" s="1">
        <v>5.0347222222222225E-3</v>
      </c>
      <c r="AV14" s="1">
        <v>6.3194444444444444E-3</v>
      </c>
      <c r="AW14" s="1">
        <v>5.0000000000000001E-3</v>
      </c>
      <c r="AX14">
        <f>COUNTIF('WORK-Cumulative-Timing'!D14:AW14, "&gt;"&amp;'WORK-Cumulative-Timing'!B14)</f>
        <v>45</v>
      </c>
    </row>
    <row r="15" spans="1:50" x14ac:dyDescent="0.25">
      <c r="A15" s="6"/>
      <c r="B15" s="1">
        <v>8.3333333333333332E-3</v>
      </c>
      <c r="C15" s="3" t="s">
        <v>12</v>
      </c>
      <c r="D15" s="1">
        <v>8.4953703703703701E-3</v>
      </c>
      <c r="E15" s="1">
        <v>1.2141203703703704E-2</v>
      </c>
      <c r="F15" s="1">
        <v>8.7500000000000008E-3</v>
      </c>
      <c r="G15" s="1">
        <v>8.2754629629629636E-3</v>
      </c>
      <c r="H15" s="1">
        <v>8.5416666666666662E-3</v>
      </c>
      <c r="I15" s="1">
        <v>8.472222222222223E-3</v>
      </c>
      <c r="J15" s="1">
        <v>8.518518518518519E-3</v>
      </c>
      <c r="K15" s="1">
        <v>8.611111111111111E-3</v>
      </c>
      <c r="L15" s="1">
        <v>8.2870370370370372E-3</v>
      </c>
      <c r="M15" s="1">
        <v>8.4259259259259253E-3</v>
      </c>
      <c r="N15" s="1">
        <v>8.3680555555555557E-3</v>
      </c>
      <c r="O15" s="1">
        <v>8.5995370370370375E-3</v>
      </c>
      <c r="P15" s="1">
        <v>8.3449074074074068E-3</v>
      </c>
      <c r="Q15" s="1">
        <v>8.4027777777777781E-3</v>
      </c>
      <c r="R15" s="1">
        <v>8.2754629629629636E-3</v>
      </c>
      <c r="S15" s="1">
        <v>8.3217592592592596E-3</v>
      </c>
      <c r="T15" s="1">
        <v>8.7384259259259255E-3</v>
      </c>
      <c r="U15" s="1">
        <v>9.780092592592592E-3</v>
      </c>
      <c r="V15" s="1">
        <v>9.479166666666667E-3</v>
      </c>
      <c r="W15" s="1">
        <v>8.3101851851851843E-3</v>
      </c>
      <c r="X15" s="1">
        <v>8.3912037037037045E-3</v>
      </c>
      <c r="Y15" s="1">
        <v>8.564814814814815E-3</v>
      </c>
      <c r="Z15" s="1">
        <v>8.564814814814815E-3</v>
      </c>
      <c r="AA15" s="1">
        <v>8.2291666666666659E-3</v>
      </c>
      <c r="AB15" s="1">
        <v>8.1712962962962963E-3</v>
      </c>
      <c r="AC15" s="1">
        <v>8.1712962962962963E-3</v>
      </c>
      <c r="AD15" s="1">
        <v>8.3680555555555557E-3</v>
      </c>
      <c r="AE15" s="1">
        <v>1.0671296296296297E-2</v>
      </c>
      <c r="AF15" s="1">
        <v>8.6805555555555559E-3</v>
      </c>
      <c r="AG15" s="1">
        <v>8.7037037037037031E-3</v>
      </c>
      <c r="AH15" s="1">
        <v>8.6342592592592599E-3</v>
      </c>
      <c r="AI15" s="1">
        <v>8.5300925925925926E-3</v>
      </c>
      <c r="AJ15" s="1">
        <v>1.150462962962963E-2</v>
      </c>
      <c r="AK15" s="1">
        <v>8.7037037037037031E-3</v>
      </c>
      <c r="AL15" s="1">
        <v>8.4490740740740741E-3</v>
      </c>
      <c r="AM15" s="1">
        <v>8.5300925925925926E-3</v>
      </c>
      <c r="AN15" s="1">
        <v>8.4027777777777781E-3</v>
      </c>
      <c r="AO15" s="1">
        <v>8.1597222222222227E-3</v>
      </c>
      <c r="AP15" s="1">
        <v>8.3912037037037045E-3</v>
      </c>
      <c r="AQ15" s="1">
        <v>8.2291666666666659E-3</v>
      </c>
      <c r="AR15" s="1">
        <v>8.726851851851852E-3</v>
      </c>
      <c r="AS15" s="1">
        <v>8.6458333333333335E-3</v>
      </c>
      <c r="AT15" s="1">
        <v>8.5300925925925926E-3</v>
      </c>
      <c r="AU15" s="1">
        <v>8.4143518518518517E-3</v>
      </c>
      <c r="AV15" s="1">
        <v>1.0324074074074074E-2</v>
      </c>
      <c r="AW15" s="1">
        <v>8.2754629629629636E-3</v>
      </c>
      <c r="AX15">
        <f>COUNTIF('WORK-Cumulative-Timing'!D15:AW15, "&gt;"&amp;'WORK-Cumulative-Timing'!B15)</f>
        <v>44</v>
      </c>
    </row>
    <row r="16" spans="1:50" x14ac:dyDescent="0.25">
      <c r="A16" s="6"/>
      <c r="B16" s="1">
        <v>4.1666666666666666E-3</v>
      </c>
      <c r="C16" s="3" t="s">
        <v>13</v>
      </c>
      <c r="D16" s="1">
        <v>4.1319444444444442E-3</v>
      </c>
      <c r="E16" s="1">
        <v>5.4398148148148149E-3</v>
      </c>
      <c r="F16" s="1">
        <v>4.363425925925926E-3</v>
      </c>
      <c r="G16" s="1">
        <v>4.363425925925926E-3</v>
      </c>
      <c r="H16" s="1">
        <v>4.1319444444444442E-3</v>
      </c>
      <c r="I16" s="1">
        <v>4.2361111111111115E-3</v>
      </c>
      <c r="J16" s="1">
        <v>4.3518518518518515E-3</v>
      </c>
      <c r="K16" s="1">
        <v>4.3518518518518515E-3</v>
      </c>
      <c r="L16" s="1">
        <v>4.2708333333333331E-3</v>
      </c>
      <c r="M16" s="1">
        <v>4.1203703703703706E-3</v>
      </c>
      <c r="N16" s="1">
        <v>4.1087962962962962E-3</v>
      </c>
      <c r="O16" s="1">
        <v>4.178240740740741E-3</v>
      </c>
      <c r="P16" s="1">
        <v>4.2939814814814811E-3</v>
      </c>
      <c r="Q16" s="1">
        <v>4.1319444444444442E-3</v>
      </c>
      <c r="R16" s="1">
        <v>4.363425925925926E-3</v>
      </c>
      <c r="S16" s="1">
        <v>4.2939814814814811E-3</v>
      </c>
      <c r="T16" s="1">
        <v>4.1319444444444442E-3</v>
      </c>
      <c r="U16" s="1">
        <v>6.2384259259259259E-3</v>
      </c>
      <c r="V16" s="1">
        <v>5.138888888888889E-3</v>
      </c>
      <c r="W16" s="1">
        <v>4.2592592592592595E-3</v>
      </c>
      <c r="X16" s="1">
        <v>4.2129629629629626E-3</v>
      </c>
      <c r="Y16" s="1">
        <v>4.2592592592592595E-3</v>
      </c>
      <c r="Z16" s="1">
        <v>4.0856481481481481E-3</v>
      </c>
      <c r="AA16" s="1">
        <v>4.2824074074074075E-3</v>
      </c>
      <c r="AB16" s="1">
        <v>4.3518518518518515E-3</v>
      </c>
      <c r="AC16" s="1">
        <v>4.1203703703703706E-3</v>
      </c>
      <c r="AD16" s="1">
        <v>4.2592592592592595E-3</v>
      </c>
      <c r="AE16" s="1">
        <v>4.4675925925925924E-3</v>
      </c>
      <c r="AF16" s="1">
        <v>4.2939814814814811E-3</v>
      </c>
      <c r="AG16" s="1">
        <v>4.178240740740741E-3</v>
      </c>
      <c r="AH16" s="1">
        <v>4.0972222222222226E-3</v>
      </c>
      <c r="AI16" s="1">
        <v>4.3518518518518515E-3</v>
      </c>
      <c r="AJ16" s="1">
        <v>4.3750000000000004E-3</v>
      </c>
      <c r="AK16" s="1">
        <v>4.178240740740741E-3</v>
      </c>
      <c r="AL16" s="1">
        <v>4.1203703703703706E-3</v>
      </c>
      <c r="AM16" s="1">
        <v>4.2129629629629626E-3</v>
      </c>
      <c r="AN16" s="1">
        <v>4.2245370370370371E-3</v>
      </c>
      <c r="AO16" s="1">
        <v>4.5254629629629629E-3</v>
      </c>
      <c r="AP16" s="1">
        <v>4.2129629629629626E-3</v>
      </c>
      <c r="AQ16" s="1">
        <v>4.0972222222222226E-3</v>
      </c>
      <c r="AR16" s="1">
        <v>4.31712962962963E-3</v>
      </c>
      <c r="AS16" s="1">
        <v>4.363425925925926E-3</v>
      </c>
      <c r="AT16" s="1">
        <v>4.1319444444444442E-3</v>
      </c>
      <c r="AU16" s="1">
        <v>4.3287037037037035E-3</v>
      </c>
      <c r="AV16" s="1">
        <v>4.2361111111111115E-3</v>
      </c>
      <c r="AW16" s="1">
        <v>4.1203703703703706E-3</v>
      </c>
      <c r="AX16">
        <f>COUNTIF('WORK-Cumulative-Timing'!D16:AW16, "&gt;"&amp;'WORK-Cumulative-Timing'!B16)</f>
        <v>45</v>
      </c>
    </row>
    <row r="18" spans="1:49" ht="76.5" x14ac:dyDescent="0.25">
      <c r="A18" s="8" t="s">
        <v>16</v>
      </c>
      <c r="B18" s="10">
        <f>SUM($B$4:$B$16)</f>
        <v>0.15972222222222227</v>
      </c>
      <c r="C18" s="9" t="s">
        <v>17</v>
      </c>
      <c r="D18" s="10">
        <f>SUM(D$4:D$16)</f>
        <v>0.16119212962962964</v>
      </c>
      <c r="E18" s="10">
        <f t="shared" ref="E18:AW18" si="0">SUM(E$4:E$16)</f>
        <v>0.20607638888888888</v>
      </c>
      <c r="F18" s="10">
        <f t="shared" si="0"/>
        <v>0.16262731481481479</v>
      </c>
      <c r="G18" s="10">
        <f t="shared" si="0"/>
        <v>0.16370370370370371</v>
      </c>
      <c r="H18" s="10">
        <f t="shared" si="0"/>
        <v>0.16241898148148148</v>
      </c>
      <c r="I18" s="10">
        <f t="shared" si="0"/>
        <v>0.16356481481481483</v>
      </c>
      <c r="J18" s="10">
        <f t="shared" si="0"/>
        <v>0.16262731481481482</v>
      </c>
      <c r="K18" s="10">
        <f t="shared" si="0"/>
        <v>0.1622916666666667</v>
      </c>
      <c r="L18" s="10">
        <f t="shared" si="0"/>
        <v>0.15980324074074076</v>
      </c>
      <c r="M18" s="10">
        <f t="shared" si="0"/>
        <v>0.16287037037037036</v>
      </c>
      <c r="N18" s="10">
        <f t="shared" si="0"/>
        <v>0.16224537037037035</v>
      </c>
      <c r="O18" s="10">
        <f t="shared" si="0"/>
        <v>0.16394675925925928</v>
      </c>
      <c r="P18" s="10">
        <f t="shared" si="0"/>
        <v>0.16181712962962963</v>
      </c>
      <c r="Q18" s="10">
        <f t="shared" si="0"/>
        <v>0.15891203703703705</v>
      </c>
      <c r="R18" s="10">
        <f t="shared" si="0"/>
        <v>0.16149305555555557</v>
      </c>
      <c r="S18" s="10">
        <f t="shared" si="0"/>
        <v>0.16189814814814815</v>
      </c>
      <c r="T18" s="10">
        <f t="shared" si="0"/>
        <v>0.17590277777777777</v>
      </c>
      <c r="U18" s="10">
        <f t="shared" si="0"/>
        <v>0.19825231481481484</v>
      </c>
      <c r="V18" s="10">
        <f t="shared" si="0"/>
        <v>0.18504629629629629</v>
      </c>
      <c r="W18" s="10">
        <f t="shared" si="0"/>
        <v>0.16142361111111111</v>
      </c>
      <c r="X18" s="10">
        <f t="shared" si="0"/>
        <v>0.16333333333333333</v>
      </c>
      <c r="Y18" s="10">
        <f t="shared" si="0"/>
        <v>0.1621296296296296</v>
      </c>
      <c r="Z18" s="10">
        <f t="shared" si="0"/>
        <v>0.16164351851851855</v>
      </c>
      <c r="AA18" s="10">
        <f t="shared" si="0"/>
        <v>0.16153935185185184</v>
      </c>
      <c r="AB18" s="10">
        <f t="shared" si="0"/>
        <v>0.16200231481481484</v>
      </c>
      <c r="AC18" s="10">
        <f t="shared" si="0"/>
        <v>0.16092592592592592</v>
      </c>
      <c r="AD18" s="10">
        <f t="shared" si="0"/>
        <v>0.16362268518518519</v>
      </c>
      <c r="AE18" s="10">
        <f t="shared" si="0"/>
        <v>0.17682870370370368</v>
      </c>
      <c r="AF18" s="10">
        <f t="shared" si="0"/>
        <v>0.1611342592592592</v>
      </c>
      <c r="AG18" s="10">
        <f t="shared" si="0"/>
        <v>0.16078703703703703</v>
      </c>
      <c r="AH18" s="10">
        <f t="shared" si="0"/>
        <v>0.16312499999999999</v>
      </c>
      <c r="AI18" s="10">
        <f t="shared" si="0"/>
        <v>0.16171296296296298</v>
      </c>
      <c r="AJ18" s="10">
        <f t="shared" si="0"/>
        <v>0.20498842592592598</v>
      </c>
      <c r="AK18" s="10">
        <f t="shared" si="0"/>
        <v>0.16085648148148152</v>
      </c>
      <c r="AL18" s="10">
        <f t="shared" si="0"/>
        <v>0.16150462962962966</v>
      </c>
      <c r="AM18" s="10">
        <f t="shared" si="0"/>
        <v>0.16270833333333334</v>
      </c>
      <c r="AN18" s="10">
        <f t="shared" si="0"/>
        <v>0.1615972222222222</v>
      </c>
      <c r="AO18" s="10">
        <f t="shared" si="0"/>
        <v>0.17766203703703703</v>
      </c>
      <c r="AP18" s="10">
        <f t="shared" si="0"/>
        <v>0.16024305555555554</v>
      </c>
      <c r="AQ18" s="10">
        <f t="shared" si="0"/>
        <v>0.1630787037037037</v>
      </c>
      <c r="AR18" s="10">
        <f t="shared" si="0"/>
        <v>0.16172453703703704</v>
      </c>
      <c r="AS18" s="10">
        <f t="shared" si="0"/>
        <v>0.16231481481481477</v>
      </c>
      <c r="AT18" s="10">
        <f t="shared" si="0"/>
        <v>0.16292824074074075</v>
      </c>
      <c r="AU18" s="10">
        <f t="shared" si="0"/>
        <v>0.16193287037037038</v>
      </c>
      <c r="AV18" s="10">
        <f t="shared" si="0"/>
        <v>0.21243055555555554</v>
      </c>
      <c r="AW18" s="10">
        <f t="shared" si="0"/>
        <v>0.16258101851851853</v>
      </c>
    </row>
    <row r="19" spans="1:49" x14ac:dyDescent="0.25">
      <c r="C19" s="9" t="s">
        <v>18</v>
      </c>
      <c r="D19" s="7">
        <f>SUM(D18, D2)</f>
        <v>0.36952546296296296</v>
      </c>
      <c r="E19" s="7">
        <f t="shared" ref="E19:AW19" si="1">SUM(E18, E2)</f>
        <v>0.42829861111111112</v>
      </c>
      <c r="F19" s="7">
        <f t="shared" si="1"/>
        <v>0.3987384259259259</v>
      </c>
      <c r="G19" s="7">
        <f t="shared" si="1"/>
        <v>0.41370370370370368</v>
      </c>
      <c r="H19" s="7">
        <f t="shared" si="1"/>
        <v>0.42630787037037038</v>
      </c>
      <c r="I19" s="7">
        <f t="shared" si="1"/>
        <v>0.44134259259259262</v>
      </c>
      <c r="J19" s="7">
        <f t="shared" si="1"/>
        <v>0.45429398148148148</v>
      </c>
      <c r="K19" s="7">
        <f t="shared" si="1"/>
        <v>0.4678472222222223</v>
      </c>
      <c r="L19" s="7">
        <f t="shared" si="1"/>
        <v>0.47924768518518518</v>
      </c>
      <c r="M19" s="7">
        <f t="shared" si="1"/>
        <v>0.4962037037037037</v>
      </c>
      <c r="N19" s="7">
        <f t="shared" si="1"/>
        <v>0.50946759259259256</v>
      </c>
      <c r="O19" s="7">
        <f t="shared" si="1"/>
        <v>0.52505787037037033</v>
      </c>
      <c r="P19" s="7">
        <f t="shared" si="1"/>
        <v>0.53681712962962957</v>
      </c>
      <c r="Q19" s="7">
        <f t="shared" si="1"/>
        <v>0.547800925925926</v>
      </c>
      <c r="R19" s="7">
        <f t="shared" si="1"/>
        <v>0.56427083333333339</v>
      </c>
      <c r="S19" s="7">
        <f t="shared" si="1"/>
        <v>0.57856481481481481</v>
      </c>
      <c r="T19" s="7">
        <f t="shared" si="1"/>
        <v>0.60645833333333332</v>
      </c>
      <c r="U19" s="7">
        <f t="shared" si="1"/>
        <v>0.64269675925925929</v>
      </c>
      <c r="V19" s="7">
        <f t="shared" si="1"/>
        <v>0.64337962962962958</v>
      </c>
      <c r="W19" s="7">
        <f t="shared" si="1"/>
        <v>0.63364583333333335</v>
      </c>
      <c r="X19" s="7">
        <f t="shared" si="1"/>
        <v>0.64944444444444449</v>
      </c>
      <c r="Y19" s="7">
        <f t="shared" si="1"/>
        <v>0.66212962962962962</v>
      </c>
      <c r="Z19" s="7">
        <f t="shared" si="1"/>
        <v>0.67553240740740739</v>
      </c>
      <c r="AA19" s="7">
        <f t="shared" si="1"/>
        <v>0.68931712962962965</v>
      </c>
      <c r="AB19" s="7">
        <f t="shared" si="1"/>
        <v>0.70366898148148149</v>
      </c>
      <c r="AC19" s="7">
        <f t="shared" si="1"/>
        <v>0.7164814814814815</v>
      </c>
      <c r="AD19" s="7">
        <f t="shared" si="1"/>
        <v>0.73306712962962961</v>
      </c>
      <c r="AE19" s="7">
        <f t="shared" si="1"/>
        <v>0.760162037037037</v>
      </c>
      <c r="AF19" s="7">
        <f t="shared" si="1"/>
        <v>0.75835648148148138</v>
      </c>
      <c r="AG19" s="7">
        <f t="shared" si="1"/>
        <v>0.77189814814814817</v>
      </c>
      <c r="AH19" s="7">
        <f t="shared" si="1"/>
        <v>0.78812499999999996</v>
      </c>
      <c r="AI19" s="7">
        <f t="shared" si="1"/>
        <v>0.80060185185185184</v>
      </c>
      <c r="AJ19" s="7">
        <f t="shared" si="1"/>
        <v>0.85776620370370371</v>
      </c>
      <c r="AK19" s="7">
        <f t="shared" si="1"/>
        <v>0.8275231481481482</v>
      </c>
      <c r="AL19" s="7">
        <f t="shared" si="1"/>
        <v>0.84206018518518522</v>
      </c>
      <c r="AM19" s="7">
        <f t="shared" si="1"/>
        <v>0.85715277777777776</v>
      </c>
      <c r="AN19" s="7">
        <f t="shared" si="1"/>
        <v>0.86993055555555554</v>
      </c>
      <c r="AO19" s="7">
        <f t="shared" si="1"/>
        <v>0.8998842592592593</v>
      </c>
      <c r="AP19" s="7">
        <f t="shared" si="1"/>
        <v>0.89635416666666667</v>
      </c>
      <c r="AQ19" s="7">
        <f t="shared" si="1"/>
        <v>0.9130787037037037</v>
      </c>
      <c r="AR19" s="7">
        <f t="shared" si="1"/>
        <v>0.92561342592592588</v>
      </c>
      <c r="AS19" s="7">
        <f t="shared" si="1"/>
        <v>0.94009259259259259</v>
      </c>
      <c r="AT19" s="7">
        <f t="shared" si="1"/>
        <v>0.95459490740740738</v>
      </c>
      <c r="AU19" s="7">
        <f t="shared" si="1"/>
        <v>0.96748842592592599</v>
      </c>
      <c r="AV19" s="7">
        <f t="shared" si="1"/>
        <v>1.0318749999999999</v>
      </c>
      <c r="AW19" s="7">
        <f t="shared" si="1"/>
        <v>0.99591435185185184</v>
      </c>
    </row>
    <row r="20" spans="1:49" ht="75" x14ac:dyDescent="0.25">
      <c r="C20" s="9" t="s">
        <v>20</v>
      </c>
      <c r="D20" s="11">
        <f>SUM(AX4:AX16)/COUNT(D4:AW16)</f>
        <v>0.91638795986622068</v>
      </c>
    </row>
  </sheetData>
  <mergeCells count="2">
    <mergeCell ref="D1:AW1"/>
    <mergeCell ref="A4:A16"/>
  </mergeCells>
  <conditionalFormatting sqref="D4:AW16">
    <cfRule type="cellIs" dxfId="0" priority="3" operator="greaterThan">
      <formula>$B4</formula>
    </cfRule>
    <cfRule type="cellIs" dxfId="1" priority="2" operator="lessThan">
      <formula>$B4</formula>
    </cfRule>
    <cfRule type="cellIs" dxfId="2" priority="1" operator="equal">
      <formula>$B4</formula>
    </cfRule>
  </conditionalFormatting>
  <pageMargins left="0.7" right="0.7" top="0.75" bottom="0.75" header="0.3" footer="0.3"/>
  <pageSetup orientation="portrait" r:id="rId1"/>
  <headerFooter>
    <oddHeader>&amp;CHirusha Adikari ZZZZ LK001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E479-30B5-425F-A7B5-5DD2FC95958A}">
  <dimension ref="A1:AW16"/>
  <sheetViews>
    <sheetView zoomScale="145" zoomScaleNormal="145" workbookViewId="0">
      <selection activeCell="D4" sqref="D4"/>
    </sheetView>
  </sheetViews>
  <sheetFormatPr defaultRowHeight="15" x14ac:dyDescent="0.25"/>
  <cols>
    <col min="3" max="3" width="12" bestFit="1" customWidth="1"/>
  </cols>
  <sheetData>
    <row r="1" spans="1:49" ht="15.75" x14ac:dyDescent="0.25">
      <c r="D1" s="4" t="s">
        <v>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pans="1:49" x14ac:dyDescent="0.25">
      <c r="D2" s="1">
        <v>0.20833333333333334</v>
      </c>
      <c r="E2" s="1">
        <v>0.22222222222222221</v>
      </c>
      <c r="F2" s="1">
        <v>0.2361111111111111</v>
      </c>
      <c r="G2" s="1">
        <v>0.25</v>
      </c>
      <c r="H2" s="1">
        <v>0.2638888888888889</v>
      </c>
      <c r="I2" s="1">
        <v>0.27777777777777779</v>
      </c>
      <c r="J2" s="1">
        <v>0.29166666666666669</v>
      </c>
      <c r="K2" s="1">
        <v>0.30555555555555558</v>
      </c>
      <c r="L2" s="1">
        <v>0.31944444444444442</v>
      </c>
      <c r="M2" s="1">
        <v>0.33333333333333331</v>
      </c>
      <c r="N2" s="1">
        <v>0.34722222222222221</v>
      </c>
      <c r="O2" s="1">
        <v>0.3611111111111111</v>
      </c>
      <c r="P2" s="1">
        <v>0.375</v>
      </c>
      <c r="Q2" s="1">
        <v>0.3888888888888889</v>
      </c>
      <c r="R2" s="1">
        <v>0.40277777777777779</v>
      </c>
      <c r="S2" s="1">
        <v>0.41666666666666669</v>
      </c>
      <c r="T2" s="1">
        <v>0.43055555555555558</v>
      </c>
      <c r="U2" s="1">
        <v>0.44444444444444442</v>
      </c>
      <c r="V2" s="1">
        <v>0.45833333333333331</v>
      </c>
      <c r="W2" s="1">
        <v>0.47222222222222221</v>
      </c>
      <c r="X2" s="1">
        <v>0.4861111111111111</v>
      </c>
      <c r="Y2" s="1">
        <v>0.5</v>
      </c>
      <c r="Z2" s="1">
        <v>0.51388888888888884</v>
      </c>
      <c r="AA2" s="1">
        <v>0.52777777777777779</v>
      </c>
      <c r="AB2" s="1">
        <v>0.54166666666666663</v>
      </c>
      <c r="AC2" s="1">
        <v>0.55555555555555558</v>
      </c>
      <c r="AD2" s="1">
        <v>0.56944444444444442</v>
      </c>
      <c r="AE2" s="1">
        <v>0.58333333333333337</v>
      </c>
      <c r="AF2" s="1">
        <v>0.59722222222222221</v>
      </c>
      <c r="AG2" s="1">
        <v>0.61111111111111116</v>
      </c>
      <c r="AH2" s="1">
        <v>0.625</v>
      </c>
      <c r="AI2" s="1">
        <v>0.63888888888888884</v>
      </c>
      <c r="AJ2" s="1">
        <v>0.65277777777777779</v>
      </c>
      <c r="AK2" s="1">
        <v>0.66666666666666663</v>
      </c>
      <c r="AL2" s="1">
        <v>0.68055555555555558</v>
      </c>
      <c r="AM2" s="1">
        <v>0.69444444444444442</v>
      </c>
      <c r="AN2" s="1">
        <v>0.70833333333333337</v>
      </c>
      <c r="AO2" s="1">
        <v>0.72222222222222221</v>
      </c>
      <c r="AP2" s="1">
        <v>0.73611111111111116</v>
      </c>
      <c r="AQ2" s="1">
        <v>0.75</v>
      </c>
      <c r="AR2" s="1">
        <v>0.76388888888888884</v>
      </c>
      <c r="AS2" s="1">
        <v>0.77777777777777779</v>
      </c>
      <c r="AT2" s="1">
        <v>0.79166666666666663</v>
      </c>
      <c r="AU2" s="1">
        <v>0.80555555555555558</v>
      </c>
      <c r="AV2" s="1">
        <v>0.81944444444444442</v>
      </c>
      <c r="AW2" s="1">
        <v>0.83333333333333337</v>
      </c>
    </row>
    <row r="3" spans="1:49" ht="31.5" x14ac:dyDescent="0.25">
      <c r="C3" s="2" t="s">
        <v>14</v>
      </c>
    </row>
    <row r="4" spans="1:49" x14ac:dyDescent="0.25">
      <c r="A4" s="5" t="s">
        <v>15</v>
      </c>
      <c r="B4" s="1">
        <v>1.0416666666666666E-2</v>
      </c>
      <c r="C4" s="3" t="s">
        <v>1</v>
      </c>
      <c r="D4" s="1">
        <v>1.0752314814814815E-2</v>
      </c>
      <c r="E4" s="1">
        <v>1.6446759259259258E-2</v>
      </c>
      <c r="F4" s="1">
        <v>1.037037037037037E-2</v>
      </c>
      <c r="G4" s="1">
        <v>1.0347222222222223E-2</v>
      </c>
      <c r="H4" s="1">
        <v>1.0925925925925926E-2</v>
      </c>
      <c r="I4" s="1">
        <v>1.0208333333333333E-2</v>
      </c>
      <c r="J4" s="1">
        <v>1.0520833333333333E-2</v>
      </c>
      <c r="K4" s="1">
        <v>1.0497685185185185E-2</v>
      </c>
      <c r="L4" s="1">
        <v>1.068287037037037E-2</v>
      </c>
      <c r="M4" s="1">
        <v>1.0810185185185185E-2</v>
      </c>
      <c r="N4" s="1">
        <v>1.0601851851851852E-2</v>
      </c>
      <c r="O4" s="1">
        <v>1.0798611111111111E-2</v>
      </c>
      <c r="P4" s="1">
        <v>1.074074074074074E-2</v>
      </c>
      <c r="Q4" s="1">
        <v>1.0393518518518519E-2</v>
      </c>
      <c r="R4" s="1">
        <v>1.0752314814814815E-2</v>
      </c>
      <c r="S4" s="1">
        <v>1.0763888888888889E-2</v>
      </c>
      <c r="T4" s="1">
        <v>1.2407407407407407E-2</v>
      </c>
      <c r="U4" s="1">
        <v>1.0949074074074075E-2</v>
      </c>
      <c r="V4" s="1">
        <v>1.238425925925926E-2</v>
      </c>
      <c r="W4" s="1">
        <v>1.0462962962962962E-2</v>
      </c>
      <c r="X4" s="1">
        <v>1.0648148148148148E-2</v>
      </c>
      <c r="Y4" s="1">
        <v>1.0462962962962962E-2</v>
      </c>
      <c r="Z4" s="1">
        <v>1.0532407407407407E-2</v>
      </c>
      <c r="AA4" s="1">
        <v>1.0555555555555556E-2</v>
      </c>
      <c r="AB4" s="1">
        <v>1.0659722222222221E-2</v>
      </c>
      <c r="AC4" s="1">
        <v>1.0625000000000001E-2</v>
      </c>
      <c r="AD4" s="1">
        <v>1.0555555555555556E-2</v>
      </c>
      <c r="AE4" s="1">
        <v>1.1041666666666667E-2</v>
      </c>
      <c r="AF4" s="1">
        <v>1.0798611111111111E-2</v>
      </c>
      <c r="AG4" s="1">
        <v>1.0231481481481482E-2</v>
      </c>
      <c r="AH4" s="1">
        <v>1.0532407407407407E-2</v>
      </c>
      <c r="AI4" s="1">
        <v>1.0694444444444444E-2</v>
      </c>
      <c r="AJ4" s="1">
        <v>1.3796296296296296E-2</v>
      </c>
      <c r="AK4" s="1">
        <v>1.087962962962963E-2</v>
      </c>
      <c r="AL4" s="1">
        <v>1.0416666666666666E-2</v>
      </c>
      <c r="AM4" s="1">
        <v>1.0451388888888889E-2</v>
      </c>
      <c r="AN4" s="1">
        <v>1.0601851851851852E-2</v>
      </c>
      <c r="AO4" s="1">
        <v>1.275462962962963E-2</v>
      </c>
      <c r="AP4" s="1">
        <v>1.0393518518518519E-2</v>
      </c>
      <c r="AQ4" s="1">
        <v>1.0300925925925925E-2</v>
      </c>
      <c r="AR4" s="1">
        <v>1.074074074074074E-2</v>
      </c>
      <c r="AS4" s="1">
        <v>1.050925925925926E-2</v>
      </c>
      <c r="AT4" s="1">
        <v>1.0590277777777778E-2</v>
      </c>
      <c r="AU4" s="1">
        <v>1.0821759259259258E-2</v>
      </c>
      <c r="AV4" s="1">
        <v>1.4849537037037038E-2</v>
      </c>
      <c r="AW4" s="1">
        <v>1.0347222222222223E-2</v>
      </c>
    </row>
    <row r="5" spans="1:49" x14ac:dyDescent="0.25">
      <c r="A5" s="6"/>
      <c r="B5" s="1">
        <f>B4+'20-Journeys'!B5</f>
        <v>1.5277777777777777E-2</v>
      </c>
      <c r="C5" s="3" t="s">
        <v>2</v>
      </c>
      <c r="D5" s="1">
        <f>D4+'20-Journeys'!D5</f>
        <v>1.5844907407407408E-2</v>
      </c>
      <c r="E5" s="1">
        <f>E4+'20-Journeys'!E5</f>
        <v>2.2210648148148146E-2</v>
      </c>
      <c r="F5" s="1">
        <f>F4+'20-Journeys'!F5</f>
        <v>1.5347222222222222E-2</v>
      </c>
      <c r="G5" s="1">
        <f>G4+'20-Journeys'!G5</f>
        <v>1.5208333333333334E-2</v>
      </c>
      <c r="H5" s="1">
        <f>H4+'20-Journeys'!H5</f>
        <v>1.5706018518518518E-2</v>
      </c>
      <c r="I5" s="1">
        <f>I4+'20-Journeys'!I5</f>
        <v>1.4999999999999999E-2</v>
      </c>
      <c r="J5" s="1">
        <f>J4+'20-Journeys'!J5</f>
        <v>1.5289351851851853E-2</v>
      </c>
      <c r="K5" s="1">
        <f>K4+'20-Journeys'!K5</f>
        <v>1.534722222222222E-2</v>
      </c>
      <c r="L5" s="1">
        <f>L4+'20-Journeys'!L5</f>
        <v>1.5462962962962963E-2</v>
      </c>
      <c r="M5" s="1">
        <f>M4+'20-Journeys'!M5</f>
        <v>1.5694444444444445E-2</v>
      </c>
      <c r="N5" s="1">
        <f>N4+'20-Journeys'!N5</f>
        <v>1.5428240740740741E-2</v>
      </c>
      <c r="O5" s="1">
        <f>O4+'20-Journeys'!O5</f>
        <v>1.5613425925925926E-2</v>
      </c>
      <c r="P5" s="1">
        <f>P4+'20-Journeys'!P5</f>
        <v>1.5671296296296294E-2</v>
      </c>
      <c r="Q5" s="1">
        <f>Q4+'20-Journeys'!Q5</f>
        <v>1.5162037037037036E-2</v>
      </c>
      <c r="R5" s="1">
        <f>R4+'20-Journeys'!R5</f>
        <v>1.5833333333333335E-2</v>
      </c>
      <c r="S5" s="1">
        <f>S4+'20-Journeys'!S5</f>
        <v>1.5532407407407408E-2</v>
      </c>
      <c r="T5" s="1">
        <f>T4+'20-Journeys'!T5</f>
        <v>1.8090277777777778E-2</v>
      </c>
      <c r="U5" s="1">
        <f>U4+'20-Journeys'!U5</f>
        <v>1.7199074074074075E-2</v>
      </c>
      <c r="V5" s="1">
        <f>V4+'20-Journeys'!V5</f>
        <v>1.7719907407407406E-2</v>
      </c>
      <c r="W5" s="1">
        <f>W4+'20-Journeys'!W5</f>
        <v>1.5462962962962963E-2</v>
      </c>
      <c r="X5" s="1">
        <f>X4+'20-Journeys'!X5</f>
        <v>1.5520833333333333E-2</v>
      </c>
      <c r="Y5" s="1">
        <f>Y4+'20-Journeys'!Y5</f>
        <v>1.5428240740740739E-2</v>
      </c>
      <c r="Z5" s="1">
        <f>Z4+'20-Journeys'!Z5</f>
        <v>1.5335648148148147E-2</v>
      </c>
      <c r="AA5" s="1">
        <f>AA4+'20-Journeys'!AA5</f>
        <v>1.5520833333333334E-2</v>
      </c>
      <c r="AB5" s="1">
        <f>AB4+'20-Journeys'!AB5</f>
        <v>1.5451388888888888E-2</v>
      </c>
      <c r="AC5" s="1">
        <f>AC4+'20-Journeys'!AC5</f>
        <v>1.556712962962963E-2</v>
      </c>
      <c r="AD5" s="1">
        <f>AD4+'20-Journeys'!AD5</f>
        <v>1.5358796296296297E-2</v>
      </c>
      <c r="AE5" s="1">
        <f>AE4+'20-Journeys'!AE5</f>
        <v>1.6203703703703703E-2</v>
      </c>
      <c r="AF5" s="1">
        <f>AF4+'20-Journeys'!AF5</f>
        <v>1.579861111111111E-2</v>
      </c>
      <c r="AG5" s="1">
        <f>AG4+'20-Journeys'!AG5</f>
        <v>1.5231481481481481E-2</v>
      </c>
      <c r="AH5" s="1">
        <f>AH4+'20-Journeys'!AH5</f>
        <v>1.5555555555555555E-2</v>
      </c>
      <c r="AI5" s="1">
        <f>AI4+'20-Journeys'!AI5</f>
        <v>1.5659722222222221E-2</v>
      </c>
      <c r="AJ5" s="1">
        <f>AJ4+'20-Journeys'!AJ5</f>
        <v>1.8761574074074073E-2</v>
      </c>
      <c r="AK5" s="1">
        <f>AK4+'20-Journeys'!AK5</f>
        <v>1.59375E-2</v>
      </c>
      <c r="AL5" s="1">
        <f>AL4+'20-Journeys'!AL5</f>
        <v>1.5196759259259259E-2</v>
      </c>
      <c r="AM5" s="1">
        <f>AM4+'20-Journeys'!AM5</f>
        <v>1.5543981481481482E-2</v>
      </c>
      <c r="AN5" s="1">
        <f>AN4+'20-Journeys'!AN5</f>
        <v>1.5648148148148147E-2</v>
      </c>
      <c r="AO5" s="1">
        <f>AO4+'20-Journeys'!AO5</f>
        <v>1.8368055555555554E-2</v>
      </c>
      <c r="AP5" s="1">
        <f>AP4+'20-Journeys'!AP5</f>
        <v>1.5370370370370371E-2</v>
      </c>
      <c r="AQ5" s="1">
        <f>AQ4+'20-Journeys'!AQ5</f>
        <v>1.5138888888888889E-2</v>
      </c>
      <c r="AR5" s="1">
        <f>AR4+'20-Journeys'!AR5</f>
        <v>1.5717592592592592E-2</v>
      </c>
      <c r="AS5" s="1">
        <f>AS4+'20-Journeys'!AS5</f>
        <v>1.5289351851851853E-2</v>
      </c>
      <c r="AT5" s="1">
        <f>AT4+'20-Journeys'!AT5</f>
        <v>1.5648148148148147E-2</v>
      </c>
      <c r="AU5" s="1">
        <f>AU4+'20-Journeys'!AU5</f>
        <v>1.5671296296296294E-2</v>
      </c>
      <c r="AV5" s="1">
        <f>AV4+'20-Journeys'!AV5</f>
        <v>2.0844907407407409E-2</v>
      </c>
      <c r="AW5" s="1">
        <f>AW4+'20-Journeys'!AW5</f>
        <v>1.53125E-2</v>
      </c>
    </row>
    <row r="6" spans="1:49" x14ac:dyDescent="0.25">
      <c r="A6" s="6"/>
      <c r="B6" s="1">
        <f>B5+'20-Journeys'!B6</f>
        <v>3.2638888888888891E-2</v>
      </c>
      <c r="C6" s="3" t="s">
        <v>3</v>
      </c>
      <c r="D6" s="1">
        <f>D5+'20-Journeys'!D6</f>
        <v>3.3032407407407413E-2</v>
      </c>
      <c r="E6" s="1">
        <f>E5+'20-Journeys'!E6</f>
        <v>4.1886574074074076E-2</v>
      </c>
      <c r="F6" s="1">
        <f>F5+'20-Journeys'!F6</f>
        <v>3.2534722222222222E-2</v>
      </c>
      <c r="G6" s="1">
        <f>G5+'20-Journeys'!G6</f>
        <v>3.2719907407407406E-2</v>
      </c>
      <c r="H6" s="1">
        <f>H5+'20-Journeys'!H6</f>
        <v>3.3854166666666671E-2</v>
      </c>
      <c r="I6" s="1">
        <f>I5+'20-Journeys'!I6</f>
        <v>3.2731481481481479E-2</v>
      </c>
      <c r="J6" s="1">
        <f>J5+'20-Journeys'!J6</f>
        <v>3.3090277777777774E-2</v>
      </c>
      <c r="K6" s="1">
        <f>K5+'20-Journeys'!K6</f>
        <v>3.2546296296296295E-2</v>
      </c>
      <c r="L6" s="1">
        <f>L5+'20-Journeys'!L6</f>
        <v>3.2523148148148148E-2</v>
      </c>
      <c r="M6" s="1">
        <f>M5+'20-Journeys'!M6</f>
        <v>3.288194444444445E-2</v>
      </c>
      <c r="N6" s="1">
        <f>N5+'20-Journeys'!N6</f>
        <v>3.2893518518518516E-2</v>
      </c>
      <c r="O6" s="1">
        <f>O5+'20-Journeys'!O6</f>
        <v>3.2847222222222222E-2</v>
      </c>
      <c r="P6" s="1">
        <f>P5+'20-Journeys'!P6</f>
        <v>3.3391203703703701E-2</v>
      </c>
      <c r="Q6" s="1">
        <f>Q5+'20-Journeys'!Q6</f>
        <v>3.2557870370370369E-2</v>
      </c>
      <c r="R6" s="1">
        <f>R5+'20-Journeys'!R6</f>
        <v>3.3912037037037039E-2</v>
      </c>
      <c r="S6" s="1">
        <f>S5+'20-Journeys'!S6</f>
        <v>3.3032407407407413E-2</v>
      </c>
      <c r="T6" s="1">
        <f>T5+'20-Journeys'!T6</f>
        <v>3.6238425925925924E-2</v>
      </c>
      <c r="U6" s="1">
        <f>U5+'20-Journeys'!U6</f>
        <v>3.6875000000000005E-2</v>
      </c>
      <c r="V6" s="1">
        <f>V5+'20-Journeys'!V6</f>
        <v>3.9479166666666662E-2</v>
      </c>
      <c r="W6" s="1">
        <f>W5+'20-Journeys'!W6</f>
        <v>3.2754629629629634E-2</v>
      </c>
      <c r="X6" s="1">
        <f>X5+'20-Journeys'!X6</f>
        <v>3.3090277777777774E-2</v>
      </c>
      <c r="Y6" s="1">
        <f>Y5+'20-Journeys'!Y6</f>
        <v>3.3460648148148142E-2</v>
      </c>
      <c r="Z6" s="1">
        <f>Z5+'20-Journeys'!Z6</f>
        <v>3.3090277777777774E-2</v>
      </c>
      <c r="AA6" s="1">
        <f>AA5+'20-Journeys'!AA6</f>
        <v>3.2673611111111112E-2</v>
      </c>
      <c r="AB6" s="1">
        <f>AB5+'20-Journeys'!AB6</f>
        <v>3.2916666666666664E-2</v>
      </c>
      <c r="AC6" s="1">
        <f>AC5+'20-Journeys'!AC6</f>
        <v>3.3622685185185186E-2</v>
      </c>
      <c r="AD6" s="1">
        <f>AD5+'20-Journeys'!AD6</f>
        <v>3.3148148148148149E-2</v>
      </c>
      <c r="AE6" s="1">
        <f>AE5+'20-Journeys'!AE6</f>
        <v>3.3576388888888892E-2</v>
      </c>
      <c r="AF6" s="1">
        <f>AF5+'20-Journeys'!AF6</f>
        <v>3.2881944444444443E-2</v>
      </c>
      <c r="AG6" s="1">
        <f>AG5+'20-Journeys'!AG6</f>
        <v>3.2824074074074075E-2</v>
      </c>
      <c r="AH6" s="1">
        <f>AH5+'20-Journeys'!AH6</f>
        <v>3.3009259259259259E-2</v>
      </c>
      <c r="AI6" s="1">
        <f>AI5+'20-Journeys'!AI6</f>
        <v>3.3310185185185179E-2</v>
      </c>
      <c r="AJ6" s="1">
        <f>AJ5+'20-Journeys'!AJ6</f>
        <v>4.4965277777777778E-2</v>
      </c>
      <c r="AK6" s="1">
        <f>AK5+'20-Journeys'!AK6</f>
        <v>3.3287037037037039E-2</v>
      </c>
      <c r="AL6" s="1">
        <f>AL5+'20-Journeys'!AL6</f>
        <v>3.2511574074074075E-2</v>
      </c>
      <c r="AM6" s="1">
        <f>AM5+'20-Journeys'!AM6</f>
        <v>3.3460648148148149E-2</v>
      </c>
      <c r="AN6" s="1">
        <f>AN5+'20-Journeys'!AN6</f>
        <v>3.3680555555555554E-2</v>
      </c>
      <c r="AO6" s="1">
        <f>AO5+'20-Journeys'!AO6</f>
        <v>3.8090277777777778E-2</v>
      </c>
      <c r="AP6" s="1">
        <f>AP5+'20-Journeys'!AP6</f>
        <v>3.2500000000000001E-2</v>
      </c>
      <c r="AQ6" s="1">
        <f>AQ5+'20-Journeys'!AQ6</f>
        <v>3.2939814814814811E-2</v>
      </c>
      <c r="AR6" s="1">
        <f>AR5+'20-Journeys'!AR6</f>
        <v>3.3460648148148149E-2</v>
      </c>
      <c r="AS6" s="1">
        <f>AS5+'20-Journeys'!AS6</f>
        <v>3.3194444444444443E-2</v>
      </c>
      <c r="AT6" s="1">
        <f>AT5+'20-Journeys'!AT6</f>
        <v>3.3738425925925922E-2</v>
      </c>
      <c r="AU6" s="1">
        <f>AU5+'20-Journeys'!AU6</f>
        <v>3.335648148148148E-2</v>
      </c>
      <c r="AV6" s="1">
        <f>AV5+'20-Journeys'!AV6</f>
        <v>4.7372685185185184E-2</v>
      </c>
      <c r="AW6" s="1">
        <f>AW5+'20-Journeys'!AW6</f>
        <v>3.2881944444444443E-2</v>
      </c>
    </row>
    <row r="7" spans="1:49" x14ac:dyDescent="0.25">
      <c r="A7" s="6"/>
      <c r="B7" s="1">
        <f>B6+'20-Journeys'!B7</f>
        <v>4.0972222222222222E-2</v>
      </c>
      <c r="C7" s="3" t="s">
        <v>4</v>
      </c>
      <c r="D7" s="1">
        <f>D6+'20-Journeys'!D7</f>
        <v>4.1238425925925928E-2</v>
      </c>
      <c r="E7" s="1">
        <f>E6+'20-Journeys'!E7</f>
        <v>5.3611111111111109E-2</v>
      </c>
      <c r="F7" s="1">
        <f>F6+'20-Journeys'!F7</f>
        <v>4.0810185185185185E-2</v>
      </c>
      <c r="G7" s="1">
        <f>G6+'20-Journeys'!G7</f>
        <v>4.0914351851851855E-2</v>
      </c>
      <c r="H7" s="1">
        <f>H6+'20-Journeys'!H7</f>
        <v>4.2534722222222224E-2</v>
      </c>
      <c r="I7" s="1">
        <f>I6+'20-Journeys'!I7</f>
        <v>4.1388888888888885E-2</v>
      </c>
      <c r="J7" s="1">
        <f>J6+'20-Journeys'!J7</f>
        <v>4.148148148148148E-2</v>
      </c>
      <c r="K7" s="1">
        <f>K6+'20-Journeys'!K7</f>
        <v>4.1006944444444443E-2</v>
      </c>
      <c r="L7" s="1">
        <f>L6+'20-Journeys'!L7</f>
        <v>4.0798611111111112E-2</v>
      </c>
      <c r="M7" s="1">
        <f>M6+'20-Journeys'!M7</f>
        <v>4.1620370370370377E-2</v>
      </c>
      <c r="N7" s="1">
        <f>N6+'20-Journeys'!N7</f>
        <v>4.1562499999999995E-2</v>
      </c>
      <c r="O7" s="1">
        <f>O6+'20-Journeys'!O7</f>
        <v>4.1516203703703701E-2</v>
      </c>
      <c r="P7" s="1">
        <f>P6+'20-Journeys'!P7</f>
        <v>4.1805555555555554E-2</v>
      </c>
      <c r="Q7" s="1">
        <f>Q6+'20-Journeys'!Q7</f>
        <v>4.0740740740740737E-2</v>
      </c>
      <c r="R7" s="1">
        <f>R6+'20-Journeys'!R7</f>
        <v>4.2094907407407407E-2</v>
      </c>
      <c r="S7" s="1">
        <f>S6+'20-Journeys'!S7</f>
        <v>4.1666666666666671E-2</v>
      </c>
      <c r="T7" s="1">
        <f>T6+'20-Journeys'!T7</f>
        <v>4.4976851851851851E-2</v>
      </c>
      <c r="U7" s="1">
        <f>U6+'20-Journeys'!U7</f>
        <v>4.6875000000000007E-2</v>
      </c>
      <c r="V7" s="1">
        <f>V6+'20-Journeys'!V7</f>
        <v>4.9861111111111106E-2</v>
      </c>
      <c r="W7" s="1">
        <f>W6+'20-Journeys'!W7</f>
        <v>4.1296296296296303E-2</v>
      </c>
      <c r="X7" s="1">
        <f>X6+'20-Journeys'!X7</f>
        <v>4.1736111111111106E-2</v>
      </c>
      <c r="Y7" s="1">
        <f>Y6+'20-Journeys'!Y7</f>
        <v>4.2106481481481474E-2</v>
      </c>
      <c r="Z7" s="1">
        <f>Z6+'20-Journeys'!Z7</f>
        <v>4.1388888888888885E-2</v>
      </c>
      <c r="AA7" s="1">
        <f>AA6+'20-Journeys'!AA7</f>
        <v>4.1226851851851855E-2</v>
      </c>
      <c r="AB7" s="1">
        <f>AB6+'20-Journeys'!AB7</f>
        <v>4.1423611111111105E-2</v>
      </c>
      <c r="AC7" s="1">
        <f>AC6+'20-Journeys'!AC7</f>
        <v>4.189814814814815E-2</v>
      </c>
      <c r="AD7" s="1">
        <f>AD6+'20-Journeys'!AD7</f>
        <v>4.1550925925925929E-2</v>
      </c>
      <c r="AE7" s="1">
        <f>AE6+'20-Journeys'!AE7</f>
        <v>4.2372685185185187E-2</v>
      </c>
      <c r="AF7" s="1">
        <f>AF6+'20-Journeys'!AF7</f>
        <v>4.1400462962962958E-2</v>
      </c>
      <c r="AG7" s="1">
        <f>AG6+'20-Journeys'!AG7</f>
        <v>4.1134259259259259E-2</v>
      </c>
      <c r="AH7" s="1">
        <f>AH6+'20-Journeys'!AH7</f>
        <v>4.1550925925925922E-2</v>
      </c>
      <c r="AI7" s="1">
        <f>AI6+'20-Journeys'!AI7</f>
        <v>4.2025462962962959E-2</v>
      </c>
      <c r="AJ7" s="1">
        <f>AJ6+'20-Journeys'!AJ7</f>
        <v>5.6574074074074075E-2</v>
      </c>
      <c r="AK7" s="1">
        <f>AK6+'20-Journeys'!AK7</f>
        <v>4.1655092592592591E-2</v>
      </c>
      <c r="AL7" s="1">
        <f>AL6+'20-Journeys'!AL7</f>
        <v>4.0752314814814818E-2</v>
      </c>
      <c r="AM7" s="1">
        <f>AM6+'20-Journeys'!AM7</f>
        <v>4.1990740740740745E-2</v>
      </c>
      <c r="AN7" s="1">
        <f>AN6+'20-Journeys'!AN7</f>
        <v>4.2175925925925922E-2</v>
      </c>
      <c r="AO7" s="1">
        <f>AO6+'20-Journeys'!AO7</f>
        <v>4.6724537037037037E-2</v>
      </c>
      <c r="AP7" s="1">
        <f>AP6+'20-Journeys'!AP7</f>
        <v>4.0752314814814818E-2</v>
      </c>
      <c r="AQ7" s="1">
        <f>AQ6+'20-Journeys'!AQ7</f>
        <v>4.1550925925925922E-2</v>
      </c>
      <c r="AR7" s="1">
        <f>AR6+'20-Journeys'!AR7</f>
        <v>4.1828703703703701E-2</v>
      </c>
      <c r="AS7" s="1">
        <f>AS6+'20-Journeys'!AS7</f>
        <v>4.1504629629629627E-2</v>
      </c>
      <c r="AT7" s="1">
        <f>AT6+'20-Journeys'!AT7</f>
        <v>4.193287037037037E-2</v>
      </c>
      <c r="AU7" s="1">
        <f>AU6+'20-Journeys'!AU7</f>
        <v>4.1863425925925922E-2</v>
      </c>
      <c r="AV7" s="1">
        <f>AV6+'20-Journeys'!AV7</f>
        <v>5.8333333333333334E-2</v>
      </c>
      <c r="AW7" s="1">
        <f>AW6+'20-Journeys'!AW7</f>
        <v>4.1504629629629627E-2</v>
      </c>
    </row>
    <row r="8" spans="1:49" x14ac:dyDescent="0.25">
      <c r="A8" s="6"/>
      <c r="B8" s="1">
        <f>B7+'20-Journeys'!B8</f>
        <v>8.3333333333333343E-2</v>
      </c>
      <c r="C8" s="3" t="s">
        <v>5</v>
      </c>
      <c r="D8" s="1">
        <f>D7+'20-Journeys'!D8</f>
        <v>8.4490740740740741E-2</v>
      </c>
      <c r="E8" s="1">
        <f>E7+'20-Journeys'!E8</f>
        <v>0.10297453703703704</v>
      </c>
      <c r="F8" s="1">
        <f>F7+'20-Journeys'!F8</f>
        <v>8.3958333333333329E-2</v>
      </c>
      <c r="G8" s="1">
        <f>G7+'20-Journeys'!G8</f>
        <v>8.5196759259259264E-2</v>
      </c>
      <c r="H8" s="1">
        <f>H7+'20-Journeys'!H8</f>
        <v>8.413194444444444E-2</v>
      </c>
      <c r="I8" s="1">
        <f>I7+'20-Journeys'!I8</f>
        <v>8.548611111111111E-2</v>
      </c>
      <c r="J8" s="1">
        <f>J7+'20-Journeys'!J8</f>
        <v>8.5081018518518514E-2</v>
      </c>
      <c r="K8" s="1">
        <f>K7+'20-Journeys'!K8</f>
        <v>8.3379629629629637E-2</v>
      </c>
      <c r="L8" s="1">
        <f>L7+'20-Journeys'!L8</f>
        <v>8.2870370370370372E-2</v>
      </c>
      <c r="M8" s="1">
        <f>M7+'20-Journeys'!M8</f>
        <v>8.520833333333333E-2</v>
      </c>
      <c r="N8" s="1">
        <f>N7+'20-Journeys'!N8</f>
        <v>8.5567129629629618E-2</v>
      </c>
      <c r="O8" s="1">
        <f>O7+'20-Journeys'!O8</f>
        <v>8.59375E-2</v>
      </c>
      <c r="P8" s="1">
        <f>P7+'20-Journeys'!P8</f>
        <v>8.3576388888888881E-2</v>
      </c>
      <c r="Q8" s="1">
        <f>Q7+'20-Journeys'!Q8</f>
        <v>8.2488425925925923E-2</v>
      </c>
      <c r="R8" s="1">
        <f>R7+'20-Journeys'!R8</f>
        <v>8.44212962962963E-2</v>
      </c>
      <c r="S8" s="1">
        <f>S7+'20-Journeys'!S8</f>
        <v>8.4432870370370366E-2</v>
      </c>
      <c r="T8" s="1">
        <f>T7+'20-Journeys'!T8</f>
        <v>8.997685185185185E-2</v>
      </c>
      <c r="U8" s="1">
        <f>U7+'20-Journeys'!U8</f>
        <v>0.10152777777777779</v>
      </c>
      <c r="V8" s="1">
        <f>V7+'20-Journeys'!V8</f>
        <v>9.7164351851851849E-2</v>
      </c>
      <c r="W8" s="1">
        <f>W7+'20-Journeys'!W8</f>
        <v>8.3287037037037048E-2</v>
      </c>
      <c r="X8" s="1">
        <f>X7+'20-Journeys'!X8</f>
        <v>8.6145833333333338E-2</v>
      </c>
      <c r="Y8" s="1">
        <f>Y7+'20-Journeys'!Y8</f>
        <v>8.4108796296296279E-2</v>
      </c>
      <c r="Z8" s="1">
        <f>Z7+'20-Journeys'!Z8</f>
        <v>8.3506944444444439E-2</v>
      </c>
      <c r="AA8" s="1">
        <f>AA7+'20-Journeys'!AA8</f>
        <v>8.3194444444444446E-2</v>
      </c>
      <c r="AB8" s="1">
        <f>AB7+'20-Journeys'!AB8</f>
        <v>8.385416666666666E-2</v>
      </c>
      <c r="AC8" s="1">
        <f>AC7+'20-Journeys'!AC8</f>
        <v>8.4201388888888895E-2</v>
      </c>
      <c r="AD8" s="1">
        <f>AD7+'20-Journeys'!AD8</f>
        <v>8.5914351851851853E-2</v>
      </c>
      <c r="AE8" s="1">
        <f>AE7+'20-Journeys'!AE8</f>
        <v>9.1365740740740747E-2</v>
      </c>
      <c r="AF8" s="1">
        <f>AF7+'20-Journeys'!AF8</f>
        <v>8.3668981481481469E-2</v>
      </c>
      <c r="AG8" s="1">
        <f>AG7+'20-Journeys'!AG8</f>
        <v>8.3368055555555556E-2</v>
      </c>
      <c r="AH8" s="1">
        <f>AH7+'20-Journeys'!AH8</f>
        <v>8.5891203703703706E-2</v>
      </c>
      <c r="AI8" s="1">
        <f>AI7+'20-Journeys'!AI8</f>
        <v>8.4537037037037036E-2</v>
      </c>
      <c r="AJ8" s="1">
        <f>AJ7+'20-Journeys'!AJ8</f>
        <v>0.11412037037037037</v>
      </c>
      <c r="AK8" s="1">
        <f>AK7+'20-Journeys'!AK8</f>
        <v>8.4328703703703711E-2</v>
      </c>
      <c r="AL8" s="1">
        <f>AL7+'20-Journeys'!AL8</f>
        <v>8.3854166666666674E-2</v>
      </c>
      <c r="AM8" s="1">
        <f>AM7+'20-Journeys'!AM8</f>
        <v>8.4861111111111109E-2</v>
      </c>
      <c r="AN8" s="1">
        <f>AN7+'20-Journeys'!AN8</f>
        <v>8.4143518518518506E-2</v>
      </c>
      <c r="AO8" s="1">
        <f>AO7+'20-Journeys'!AO8</f>
        <v>9.2581018518518521E-2</v>
      </c>
      <c r="AP8" s="1">
        <f>AP7+'20-Journeys'!AP8</f>
        <v>8.3634259259259269E-2</v>
      </c>
      <c r="AQ8" s="1">
        <f>AQ7+'20-Journeys'!AQ8</f>
        <v>8.5254629629629625E-2</v>
      </c>
      <c r="AR8" s="1">
        <f>AR7+'20-Journeys'!AR8</f>
        <v>8.3437499999999998E-2</v>
      </c>
      <c r="AS8" s="1">
        <f>AS7+'20-Journeys'!AS8</f>
        <v>8.5370370370370374E-2</v>
      </c>
      <c r="AT8" s="1">
        <f>AT7+'20-Journeys'!AT8</f>
        <v>8.5914351851851853E-2</v>
      </c>
      <c r="AU8" s="1">
        <f>AU7+'20-Journeys'!AU8</f>
        <v>8.4085648148148145E-2</v>
      </c>
      <c r="AV8" s="1">
        <f>AV7+'20-Journeys'!AV8</f>
        <v>0.10803240740740741</v>
      </c>
      <c r="AW8" s="1">
        <f>AW7+'20-Journeys'!AW8</f>
        <v>8.5381944444444441E-2</v>
      </c>
    </row>
    <row r="9" spans="1:49" x14ac:dyDescent="0.25">
      <c r="A9" s="6"/>
      <c r="B9" s="1">
        <f>B8+'20-Journeys'!B9</f>
        <v>0.10486111111111113</v>
      </c>
      <c r="C9" s="3" t="s">
        <v>6</v>
      </c>
      <c r="D9" s="1">
        <f>D8+'20-Journeys'!D9</f>
        <v>0.10594907407407407</v>
      </c>
      <c r="E9" s="1">
        <f>E8+'20-Journeys'!E9</f>
        <v>0.13246527777777778</v>
      </c>
      <c r="F9" s="1">
        <f>F8+'20-Journeys'!F9</f>
        <v>0.10598379629629628</v>
      </c>
      <c r="G9" s="1">
        <f>G8+'20-Journeys'!G9</f>
        <v>0.10746527777777778</v>
      </c>
      <c r="H9" s="1">
        <f>H8+'20-Journeys'!H9</f>
        <v>0.10631944444444444</v>
      </c>
      <c r="I9" s="1">
        <f>I8+'20-Journeys'!I9</f>
        <v>0.10777777777777778</v>
      </c>
      <c r="J9" s="1">
        <f>J8+'20-Journeys'!J9</f>
        <v>0.10708333333333334</v>
      </c>
      <c r="K9" s="1">
        <f>K8+'20-Journeys'!K9</f>
        <v>0.10584490740740742</v>
      </c>
      <c r="L9" s="1">
        <f>L8+'20-Journeys'!L9</f>
        <v>0.10407407407407407</v>
      </c>
      <c r="M9" s="1">
        <f>M8+'20-Journeys'!M9</f>
        <v>0.10703703703703704</v>
      </c>
      <c r="N9" s="1">
        <f>N8+'20-Journeys'!N9</f>
        <v>0.10702546296296295</v>
      </c>
      <c r="O9" s="1">
        <f>O8+'20-Journeys'!O9</f>
        <v>0.10755787037037037</v>
      </c>
      <c r="P9" s="1">
        <f>P8+'20-Journeys'!P9</f>
        <v>0.10608796296296295</v>
      </c>
      <c r="Q9" s="1">
        <f>Q8+'20-Journeys'!Q9</f>
        <v>0.10401620370370371</v>
      </c>
      <c r="R9" s="1">
        <f>R8+'20-Journeys'!R9</f>
        <v>0.10640046296296296</v>
      </c>
      <c r="S9" s="1">
        <f>S8+'20-Journeys'!S9</f>
        <v>0.10634259259259259</v>
      </c>
      <c r="T9" s="1">
        <f>T8+'20-Journeys'!T9</f>
        <v>0.11474537037037037</v>
      </c>
      <c r="U9" s="1">
        <f>U8+'20-Journeys'!U9</f>
        <v>0.13072916666666667</v>
      </c>
      <c r="V9" s="1">
        <f>V8+'20-Journeys'!V9</f>
        <v>0.12349537037037037</v>
      </c>
      <c r="W9" s="1">
        <f>W8+'20-Journeys'!W9</f>
        <v>0.10516203703703705</v>
      </c>
      <c r="X9" s="1">
        <f>X8+'20-Journeys'!X9</f>
        <v>0.10731481481481482</v>
      </c>
      <c r="Y9" s="1">
        <f>Y8+'20-Journeys'!Y9</f>
        <v>0.10604166666666665</v>
      </c>
      <c r="Z9" s="1">
        <f>Z8+'20-Journeys'!Z9</f>
        <v>0.10577546296296296</v>
      </c>
      <c r="AA9" s="1">
        <f>AA8+'20-Journeys'!AA9</f>
        <v>0.10570601851851852</v>
      </c>
      <c r="AB9" s="1">
        <f>AB8+'20-Journeys'!AB9</f>
        <v>0.10597222222222222</v>
      </c>
      <c r="AC9" s="1">
        <f>AC8+'20-Journeys'!AC9</f>
        <v>0.10539351851851853</v>
      </c>
      <c r="AD9" s="1">
        <f>AD8+'20-Journeys'!AD9</f>
        <v>0.10821759259259259</v>
      </c>
      <c r="AE9" s="1">
        <f>AE8+'20-Journeys'!AE9</f>
        <v>0.11579861111111112</v>
      </c>
      <c r="AF9" s="1">
        <f>AF8+'20-Journeys'!AF9</f>
        <v>0.10476851851851851</v>
      </c>
      <c r="AG9" s="1">
        <f>AG8+'20-Journeys'!AG9</f>
        <v>0.10453703703703704</v>
      </c>
      <c r="AH9" s="1">
        <f>AH8+'20-Journeys'!AH9</f>
        <v>0.10738425925925926</v>
      </c>
      <c r="AI9" s="1">
        <f>AI8+'20-Journeys'!AI9</f>
        <v>0.10583333333333333</v>
      </c>
      <c r="AJ9" s="1">
        <f>AJ8+'20-Journeys'!AJ9</f>
        <v>0.13729166666666667</v>
      </c>
      <c r="AK9" s="1">
        <f>AK8+'20-Journeys'!AK9</f>
        <v>0.10561342592592593</v>
      </c>
      <c r="AL9" s="1">
        <f>AL8+'20-Journeys'!AL9</f>
        <v>0.10520833333333335</v>
      </c>
      <c r="AM9" s="1">
        <f>AM8+'20-Journeys'!AM9</f>
        <v>0.10722222222222222</v>
      </c>
      <c r="AN9" s="1">
        <f>AN8+'20-Journeys'!AN9</f>
        <v>0.10560185185185184</v>
      </c>
      <c r="AO9" s="1">
        <f>AO8+'20-Journeys'!AO9</f>
        <v>0.1166550925925926</v>
      </c>
      <c r="AP9" s="1">
        <f>AP8+'20-Journeys'!AP9</f>
        <v>0.10481481481481483</v>
      </c>
      <c r="AQ9" s="1">
        <f>AQ8+'20-Journeys'!AQ9</f>
        <v>0.10783564814814814</v>
      </c>
      <c r="AR9" s="1">
        <f>AR8+'20-Journeys'!AR9</f>
        <v>0.10545138888888889</v>
      </c>
      <c r="AS9" s="1">
        <f>AS8+'20-Journeys'!AS9</f>
        <v>0.10650462962962963</v>
      </c>
      <c r="AT9" s="1">
        <f>AT8+'20-Journeys'!AT9</f>
        <v>0.10768518518518519</v>
      </c>
      <c r="AU9" s="1">
        <f>AU8+'20-Journeys'!AU9</f>
        <v>0.10623842592592592</v>
      </c>
      <c r="AV9" s="1">
        <f>AV8+'20-Journeys'!AV9</f>
        <v>0.13907407407407407</v>
      </c>
      <c r="AW9" s="1">
        <f>AW8+'20-Journeys'!AW9</f>
        <v>0.10707175925925926</v>
      </c>
    </row>
    <row r="10" spans="1:49" x14ac:dyDescent="0.25">
      <c r="A10" s="6"/>
      <c r="B10" s="1">
        <f>B9+'20-Journeys'!B10</f>
        <v>0.11041666666666668</v>
      </c>
      <c r="C10" s="3" t="s">
        <v>7</v>
      </c>
      <c r="D10" s="1">
        <f>D9+'20-Journeys'!D10</f>
        <v>0.1115625</v>
      </c>
      <c r="E10" s="1">
        <f>E9+'20-Journeys'!E10</f>
        <v>0.14059027777777777</v>
      </c>
      <c r="F10" s="1">
        <f>F9+'20-Journeys'!F10</f>
        <v>0.11179398148148147</v>
      </c>
      <c r="G10" s="1">
        <f>G9+'20-Journeys'!G10</f>
        <v>0.11315972222222223</v>
      </c>
      <c r="H10" s="1">
        <f>H9+'20-Journeys'!H10</f>
        <v>0.11196759259259259</v>
      </c>
      <c r="I10" s="1">
        <f>I9+'20-Journeys'!I10</f>
        <v>0.11334490740740741</v>
      </c>
      <c r="J10" s="1">
        <f>J9+'20-Journeys'!J10</f>
        <v>0.11253472222222223</v>
      </c>
      <c r="K10" s="1">
        <f>K9+'20-Journeys'!K10</f>
        <v>0.11144675925925927</v>
      </c>
      <c r="L10" s="1">
        <f>L9+'20-Journeys'!L10</f>
        <v>0.10968749999999999</v>
      </c>
      <c r="M10" s="1">
        <f>M9+'20-Journeys'!M10</f>
        <v>0.11280092592592593</v>
      </c>
      <c r="N10" s="1">
        <f>N9+'20-Journeys'!N10</f>
        <v>0.11256944444444443</v>
      </c>
      <c r="O10" s="1">
        <f>O9+'20-Journeys'!O10</f>
        <v>0.11329861111111111</v>
      </c>
      <c r="P10" s="1">
        <f>P9+'20-Journeys'!P10</f>
        <v>0.11179398148148147</v>
      </c>
      <c r="Q10" s="1">
        <f>Q9+'20-Journeys'!Q10</f>
        <v>0.10957175925925926</v>
      </c>
      <c r="R10" s="1">
        <f>R9+'20-Journeys'!R10</f>
        <v>0.11202546296296297</v>
      </c>
      <c r="S10" s="1">
        <f>S9+'20-Journeys'!S10</f>
        <v>0.1119212962962963</v>
      </c>
      <c r="T10" s="1">
        <f>T9+'20-Journeys'!T10</f>
        <v>0.12111111111111111</v>
      </c>
      <c r="U10" s="1">
        <f>U9+'20-Journeys'!U10</f>
        <v>0.13658564814814816</v>
      </c>
      <c r="V10" s="1">
        <f>V9+'20-Journeys'!V10</f>
        <v>0.12956018518518519</v>
      </c>
      <c r="W10" s="1">
        <f>W9+'20-Journeys'!W10</f>
        <v>0.1107175925925926</v>
      </c>
      <c r="X10" s="1">
        <f>X9+'20-Journeys'!X10</f>
        <v>0.11302083333333333</v>
      </c>
      <c r="Y10" s="1">
        <f>Y9+'20-Journeys'!Y10</f>
        <v>0.1115509259259259</v>
      </c>
      <c r="Z10" s="1">
        <f>Z9+'20-Journeys'!Z10</f>
        <v>0.11155092592592593</v>
      </c>
      <c r="AA10" s="1">
        <f>AA9+'20-Journeys'!AA10</f>
        <v>0.11138888888888888</v>
      </c>
      <c r="AB10" s="1">
        <f>AB9+'20-Journeys'!AB10</f>
        <v>0.1115625</v>
      </c>
      <c r="AC10" s="1">
        <f>AC9+'20-Journeys'!AC10</f>
        <v>0.11108796296296297</v>
      </c>
      <c r="AD10" s="1">
        <f>AD9+'20-Journeys'!AD10</f>
        <v>0.11405092592592592</v>
      </c>
      <c r="AE10" s="1">
        <f>AE9+'20-Journeys'!AE10</f>
        <v>0.1215625</v>
      </c>
      <c r="AF10" s="1">
        <f>AF9+'20-Journeys'!AF10</f>
        <v>0.11025462962962962</v>
      </c>
      <c r="AG10" s="1">
        <f>AG9+'20-Journeys'!AG10</f>
        <v>0.11032407407407407</v>
      </c>
      <c r="AH10" s="1">
        <f>AH9+'20-Journeys'!AH10</f>
        <v>0.1131712962962963</v>
      </c>
      <c r="AI10" s="1">
        <f>AI9+'20-Journeys'!AI10</f>
        <v>0.11145833333333334</v>
      </c>
      <c r="AJ10" s="1">
        <f>AJ9+'20-Journeys'!AJ10</f>
        <v>0.1434027777777778</v>
      </c>
      <c r="AK10" s="1">
        <f>AK9+'20-Journeys'!AK10</f>
        <v>0.11127314814814815</v>
      </c>
      <c r="AL10" s="1">
        <f>AL9+'20-Journeys'!AL10</f>
        <v>0.11096064814814817</v>
      </c>
      <c r="AM10" s="1">
        <f>AM9+'20-Journeys'!AM10</f>
        <v>0.11270833333333333</v>
      </c>
      <c r="AN10" s="1">
        <f>AN9+'20-Journeys'!AN10</f>
        <v>0.11130787037037035</v>
      </c>
      <c r="AO10" s="1">
        <f>AO9+'20-Journeys'!AO10</f>
        <v>0.12364583333333334</v>
      </c>
      <c r="AP10" s="1">
        <f>AP9+'20-Journeys'!AP10</f>
        <v>0.11052083333333335</v>
      </c>
      <c r="AQ10" s="1">
        <f>AQ9+'20-Journeys'!AQ10</f>
        <v>0.1135648148148148</v>
      </c>
      <c r="AR10" s="1">
        <f>AR9+'20-Journeys'!AR10</f>
        <v>0.11096064814814814</v>
      </c>
      <c r="AS10" s="1">
        <f>AS9+'20-Journeys'!AS10</f>
        <v>0.11196759259259259</v>
      </c>
      <c r="AT10" s="1">
        <f>AT9+'20-Journeys'!AT10</f>
        <v>0.11313657407407408</v>
      </c>
      <c r="AU10" s="1">
        <f>AU9+'20-Journeys'!AU10</f>
        <v>0.11170138888888888</v>
      </c>
      <c r="AV10" s="1">
        <f>AV9+'20-Journeys'!AV10</f>
        <v>0.14622685185185186</v>
      </c>
      <c r="AW10" s="1">
        <f>AW9+'20-Journeys'!AW10</f>
        <v>0.11267361111111111</v>
      </c>
    </row>
    <row r="11" spans="1:49" x14ac:dyDescent="0.25">
      <c r="A11" s="6"/>
      <c r="B11" s="1">
        <f>B10+'20-Journeys'!B11</f>
        <v>0.12013888888888891</v>
      </c>
      <c r="C11" s="3" t="s">
        <v>8</v>
      </c>
      <c r="D11" s="1">
        <f>D10+'20-Journeys'!D11</f>
        <v>0.12134259259259259</v>
      </c>
      <c r="E11" s="1">
        <f>E10+'20-Journeys'!E11</f>
        <v>0.1552662037037037</v>
      </c>
      <c r="F11" s="1">
        <f>F10+'20-Journeys'!F11</f>
        <v>0.12179398148148146</v>
      </c>
      <c r="G11" s="1">
        <f>G10+'20-Journeys'!G11</f>
        <v>0.12335648148148148</v>
      </c>
      <c r="H11" s="1">
        <f>H10+'20-Journeys'!H11</f>
        <v>0.12179398148148148</v>
      </c>
      <c r="I11" s="1">
        <f>I10+'20-Journeys'!I11</f>
        <v>0.12315972222222223</v>
      </c>
      <c r="J11" s="1">
        <f>J10+'20-Journeys'!J11</f>
        <v>0.12268518518518519</v>
      </c>
      <c r="K11" s="1">
        <f>K10+'20-Journeys'!K11</f>
        <v>0.1212962962962963</v>
      </c>
      <c r="L11" s="1">
        <f>L10+'20-Journeys'!L11</f>
        <v>0.11968749999999999</v>
      </c>
      <c r="M11" s="1">
        <f>M10+'20-Journeys'!M11</f>
        <v>0.12256944444444445</v>
      </c>
      <c r="N11" s="1">
        <f>N10+'20-Journeys'!N11</f>
        <v>0.12254629629629628</v>
      </c>
      <c r="O11" s="1">
        <f>O10+'20-Journeys'!O11</f>
        <v>0.12291666666666667</v>
      </c>
      <c r="P11" s="1">
        <f>P10+'20-Journeys'!P11</f>
        <v>0.12156249999999999</v>
      </c>
      <c r="Q11" s="1">
        <f>Q10+'20-Journeys'!Q11</f>
        <v>0.11940972222222222</v>
      </c>
      <c r="R11" s="1">
        <f>R10+'20-Journeys'!R11</f>
        <v>0.12189814814814814</v>
      </c>
      <c r="S11" s="1">
        <f>S10+'20-Journeys'!S11</f>
        <v>0.12197916666666667</v>
      </c>
      <c r="T11" s="1">
        <f>T10+'20-Journeys'!T11</f>
        <v>0.13219907407407408</v>
      </c>
      <c r="U11" s="1">
        <f>U10+'20-Journeys'!U11</f>
        <v>0.14785879629629631</v>
      </c>
      <c r="V11" s="1">
        <f>V10+'20-Journeys'!V11</f>
        <v>0.14021990740740742</v>
      </c>
      <c r="W11" s="1">
        <f>W10+'20-Journeys'!W11</f>
        <v>0.12082175925925927</v>
      </c>
      <c r="X11" s="1">
        <f>X10+'20-Journeys'!X11</f>
        <v>0.12256944444444445</v>
      </c>
      <c r="Y11" s="1">
        <f>Y10+'20-Journeys'!Y11</f>
        <v>0.12134259259259257</v>
      </c>
      <c r="Z11" s="1">
        <f>Z10+'20-Journeys'!Z11</f>
        <v>0.1215625</v>
      </c>
      <c r="AA11" s="1">
        <f>AA10+'20-Journeys'!AA11</f>
        <v>0.12118055555555556</v>
      </c>
      <c r="AB11" s="1">
        <f>AB10+'20-Journeys'!AB11</f>
        <v>0.12172453703703703</v>
      </c>
      <c r="AC11" s="1">
        <f>AC10+'20-Journeys'!AC11</f>
        <v>0.12103009259259261</v>
      </c>
      <c r="AD11" s="1">
        <f>AD10+'20-Journeys'!AD11</f>
        <v>0.12409722222222222</v>
      </c>
      <c r="AE11" s="1">
        <f>AE10+'20-Journeys'!AE11</f>
        <v>0.13390046296296296</v>
      </c>
      <c r="AF11" s="1">
        <f>AF10+'20-Journeys'!AF11</f>
        <v>0.12039351851851851</v>
      </c>
      <c r="AG11" s="1">
        <f>AG10+'20-Journeys'!AG11</f>
        <v>0.11998842592592593</v>
      </c>
      <c r="AH11" s="1">
        <f>AH10+'20-Journeys'!AH11</f>
        <v>0.12282407407407407</v>
      </c>
      <c r="AI11" s="1">
        <f>AI10+'20-Journeys'!AI11</f>
        <v>0.12106481481481482</v>
      </c>
      <c r="AJ11" s="1">
        <f>AJ10+'20-Journeys'!AJ11</f>
        <v>0.15331018518518522</v>
      </c>
      <c r="AK11" s="1">
        <f>AK10+'20-Journeys'!AK11</f>
        <v>0.12115740740740741</v>
      </c>
      <c r="AL11" s="1">
        <f>AL10+'20-Journeys'!AL11</f>
        <v>0.12097222222222224</v>
      </c>
      <c r="AM11" s="1">
        <f>AM10+'20-Journeys'!AM11</f>
        <v>0.12289351851851851</v>
      </c>
      <c r="AN11" s="1">
        <f>AN10+'20-Journeys'!AN11</f>
        <v>0.12145833333333331</v>
      </c>
      <c r="AO11" s="1">
        <f>AO10+'20-Journeys'!AO11</f>
        <v>0.13375000000000001</v>
      </c>
      <c r="AP11" s="1">
        <f>AP10+'20-Journeys'!AP11</f>
        <v>0.12041666666666667</v>
      </c>
      <c r="AQ11" s="1">
        <f>AQ10+'20-Journeys'!AQ11</f>
        <v>0.12322916666666665</v>
      </c>
      <c r="AR11" s="1">
        <f>AR10+'20-Journeys'!AR11</f>
        <v>0.12079861111111111</v>
      </c>
      <c r="AS11" s="1">
        <f>AS10+'20-Journeys'!AS11</f>
        <v>0.12166666666666666</v>
      </c>
      <c r="AT11" s="1">
        <f>AT10+'20-Journeys'!AT11</f>
        <v>0.12324074074074075</v>
      </c>
      <c r="AU11" s="1">
        <f>AU10+'20-Journeys'!AU11</f>
        <v>0.12177083333333333</v>
      </c>
      <c r="AV11" s="1">
        <f>AV10+'20-Journeys'!AV11</f>
        <v>0.16140046296296298</v>
      </c>
      <c r="AW11" s="1">
        <f>AW10+'20-Journeys'!AW11</f>
        <v>0.1222337962962963</v>
      </c>
    </row>
    <row r="12" spans="1:49" x14ac:dyDescent="0.25">
      <c r="A12" s="6"/>
      <c r="B12" s="1">
        <f>B11+'20-Journeys'!B12</f>
        <v>0.13541666666666669</v>
      </c>
      <c r="C12" s="3" t="s">
        <v>9</v>
      </c>
      <c r="D12" s="1">
        <f>D11+'20-Journeys'!D12</f>
        <v>0.13649305555555555</v>
      </c>
      <c r="E12" s="1">
        <f>E11+'20-Journeys'!E12</f>
        <v>0.17348379629629629</v>
      </c>
      <c r="F12" s="1">
        <f>F11+'20-Journeys'!F12</f>
        <v>0.13747685185185182</v>
      </c>
      <c r="G12" s="1">
        <f>G11+'20-Journeys'!G12</f>
        <v>0.13931712962962964</v>
      </c>
      <c r="H12" s="1">
        <f>H11+'20-Journeys'!H12</f>
        <v>0.13773148148148148</v>
      </c>
      <c r="I12" s="1">
        <f>I11+'20-Journeys'!I12</f>
        <v>0.13895833333333335</v>
      </c>
      <c r="J12" s="1">
        <f>J11+'20-Journeys'!J12</f>
        <v>0.13773148148148148</v>
      </c>
      <c r="K12" s="1">
        <f>K11+'20-Journeys'!K12</f>
        <v>0.1370601851851852</v>
      </c>
      <c r="L12" s="1">
        <f>L11+'20-Journeys'!L12</f>
        <v>0.13527777777777777</v>
      </c>
      <c r="M12" s="1">
        <f>M11+'20-Journeys'!M12</f>
        <v>0.13833333333333334</v>
      </c>
      <c r="N12" s="1">
        <f>N11+'20-Journeys'!N12</f>
        <v>0.13780092592592591</v>
      </c>
      <c r="O12" s="1">
        <f>O11+'20-Journeys'!O12</f>
        <v>0.13886574074074076</v>
      </c>
      <c r="P12" s="1">
        <f>P11+'20-Journeys'!P12</f>
        <v>0.13722222222222222</v>
      </c>
      <c r="Q12" s="1">
        <f>Q11+'20-Journeys'!Q12</f>
        <v>0.13464120370370369</v>
      </c>
      <c r="R12" s="1">
        <f>R11+'20-Journeys'!R12</f>
        <v>0.13690972222222222</v>
      </c>
      <c r="S12" s="1">
        <f>S11+'20-Journeys'!S12</f>
        <v>0.13728009259259261</v>
      </c>
      <c r="T12" s="1">
        <f>T11+'20-Journeys'!T12</f>
        <v>0.15041666666666667</v>
      </c>
      <c r="U12" s="1">
        <f>U11+'20-Journeys'!U12</f>
        <v>0.16521990740740741</v>
      </c>
      <c r="V12" s="1">
        <f>V11+'20-Journeys'!V12</f>
        <v>0.15831018518518519</v>
      </c>
      <c r="W12" s="1">
        <f>W11+'20-Journeys'!W12</f>
        <v>0.1368402777777778</v>
      </c>
      <c r="X12" s="1">
        <f>X11+'20-Journeys'!X12</f>
        <v>0.13850694444444445</v>
      </c>
      <c r="Y12" s="1">
        <f>Y11+'20-Journeys'!Y12</f>
        <v>0.13730324074074071</v>
      </c>
      <c r="Z12" s="1">
        <f>Z11+'20-Journeys'!Z12</f>
        <v>0.13702546296296297</v>
      </c>
      <c r="AA12" s="1">
        <f>AA11+'20-Journeys'!AA12</f>
        <v>0.13710648148148147</v>
      </c>
      <c r="AB12" s="1">
        <f>AB11+'20-Journeys'!AB12</f>
        <v>0.13755787037037037</v>
      </c>
      <c r="AC12" s="1">
        <f>AC11+'20-Journeys'!AC12</f>
        <v>0.13646990740740741</v>
      </c>
      <c r="AD12" s="1">
        <f>AD11+'20-Journeys'!AD12</f>
        <v>0.13908564814814814</v>
      </c>
      <c r="AE12" s="1">
        <f>AE11+'20-Journeys'!AE12</f>
        <v>0.14871527777777777</v>
      </c>
      <c r="AF12" s="1">
        <f>AF11+'20-Journeys'!AF12</f>
        <v>0.13621527777777775</v>
      </c>
      <c r="AG12" s="1">
        <f>AG11+'20-Journeys'!AG12</f>
        <v>0.13571759259259258</v>
      </c>
      <c r="AH12" s="1">
        <f>AH11+'20-Journeys'!AH12</f>
        <v>0.13863425925925926</v>
      </c>
      <c r="AI12" s="1">
        <f>AI11+'20-Journeys'!AI12</f>
        <v>0.13668981481481482</v>
      </c>
      <c r="AJ12" s="1">
        <f>AJ11+'20-Journeys'!AJ12</f>
        <v>0.17243055555555559</v>
      </c>
      <c r="AK12" s="1">
        <f>AK11+'20-Journeys'!AK12</f>
        <v>0.13625000000000001</v>
      </c>
      <c r="AL12" s="1">
        <f>AL11+'20-Journeys'!AL12</f>
        <v>0.13674768518518521</v>
      </c>
      <c r="AM12" s="1">
        <f>AM11+'20-Journeys'!AM12</f>
        <v>0.13819444444444445</v>
      </c>
      <c r="AN12" s="1">
        <f>AN11+'20-Journeys'!AN12</f>
        <v>0.13679398148148145</v>
      </c>
      <c r="AO12" s="1">
        <f>AO11+'20-Journeys'!AO12</f>
        <v>0.15070601851851853</v>
      </c>
      <c r="AP12" s="1">
        <f>AP11+'20-Journeys'!AP12</f>
        <v>0.13583333333333333</v>
      </c>
      <c r="AQ12" s="1">
        <f>AQ11+'20-Journeys'!AQ12</f>
        <v>0.13862268518518517</v>
      </c>
      <c r="AR12" s="1">
        <f>AR11+'20-Journeys'!AR12</f>
        <v>0.13673611111111111</v>
      </c>
      <c r="AS12" s="1">
        <f>AS11+'20-Journeys'!AS12</f>
        <v>0.13719907407407406</v>
      </c>
      <c r="AT12" s="1">
        <f>AT11+'20-Journeys'!AT12</f>
        <v>0.13825231481481481</v>
      </c>
      <c r="AU12" s="1">
        <f>AU11+'20-Journeys'!AU12</f>
        <v>0.13686342592592593</v>
      </c>
      <c r="AV12" s="1">
        <f>AV11+'20-Journeys'!AV12</f>
        <v>0.18341435185185187</v>
      </c>
      <c r="AW12" s="1">
        <f>AW11+'20-Journeys'!AW12</f>
        <v>0.13792824074074075</v>
      </c>
    </row>
    <row r="13" spans="1:49" x14ac:dyDescent="0.25">
      <c r="A13" s="6"/>
      <c r="B13" s="1">
        <f>B12+'20-Journeys'!B13</f>
        <v>0.14236111111111113</v>
      </c>
      <c r="C13" s="3" t="s">
        <v>10</v>
      </c>
      <c r="D13" s="1">
        <f>D12+'20-Journeys'!D13</f>
        <v>0.14369212962962963</v>
      </c>
      <c r="E13" s="1">
        <f>E12+'20-Journeys'!E13</f>
        <v>0.18241898148148147</v>
      </c>
      <c r="F13" s="1">
        <f>F12+'20-Journeys'!F13</f>
        <v>0.14442129629629627</v>
      </c>
      <c r="G13" s="1">
        <f>G12+'20-Journeys'!G13</f>
        <v>0.14629629629629631</v>
      </c>
      <c r="H13" s="1">
        <f>H12+'20-Journeys'!H13</f>
        <v>0.14487268518518517</v>
      </c>
      <c r="I13" s="1">
        <f>I12+'20-Journeys'!I13</f>
        <v>0.14594907407407409</v>
      </c>
      <c r="J13" s="1">
        <f>J12+'20-Journeys'!J13</f>
        <v>0.1449189814814815</v>
      </c>
      <c r="K13" s="1">
        <f>K12+'20-Journeys'!K13</f>
        <v>0.14425925925925928</v>
      </c>
      <c r="L13" s="1">
        <f>L12+'20-Journeys'!L13</f>
        <v>0.14238425925925927</v>
      </c>
      <c r="M13" s="1">
        <f>M12+'20-Journeys'!M13</f>
        <v>0.14539351851851853</v>
      </c>
      <c r="N13" s="1">
        <f>N12+'20-Journeys'!N13</f>
        <v>0.14483796296296295</v>
      </c>
      <c r="O13" s="1">
        <f>O12+'20-Journeys'!O13</f>
        <v>0.1461226851851852</v>
      </c>
      <c r="P13" s="1">
        <f>P12+'20-Journeys'!P13</f>
        <v>0.14423611111111112</v>
      </c>
      <c r="Q13" s="1">
        <f>Q12+'20-Journeys'!Q13</f>
        <v>0.14157407407407407</v>
      </c>
      <c r="R13" s="1">
        <f>R12+'20-Journeys'!R13</f>
        <v>0.14386574074074074</v>
      </c>
      <c r="S13" s="1">
        <f>S12+'20-Journeys'!S13</f>
        <v>0.144375</v>
      </c>
      <c r="T13" s="1">
        <f>T12+'20-Journeys'!T13</f>
        <v>0.1582638888888889</v>
      </c>
      <c r="U13" s="1">
        <f>U12+'20-Journeys'!U13</f>
        <v>0.1753587962962963</v>
      </c>
      <c r="V13" s="1">
        <f>V12+'20-Journeys'!V13</f>
        <v>0.16518518518518518</v>
      </c>
      <c r="W13" s="1">
        <f>W12+'20-Journeys'!W13</f>
        <v>0.14401620370370372</v>
      </c>
      <c r="X13" s="1">
        <f>X12+'20-Journeys'!X13</f>
        <v>0.14568287037037037</v>
      </c>
      <c r="Y13" s="1">
        <f>Y12+'20-Journeys'!Y13</f>
        <v>0.14432870370370368</v>
      </c>
      <c r="Z13" s="1">
        <f>Z12+'20-Journeys'!Z13</f>
        <v>0.14395833333333335</v>
      </c>
      <c r="AA13" s="1">
        <f>AA12+'20-Journeys'!AA13</f>
        <v>0.14396990740740739</v>
      </c>
      <c r="AB13" s="1">
        <f>AB12+'20-Journeys'!AB13</f>
        <v>0.14449074074074075</v>
      </c>
      <c r="AC13" s="1">
        <f>AC12+'20-Journeys'!AC13</f>
        <v>0.14371527777777779</v>
      </c>
      <c r="AD13" s="1">
        <f>AD12+'20-Journeys'!AD13</f>
        <v>0.14597222222222223</v>
      </c>
      <c r="AE13" s="1">
        <f>AE12+'20-Journeys'!AE13</f>
        <v>0.15554398148148146</v>
      </c>
      <c r="AF13" s="1">
        <f>AF12+'20-Journeys'!AF13</f>
        <v>0.14318287037037034</v>
      </c>
      <c r="AG13" s="1">
        <f>AG12+'20-Journeys'!AG13</f>
        <v>0.14283564814814814</v>
      </c>
      <c r="AH13" s="1">
        <f>AH12+'20-Journeys'!AH13</f>
        <v>0.14549768518518519</v>
      </c>
      <c r="AI13" s="1">
        <f>AI12+'20-Journeys'!AI13</f>
        <v>0.14376157407407408</v>
      </c>
      <c r="AJ13" s="1">
        <f>AJ12+'20-Journeys'!AJ13</f>
        <v>0.18160879629629634</v>
      </c>
      <c r="AK13" s="1">
        <f>AK12+'20-Journeys'!AK13</f>
        <v>0.1431365740740741</v>
      </c>
      <c r="AL13" s="1">
        <f>AL12+'20-Journeys'!AL13</f>
        <v>0.14394675925925929</v>
      </c>
      <c r="AM13" s="1">
        <f>AM12+'20-Journeys'!AM13</f>
        <v>0.14519675925925926</v>
      </c>
      <c r="AN13" s="1">
        <f>AN12+'20-Journeys'!AN13</f>
        <v>0.14388888888888884</v>
      </c>
      <c r="AO13" s="1">
        <f>AO12+'20-Journeys'!AO13</f>
        <v>0.15944444444444444</v>
      </c>
      <c r="AP13" s="1">
        <f>AP12+'20-Journeys'!AP13</f>
        <v>0.14287037037037037</v>
      </c>
      <c r="AQ13" s="1">
        <f>AQ12+'20-Journeys'!AQ13</f>
        <v>0.14590277777777777</v>
      </c>
      <c r="AR13" s="1">
        <f>AR12+'20-Journeys'!AR13</f>
        <v>0.1436226851851852</v>
      </c>
      <c r="AS13" s="1">
        <f>AS12+'20-Journeys'!AS13</f>
        <v>0.14429398148148145</v>
      </c>
      <c r="AT13" s="1">
        <f>AT12+'20-Journeys'!AT13</f>
        <v>0.14539351851851851</v>
      </c>
      <c r="AU13" s="1">
        <f>AU12+'20-Journeys'!AU13</f>
        <v>0.1441550925925926</v>
      </c>
      <c r="AV13" s="1">
        <f>AV12+'20-Journeys'!AV13</f>
        <v>0.19155092592592593</v>
      </c>
      <c r="AW13" s="1">
        <f>AW12+'20-Journeys'!AW13</f>
        <v>0.14518518518518519</v>
      </c>
    </row>
    <row r="14" spans="1:49" x14ac:dyDescent="0.25">
      <c r="A14" s="6"/>
      <c r="B14" s="1">
        <f>B13+'20-Journeys'!B14</f>
        <v>0.14722222222222225</v>
      </c>
      <c r="C14" s="3" t="s">
        <v>11</v>
      </c>
      <c r="D14" s="1">
        <f>D13+'20-Journeys'!D14</f>
        <v>0.14856481481481482</v>
      </c>
      <c r="E14" s="1">
        <f>E13+'20-Journeys'!E14</f>
        <v>0.18849537037037037</v>
      </c>
      <c r="F14" s="1">
        <f>F13+'20-Journeys'!F14</f>
        <v>0.14951388888888886</v>
      </c>
      <c r="G14" s="1">
        <f>G13+'20-Journeys'!G14</f>
        <v>0.15106481481481482</v>
      </c>
      <c r="H14" s="1">
        <f>H13+'20-Journeys'!H14</f>
        <v>0.14974537037037036</v>
      </c>
      <c r="I14" s="1">
        <f>I13+'20-Journeys'!I14</f>
        <v>0.15085648148148151</v>
      </c>
      <c r="J14" s="1">
        <f>J13+'20-Journeys'!J14</f>
        <v>0.14975694444444446</v>
      </c>
      <c r="K14" s="1">
        <f>K13+'20-Journeys'!K14</f>
        <v>0.14932870370370371</v>
      </c>
      <c r="L14" s="1">
        <f>L13+'20-Journeys'!L14</f>
        <v>0.14724537037037039</v>
      </c>
      <c r="M14" s="1">
        <f>M13+'20-Journeys'!M14</f>
        <v>0.15032407407407408</v>
      </c>
      <c r="N14" s="1">
        <f>N13+'20-Journeys'!N14</f>
        <v>0.1497685185185185</v>
      </c>
      <c r="O14" s="1">
        <f>O13+'20-Journeys'!O14</f>
        <v>0.1511689814814815</v>
      </c>
      <c r="P14" s="1">
        <f>P13+'20-Journeys'!P14</f>
        <v>0.14917824074074076</v>
      </c>
      <c r="Q14" s="1">
        <f>Q13+'20-Journeys'!Q14</f>
        <v>0.14637731481481481</v>
      </c>
      <c r="R14" s="1">
        <f>R13+'20-Journeys'!R14</f>
        <v>0.14885416666666668</v>
      </c>
      <c r="S14" s="1">
        <f>S13+'20-Journeys'!S14</f>
        <v>0.14928240740740742</v>
      </c>
      <c r="T14" s="1">
        <f>T13+'20-Journeys'!T14</f>
        <v>0.1630324074074074</v>
      </c>
      <c r="U14" s="1">
        <f>U13+'20-Journeys'!U14</f>
        <v>0.1822337962962963</v>
      </c>
      <c r="V14" s="1">
        <f>V13+'20-Journeys'!V14</f>
        <v>0.17042824074074073</v>
      </c>
      <c r="W14" s="1">
        <f>W13+'20-Journeys'!W14</f>
        <v>0.14885416666666668</v>
      </c>
      <c r="X14" s="1">
        <f>X13+'20-Journeys'!X14</f>
        <v>0.15072916666666666</v>
      </c>
      <c r="Y14" s="1">
        <f>Y13+'20-Journeys'!Y14</f>
        <v>0.14930555555555552</v>
      </c>
      <c r="Z14" s="1">
        <f>Z13+'20-Journeys'!Z14</f>
        <v>0.14899305555555559</v>
      </c>
      <c r="AA14" s="1">
        <f>AA13+'20-Journeys'!AA14</f>
        <v>0.14902777777777776</v>
      </c>
      <c r="AB14" s="1">
        <f>AB13+'20-Journeys'!AB14</f>
        <v>0.14947916666666669</v>
      </c>
      <c r="AC14" s="1">
        <f>AC13+'20-Journeys'!AC14</f>
        <v>0.14863425925925927</v>
      </c>
      <c r="AD14" s="1">
        <f>AD13+'20-Journeys'!AD14</f>
        <v>0.15099537037037036</v>
      </c>
      <c r="AE14" s="1">
        <f>AE13+'20-Journeys'!AE14</f>
        <v>0.16168981481481479</v>
      </c>
      <c r="AF14" s="1">
        <f>AF13+'20-Journeys'!AF14</f>
        <v>0.14815972222222218</v>
      </c>
      <c r="AG14" s="1">
        <f>AG13+'20-Journeys'!AG14</f>
        <v>0.14790509259259257</v>
      </c>
      <c r="AH14" s="1">
        <f>AH13+'20-Journeys'!AH14</f>
        <v>0.15039351851851851</v>
      </c>
      <c r="AI14" s="1">
        <f>AI13+'20-Journeys'!AI14</f>
        <v>0.14883101851851852</v>
      </c>
      <c r="AJ14" s="1">
        <f>AJ13+'20-Journeys'!AJ14</f>
        <v>0.18910879629629634</v>
      </c>
      <c r="AK14" s="1">
        <f>AK13+'20-Journeys'!AK14</f>
        <v>0.14797453703703706</v>
      </c>
      <c r="AL14" s="1">
        <f>AL13+'20-Journeys'!AL14</f>
        <v>0.14893518518518523</v>
      </c>
      <c r="AM14" s="1">
        <f>AM13+'20-Journeys'!AM14</f>
        <v>0.14996527777777777</v>
      </c>
      <c r="AN14" s="1">
        <f>AN13+'20-Journeys'!AN14</f>
        <v>0.14896990740740737</v>
      </c>
      <c r="AO14" s="1">
        <f>AO13+'20-Journeys'!AO14</f>
        <v>0.16497685185185185</v>
      </c>
      <c r="AP14" s="1">
        <f>AP13+'20-Journeys'!AP14</f>
        <v>0.14763888888888888</v>
      </c>
      <c r="AQ14" s="1">
        <f>AQ13+'20-Journeys'!AQ14</f>
        <v>0.1507523148148148</v>
      </c>
      <c r="AR14" s="1">
        <f>AR13+'20-Journeys'!AR14</f>
        <v>0.14868055555555557</v>
      </c>
      <c r="AS14" s="1">
        <f>AS13+'20-Journeys'!AS14</f>
        <v>0.14930555555555552</v>
      </c>
      <c r="AT14" s="1">
        <f>AT13+'20-Journeys'!AT14</f>
        <v>0.15026620370370369</v>
      </c>
      <c r="AU14" s="1">
        <f>AU13+'20-Journeys'!AU14</f>
        <v>0.14918981481481483</v>
      </c>
      <c r="AV14" s="1">
        <f>AV13+'20-Journeys'!AV14</f>
        <v>0.19787037037037036</v>
      </c>
      <c r="AW14" s="1">
        <f>AW13+'20-Journeys'!AW14</f>
        <v>0.1501851851851852</v>
      </c>
    </row>
    <row r="15" spans="1:49" x14ac:dyDescent="0.25">
      <c r="A15" s="6"/>
      <c r="B15" s="1">
        <f>B14+'20-Journeys'!B15</f>
        <v>0.15555555555555559</v>
      </c>
      <c r="C15" s="3" t="s">
        <v>12</v>
      </c>
      <c r="D15" s="1">
        <f>D14+'20-Journeys'!D15</f>
        <v>0.15706018518518519</v>
      </c>
      <c r="E15" s="1">
        <f>E14+'20-Journeys'!E15</f>
        <v>0.20063657407407406</v>
      </c>
      <c r="F15" s="1">
        <f>F14+'20-Journeys'!F15</f>
        <v>0.15826388888888887</v>
      </c>
      <c r="G15" s="1">
        <f>G14+'20-Journeys'!G15</f>
        <v>0.15934027777777779</v>
      </c>
      <c r="H15" s="1">
        <f>H14+'20-Journeys'!H15</f>
        <v>0.15828703703703703</v>
      </c>
      <c r="I15" s="1">
        <f>I14+'20-Journeys'!I15</f>
        <v>0.15932870370370372</v>
      </c>
      <c r="J15" s="1">
        <f>J14+'20-Journeys'!J15</f>
        <v>0.15827546296296297</v>
      </c>
      <c r="K15" s="1">
        <f>K14+'20-Journeys'!K15</f>
        <v>0.15793981481481484</v>
      </c>
      <c r="L15" s="1">
        <f>L14+'20-Journeys'!L15</f>
        <v>0.15553240740740742</v>
      </c>
      <c r="M15" s="1">
        <f>M14+'20-Journeys'!M15</f>
        <v>0.15875</v>
      </c>
      <c r="N15" s="1">
        <f>N14+'20-Journeys'!N15</f>
        <v>0.15813657407407405</v>
      </c>
      <c r="O15" s="1">
        <f>O14+'20-Journeys'!O15</f>
        <v>0.15976851851851853</v>
      </c>
      <c r="P15" s="1">
        <f>P14+'20-Journeys'!P15</f>
        <v>0.15752314814814816</v>
      </c>
      <c r="Q15" s="1">
        <f>Q14+'20-Journeys'!Q15</f>
        <v>0.15478009259259259</v>
      </c>
      <c r="R15" s="1">
        <f>R14+'20-Journeys'!R15</f>
        <v>0.15712962962962965</v>
      </c>
      <c r="S15" s="1">
        <f>S14+'20-Journeys'!S15</f>
        <v>0.15760416666666668</v>
      </c>
      <c r="T15" s="1">
        <f>T14+'20-Journeys'!T15</f>
        <v>0.17177083333333332</v>
      </c>
      <c r="U15" s="1">
        <f>U14+'20-Journeys'!U15</f>
        <v>0.1920138888888889</v>
      </c>
      <c r="V15" s="1">
        <f>V14+'20-Journeys'!V15</f>
        <v>0.1799074074074074</v>
      </c>
      <c r="W15" s="1">
        <f>W14+'20-Journeys'!W15</f>
        <v>0.15716435185185185</v>
      </c>
      <c r="X15" s="1">
        <f>X14+'20-Journeys'!X15</f>
        <v>0.15912037037037036</v>
      </c>
      <c r="Y15" s="1">
        <f>Y14+'20-Journeys'!Y15</f>
        <v>0.15787037037037033</v>
      </c>
      <c r="Z15" s="1">
        <f>Z14+'20-Journeys'!Z15</f>
        <v>0.15755787037037039</v>
      </c>
      <c r="AA15" s="1">
        <f>AA14+'20-Journeys'!AA15</f>
        <v>0.15725694444444444</v>
      </c>
      <c r="AB15" s="1">
        <f>AB14+'20-Journeys'!AB15</f>
        <v>0.15765046296296298</v>
      </c>
      <c r="AC15" s="1">
        <f>AC14+'20-Journeys'!AC15</f>
        <v>0.15680555555555556</v>
      </c>
      <c r="AD15" s="1">
        <f>AD14+'20-Journeys'!AD15</f>
        <v>0.15936342592592592</v>
      </c>
      <c r="AE15" s="1">
        <f>AE14+'20-Journeys'!AE15</f>
        <v>0.17236111111111108</v>
      </c>
      <c r="AF15" s="1">
        <f>AF14+'20-Journeys'!AF15</f>
        <v>0.15684027777777773</v>
      </c>
      <c r="AG15" s="1">
        <f>AG14+'20-Journeys'!AG15</f>
        <v>0.15660879629629629</v>
      </c>
      <c r="AH15" s="1">
        <f>AH14+'20-Journeys'!AH15</f>
        <v>0.15902777777777777</v>
      </c>
      <c r="AI15" s="1">
        <f>AI14+'20-Journeys'!AI15</f>
        <v>0.15736111111111112</v>
      </c>
      <c r="AJ15" s="1">
        <f>AJ14+'20-Journeys'!AJ15</f>
        <v>0.20061342592592599</v>
      </c>
      <c r="AK15" s="1">
        <f>AK14+'20-Journeys'!AK15</f>
        <v>0.15667824074074077</v>
      </c>
      <c r="AL15" s="1">
        <f>AL14+'20-Journeys'!AL15</f>
        <v>0.15738425925925931</v>
      </c>
      <c r="AM15" s="1">
        <f>AM14+'20-Journeys'!AM15</f>
        <v>0.15849537037037037</v>
      </c>
      <c r="AN15" s="1">
        <f>AN14+'20-Journeys'!AN15</f>
        <v>0.15737268518518516</v>
      </c>
      <c r="AO15" s="1">
        <f>AO14+'20-Journeys'!AO15</f>
        <v>0.17313657407407407</v>
      </c>
      <c r="AP15" s="1">
        <f>AP14+'20-Journeys'!AP15</f>
        <v>0.15603009259259257</v>
      </c>
      <c r="AQ15" s="1">
        <f>AQ14+'20-Journeys'!AQ15</f>
        <v>0.15898148148148147</v>
      </c>
      <c r="AR15" s="1">
        <f>AR14+'20-Journeys'!AR15</f>
        <v>0.15740740740740741</v>
      </c>
      <c r="AS15" s="1">
        <f>AS14+'20-Journeys'!AS15</f>
        <v>0.15795138888888885</v>
      </c>
      <c r="AT15" s="1">
        <f>AT14+'20-Journeys'!AT15</f>
        <v>0.1587962962962963</v>
      </c>
      <c r="AU15" s="1">
        <f>AU14+'20-Journeys'!AU15</f>
        <v>0.15760416666666668</v>
      </c>
      <c r="AV15" s="1">
        <f>AV14+'20-Journeys'!AV15</f>
        <v>0.20819444444444443</v>
      </c>
      <c r="AW15" s="1">
        <f>AW14+'20-Journeys'!AW15</f>
        <v>0.15846064814814817</v>
      </c>
    </row>
    <row r="16" spans="1:49" x14ac:dyDescent="0.25">
      <c r="A16" s="6"/>
      <c r="B16" s="1">
        <f>B15+'20-Journeys'!B16</f>
        <v>0.15972222222222227</v>
      </c>
      <c r="C16" s="3" t="s">
        <v>13</v>
      </c>
      <c r="D16" s="1">
        <f>D15+'20-Journeys'!D16</f>
        <v>0.16119212962962964</v>
      </c>
      <c r="E16" s="1">
        <f>E15+'20-Journeys'!E16</f>
        <v>0.20607638888888888</v>
      </c>
      <c r="F16" s="1">
        <f>F15+'20-Journeys'!F16</f>
        <v>0.16262731481481479</v>
      </c>
      <c r="G16" s="1">
        <f>G15+'20-Journeys'!G16</f>
        <v>0.16370370370370371</v>
      </c>
      <c r="H16" s="1">
        <f>H15+'20-Journeys'!H16</f>
        <v>0.16241898148148148</v>
      </c>
      <c r="I16" s="1">
        <f>I15+'20-Journeys'!I16</f>
        <v>0.16356481481481483</v>
      </c>
      <c r="J16" s="1">
        <f>J15+'20-Journeys'!J16</f>
        <v>0.16262731481481482</v>
      </c>
      <c r="K16" s="1">
        <f>K15+'20-Journeys'!K16</f>
        <v>0.1622916666666667</v>
      </c>
      <c r="L16" s="1">
        <f>L15+'20-Journeys'!L16</f>
        <v>0.15980324074074076</v>
      </c>
      <c r="M16" s="1">
        <f>M15+'20-Journeys'!M16</f>
        <v>0.16287037037037036</v>
      </c>
      <c r="N16" s="1">
        <f>N15+'20-Journeys'!N16</f>
        <v>0.16224537037037035</v>
      </c>
      <c r="O16" s="1">
        <f>O15+'20-Journeys'!O16</f>
        <v>0.16394675925925928</v>
      </c>
      <c r="P16" s="1">
        <f>P15+'20-Journeys'!P16</f>
        <v>0.16181712962962963</v>
      </c>
      <c r="Q16" s="1">
        <f>Q15+'20-Journeys'!Q16</f>
        <v>0.15891203703703705</v>
      </c>
      <c r="R16" s="1">
        <f>R15+'20-Journeys'!R16</f>
        <v>0.16149305555555557</v>
      </c>
      <c r="S16" s="1">
        <f>S15+'20-Journeys'!S16</f>
        <v>0.16189814814814815</v>
      </c>
      <c r="T16" s="1">
        <f>T15+'20-Journeys'!T16</f>
        <v>0.17590277777777777</v>
      </c>
      <c r="U16" s="1">
        <f>U15+'20-Journeys'!U16</f>
        <v>0.19825231481481484</v>
      </c>
      <c r="V16" s="1">
        <f>V15+'20-Journeys'!V16</f>
        <v>0.18504629629629629</v>
      </c>
      <c r="W16" s="1">
        <f>W15+'20-Journeys'!W16</f>
        <v>0.16142361111111111</v>
      </c>
      <c r="X16" s="1">
        <f>X15+'20-Journeys'!X16</f>
        <v>0.16333333333333333</v>
      </c>
      <c r="Y16" s="1">
        <f>Y15+'20-Journeys'!Y16</f>
        <v>0.1621296296296296</v>
      </c>
      <c r="Z16" s="1">
        <f>Z15+'20-Journeys'!Z16</f>
        <v>0.16164351851851855</v>
      </c>
      <c r="AA16" s="1">
        <f>AA15+'20-Journeys'!AA16</f>
        <v>0.16153935185185184</v>
      </c>
      <c r="AB16" s="1">
        <f>AB15+'20-Journeys'!AB16</f>
        <v>0.16200231481481484</v>
      </c>
      <c r="AC16" s="1">
        <f>AC15+'20-Journeys'!AC16</f>
        <v>0.16092592592592592</v>
      </c>
      <c r="AD16" s="1">
        <f>AD15+'20-Journeys'!AD16</f>
        <v>0.16362268518518519</v>
      </c>
      <c r="AE16" s="1">
        <f>AE15+'20-Journeys'!AE16</f>
        <v>0.17682870370370368</v>
      </c>
      <c r="AF16" s="1">
        <f>AF15+'20-Journeys'!AF16</f>
        <v>0.1611342592592592</v>
      </c>
      <c r="AG16" s="1">
        <f>AG15+'20-Journeys'!AG16</f>
        <v>0.16078703703703703</v>
      </c>
      <c r="AH16" s="1">
        <f>AH15+'20-Journeys'!AH16</f>
        <v>0.16312499999999999</v>
      </c>
      <c r="AI16" s="1">
        <f>AI15+'20-Journeys'!AI16</f>
        <v>0.16171296296296298</v>
      </c>
      <c r="AJ16" s="1">
        <f>AJ15+'20-Journeys'!AJ16</f>
        <v>0.20498842592592598</v>
      </c>
      <c r="AK16" s="1">
        <f>AK15+'20-Journeys'!AK16</f>
        <v>0.16085648148148152</v>
      </c>
      <c r="AL16" s="1">
        <f>AL15+'20-Journeys'!AL16</f>
        <v>0.16150462962962966</v>
      </c>
      <c r="AM16" s="1">
        <f>AM15+'20-Journeys'!AM16</f>
        <v>0.16270833333333334</v>
      </c>
      <c r="AN16" s="1">
        <f>AN15+'20-Journeys'!AN16</f>
        <v>0.1615972222222222</v>
      </c>
      <c r="AO16" s="1">
        <f>AO15+'20-Journeys'!AO16</f>
        <v>0.17766203703703703</v>
      </c>
      <c r="AP16" s="1">
        <f>AP15+'20-Journeys'!AP16</f>
        <v>0.16024305555555554</v>
      </c>
      <c r="AQ16" s="1">
        <f>AQ15+'20-Journeys'!AQ16</f>
        <v>0.1630787037037037</v>
      </c>
      <c r="AR16" s="1">
        <f>AR15+'20-Journeys'!AR16</f>
        <v>0.16172453703703704</v>
      </c>
      <c r="AS16" s="1">
        <f>AS15+'20-Journeys'!AS16</f>
        <v>0.16231481481481477</v>
      </c>
      <c r="AT16" s="1">
        <f>AT15+'20-Journeys'!AT16</f>
        <v>0.16292824074074075</v>
      </c>
      <c r="AU16" s="1">
        <f>AU15+'20-Journeys'!AU16</f>
        <v>0.16193287037037038</v>
      </c>
      <c r="AV16" s="1">
        <f>AV15+'20-Journeys'!AV16</f>
        <v>0.21243055555555554</v>
      </c>
      <c r="AW16" s="1">
        <f>AW15+'20-Journeys'!AW16</f>
        <v>0.16258101851851853</v>
      </c>
    </row>
  </sheetData>
  <mergeCells count="2">
    <mergeCell ref="D1:AW1"/>
    <mergeCell ref="A4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20-Journeys</vt:lpstr>
      <vt:lpstr>WORK-Cumulative-Timing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2024-09-19T14:33:38Z</dcterms:created>
  <dcterms:modified xsi:type="dcterms:W3CDTF">2024-09-19T15:40:03Z</dcterms:modified>
</cp:coreProperties>
</file>