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ITAdmin\Desktop\"/>
    </mc:Choice>
  </mc:AlternateContent>
  <xr:revisionPtr revIDLastSave="0" documentId="8_{204C5B6D-C70A-0E4E-9808-951ABC827028}" xr6:coauthVersionLast="43" xr6:coauthVersionMax="43" xr10:uidLastSave="{00000000-0000-0000-0000-000000000000}"/>
  <bookViews>
    <workbookView xWindow="0" yWindow="0" windowWidth="20490" windowHeight="7455" xr2:uid="{00000000-000D-0000-FFFF-FFFF0000000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3" i="2" l="1"/>
  <c r="G54" i="2"/>
  <c r="G52" i="2"/>
  <c r="G50" i="2"/>
  <c r="G48" i="2"/>
  <c r="G46" i="2"/>
  <c r="G44" i="2"/>
  <c r="G39" i="2"/>
  <c r="G37" i="2"/>
  <c r="G35" i="2"/>
  <c r="G33" i="2"/>
  <c r="G31" i="2"/>
  <c r="G29" i="2"/>
  <c r="G27" i="2"/>
  <c r="G25" i="2"/>
  <c r="G23" i="2"/>
  <c r="G21" i="2"/>
  <c r="G19" i="2"/>
  <c r="G17" i="2"/>
  <c r="G15" i="2"/>
  <c r="G13" i="2"/>
  <c r="G11" i="2"/>
  <c r="G5" i="2"/>
  <c r="G9" i="2"/>
  <c r="G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ICD tube came out 
Mr.Mundan(336987)
5th ward 1.</t>
        </r>
      </text>
    </comment>
  </commentList>
</comments>
</file>

<file path=xl/sharedStrings.xml><?xml version="1.0" encoding="utf-8"?>
<sst xmlns="http://schemas.openxmlformats.org/spreadsheetml/2006/main" count="590" uniqueCount="170">
  <si>
    <t>Sl No</t>
  </si>
  <si>
    <t>Indicator</t>
  </si>
  <si>
    <t xml:space="preserve">Chemotherapy </t>
  </si>
  <si>
    <t>CICU</t>
  </si>
  <si>
    <t>COE &amp; Wellness</t>
  </si>
  <si>
    <t>CVTS</t>
  </si>
  <si>
    <t xml:space="preserve">Dialysis </t>
  </si>
  <si>
    <t>ED</t>
  </si>
  <si>
    <t>LR</t>
  </si>
  <si>
    <t>MICU</t>
  </si>
  <si>
    <t>NICU</t>
  </si>
  <si>
    <t>OT</t>
  </si>
  <si>
    <t>PICU</t>
  </si>
  <si>
    <t>SICU</t>
  </si>
  <si>
    <t xml:space="preserve">Cath Lab </t>
  </si>
  <si>
    <t>Admin</t>
  </si>
  <si>
    <t>Departments</t>
  </si>
  <si>
    <t>Target</t>
  </si>
  <si>
    <t>Accidental removals of lines &amp; tubes</t>
  </si>
  <si>
    <t>Accuracy of count record</t>
  </si>
  <si>
    <t>NP Ratio</t>
  </si>
  <si>
    <t>Sampling error (Inadequate sampling)</t>
  </si>
  <si>
    <t>Sampling error (Wrong  container)</t>
  </si>
  <si>
    <t>Percentage</t>
  </si>
  <si>
    <t>√</t>
  </si>
  <si>
    <t>X</t>
  </si>
  <si>
    <t xml:space="preserve">Attrition rate </t>
  </si>
  <si>
    <t xml:space="preserve">Compliance to NITP </t>
  </si>
  <si>
    <t>% of nurses Completed 7.1hrs Refresher Training.</t>
  </si>
  <si>
    <t xml:space="preserve">BLS organizational  certification </t>
  </si>
  <si>
    <t>ACLS /PALS/ NALS (AHA)</t>
  </si>
  <si>
    <t xml:space="preserve">100% within one month of joining </t>
  </si>
  <si>
    <t xml:space="preserve">100% compliance </t>
  </si>
  <si>
    <t xml:space="preserve">100% compliance for critical area staff </t>
  </si>
  <si>
    <t xml:space="preserve">Injury </t>
  </si>
  <si>
    <t xml:space="preserve">Process </t>
  </si>
  <si>
    <t>Outcome</t>
  </si>
  <si>
    <t xml:space="preserve">Measures </t>
  </si>
  <si>
    <t>Ward</t>
  </si>
  <si>
    <t>Process</t>
  </si>
  <si>
    <t xml:space="preserve">outcome </t>
  </si>
  <si>
    <t>Sampling Error (Wrong labeling)</t>
  </si>
  <si>
    <t>Level A, B, C, and D:  1%</t>
  </si>
  <si>
    <t>Level E to I:  0%</t>
  </si>
  <si>
    <t xml:space="preserve">Outcome </t>
  </si>
  <si>
    <t>process</t>
  </si>
  <si>
    <t xml:space="preserve">Critical area </t>
  </si>
  <si>
    <t>Non-critical area</t>
  </si>
  <si>
    <t xml:space="preserve">Structure </t>
  </si>
  <si>
    <t xml:space="preserve">100% compliance As per TISS score </t>
  </si>
  <si>
    <t xml:space="preserve">Restrain complication prevalence  </t>
  </si>
  <si>
    <t xml:space="preserve">Incident rate </t>
  </si>
  <si>
    <t xml:space="preserve">Extravasation of Chemo agent  </t>
  </si>
  <si>
    <t>Sub Indicators</t>
  </si>
  <si>
    <t>Compliance to Time</t>
  </si>
  <si>
    <t xml:space="preserve">Compliance to monitoring </t>
  </si>
  <si>
    <t>85hrs training/staff/yr</t>
  </si>
  <si>
    <t xml:space="preserve">Nursing satisfaction rate </t>
  </si>
  <si>
    <t xml:space="preserve">85% and above </t>
  </si>
  <si>
    <t xml:space="preserve">Audit tool </t>
  </si>
  <si>
    <t>Sample Size</t>
  </si>
  <si>
    <t xml:space="preserve">90% above </t>
  </si>
  <si>
    <t>For Hospital with more that 50 patients/day 20%</t>
  </si>
  <si>
    <t>For Hospital with more that 50 patients/day 30%</t>
  </si>
  <si>
    <t>100% Device days</t>
  </si>
  <si>
    <t xml:space="preserve">Total Number of Surgeries </t>
  </si>
  <si>
    <t xml:space="preserve">100% as per unit </t>
  </si>
  <si>
    <t>100% of  restraint patient days</t>
  </si>
  <si>
    <t xml:space="preserve">100% IV days </t>
  </si>
  <si>
    <t xml:space="preserve">100% of IV cannulation days </t>
  </si>
  <si>
    <t xml:space="preserve">80% and above </t>
  </si>
  <si>
    <t xml:space="preserve">30% feedback form </t>
  </si>
  <si>
    <t xml:space="preserve">100% as per availability of equipment </t>
  </si>
  <si>
    <t xml:space="preserve">100% as per eligibility </t>
  </si>
  <si>
    <t xml:space="preserve">CSI related to Nursing services </t>
  </si>
  <si>
    <t xml:space="preserve">Frequency of audit </t>
  </si>
  <si>
    <t xml:space="preserve">Incident report </t>
  </si>
  <si>
    <t xml:space="preserve">Feedback form </t>
  </si>
  <si>
    <t xml:space="preserve">Training record </t>
  </si>
  <si>
    <t xml:space="preserve">Survey form </t>
  </si>
  <si>
    <t>IR</t>
  </si>
  <si>
    <t>Audit tool2</t>
  </si>
  <si>
    <t>N/A</t>
  </si>
  <si>
    <t>Audit tool 4 and Audit tool 4A</t>
  </si>
  <si>
    <t xml:space="preserve">Audit tool 5 </t>
  </si>
  <si>
    <t>N/ A</t>
  </si>
  <si>
    <t xml:space="preserve">Time in EMR record </t>
  </si>
  <si>
    <t xml:space="preserve">Audit tool 11 </t>
  </si>
  <si>
    <t xml:space="preserve">Audit tool 10 Criteria -2  </t>
  </si>
  <si>
    <t>Audit tool 10 Criteria -16</t>
  </si>
  <si>
    <t xml:space="preserve">Audit tool 12 </t>
  </si>
  <si>
    <t xml:space="preserve">HR Record </t>
  </si>
  <si>
    <t>Nursing MIS</t>
  </si>
  <si>
    <t xml:space="preserve">Monthly </t>
  </si>
  <si>
    <t xml:space="preserve">Nursing Administration </t>
  </si>
  <si>
    <t xml:space="preserve">1/1000 device days </t>
  </si>
  <si>
    <t xml:space="preserve">less than 25%/ year </t>
  </si>
  <si>
    <t xml:space="preserve">VIP Score Monitoring compliance /shift </t>
  </si>
  <si>
    <t xml:space="preserve">1/1000 IV days </t>
  </si>
  <si>
    <t xml:space="preserve">0/1000 IV cannulation </t>
  </si>
  <si>
    <t xml:space="preserve">0/1000 restrain patient days </t>
  </si>
  <si>
    <t>Formula</t>
  </si>
  <si>
    <t>Unit</t>
  </si>
  <si>
    <t>Compliance to Time out</t>
  </si>
  <si>
    <t xml:space="preserve"> Compliance to correctness </t>
  </si>
  <si>
    <t>Compliance to shift hand over</t>
  </si>
  <si>
    <t>Compliance to emergency equipment checklist</t>
  </si>
  <si>
    <t>Compliance to initial nursing assessment</t>
  </si>
  <si>
    <t>Compliance to nursing care plan</t>
  </si>
  <si>
    <t>100% As per Aster Acuity</t>
  </si>
  <si>
    <t>Nursing Operations</t>
  </si>
  <si>
    <t xml:space="preserve">Rate </t>
  </si>
  <si>
    <t>6 monthly (staff who completed three months  and above )</t>
  </si>
  <si>
    <t>Thrombophlebitis /(Compliance to VIP score)</t>
  </si>
  <si>
    <t>QUALITY DASHBOARD NURSING</t>
  </si>
  <si>
    <t>Multiplier</t>
  </si>
  <si>
    <t>Denominator</t>
  </si>
  <si>
    <t xml:space="preserve"> Number of invasive procedures</t>
  </si>
  <si>
    <t>Numbers complied</t>
  </si>
  <si>
    <t>Number of cases audited</t>
  </si>
  <si>
    <t>Number of Hand over witnessed</t>
  </si>
  <si>
    <t xml:space="preserve">Total Number of Medication errors (Administration) </t>
  </si>
  <si>
    <t>Number of inpatient days</t>
  </si>
  <si>
    <t>Total Number of Medication errors (Administration)</t>
  </si>
  <si>
    <t xml:space="preserve">Medication error (administration) Level of Error : (NCC MERP categorization of medication errors) </t>
  </si>
  <si>
    <t>Level A, B, C, and D</t>
  </si>
  <si>
    <t>Level E to I:</t>
  </si>
  <si>
    <t xml:space="preserve">Number of patients with Accidental removals of lines &amp; tubes </t>
  </si>
  <si>
    <t>Total device days</t>
  </si>
  <si>
    <t>Number cases complied to count record</t>
  </si>
  <si>
    <t>Total number of surgeries</t>
  </si>
  <si>
    <t>Numbers  complied</t>
  </si>
  <si>
    <t>Number of Opportunities</t>
  </si>
  <si>
    <t>Audit tool 9</t>
  </si>
  <si>
    <t>Case sheet reviewed</t>
  </si>
  <si>
    <t xml:space="preserve"> Numbers  complied</t>
  </si>
  <si>
    <t>Number restraint cases complied</t>
  </si>
  <si>
    <t>Total number restraint patient days</t>
  </si>
  <si>
    <t>Number restraint injuries</t>
  </si>
  <si>
    <t>Number of inadequate sampling</t>
  </si>
  <si>
    <t>Number of sample collected</t>
  </si>
  <si>
    <t>Number of wrong sampling (container)</t>
  </si>
  <si>
    <t>Number of Wrong labeling</t>
  </si>
  <si>
    <t xml:space="preserve">Patient developing thrombophlebitis </t>
  </si>
  <si>
    <t xml:space="preserve"> IV days</t>
  </si>
  <si>
    <t>Extravasation</t>
  </si>
  <si>
    <t>IV cannulation days</t>
  </si>
  <si>
    <t>Number of employees who have left</t>
  </si>
  <si>
    <t>Number of employees at the beginning of month + newly joined staff</t>
  </si>
  <si>
    <t>Candidates attended (trained)</t>
  </si>
  <si>
    <t>Total eligible candidates</t>
  </si>
  <si>
    <t>Nurses who completed 7.1hrs of training</t>
  </si>
  <si>
    <t>Total Nurses</t>
  </si>
  <si>
    <t>Nurses attended BLS</t>
  </si>
  <si>
    <t>Total eligible  Nurses</t>
  </si>
  <si>
    <t>Candidates attended training</t>
  </si>
  <si>
    <t>Total score achieved</t>
  </si>
  <si>
    <t>Total  score</t>
  </si>
  <si>
    <t xml:space="preserve"> Number of patient in each shift</t>
  </si>
  <si>
    <t xml:space="preserve">Nurses  allocated each shift </t>
  </si>
  <si>
    <t>Ratio</t>
  </si>
  <si>
    <t xml:space="preserve">Numerator </t>
  </si>
  <si>
    <t>Number of employees at the beginning of month</t>
  </si>
  <si>
    <t xml:space="preserve"> Newly joined staff</t>
  </si>
  <si>
    <t>Numerator</t>
  </si>
  <si>
    <t>Calculation</t>
  </si>
  <si>
    <t>Insert values to the formula at the end of the table</t>
  </si>
  <si>
    <t>Number of employees who have left in a month</t>
  </si>
  <si>
    <t>1:9</t>
  </si>
  <si>
    <t>1:1.5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</si>
</sst>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5"/>
  <sheetViews>
    <sheetView tabSelected="1" topLeftCell="B28" zoomScaleNormal="100" workbookViewId="0">
      <selection activeCell="E68" sqref="E68"/>
    </sheetView>
  </sheetViews>
  <sheetFormatPr defaultColWidth="9.14453125" defaultRowHeight="15" x14ac:dyDescent="0.2"/>
  <cols>
    <col min="1" max="1" width="5.51171875" style="1" bestFit="1" customWidth="1"/>
    <col min="2" max="2" width="32.28515625" style="2" bestFit="1" customWidth="1"/>
    <col min="3" max="3" width="15.33203125" style="1" customWidth="1"/>
    <col min="4" max="4" width="37.39453125" style="5" bestFit="1" customWidth="1"/>
    <col min="5" max="5" width="19.50390625" style="5" customWidth="1"/>
    <col min="6" max="6" width="11.02734375" style="1" bestFit="1" customWidth="1"/>
    <col min="7" max="7" width="18.4296875" style="1" customWidth="1"/>
    <col min="8" max="8" width="11.02734375" style="5" customWidth="1"/>
    <col min="9" max="9" width="16.27734375" style="1" bestFit="1" customWidth="1"/>
    <col min="10" max="10" width="9.68359375" style="1" bestFit="1" customWidth="1"/>
    <col min="11" max="11" width="23.13671875" style="1" bestFit="1" customWidth="1"/>
    <col min="12" max="12" width="11.02734375" style="1" customWidth="1"/>
    <col min="13" max="13" width="6.45703125" style="1" customWidth="1"/>
    <col min="14" max="14" width="15.87109375" style="1" customWidth="1"/>
    <col min="15" max="15" width="7.93359375" style="1" bestFit="1" customWidth="1"/>
    <col min="16" max="16" width="5.24609375" style="1" bestFit="1" customWidth="1"/>
    <col min="17" max="17" width="7.93359375" style="1" customWidth="1"/>
    <col min="18" max="18" width="5.37890625" style="1" bestFit="1" customWidth="1"/>
    <col min="19" max="19" width="6.859375" style="1" bestFit="1" customWidth="1"/>
    <col min="20" max="20" width="8.609375" style="1" customWidth="1"/>
    <col min="21" max="21" width="7.93359375" style="1" customWidth="1"/>
    <col min="22" max="22" width="9.81640625" style="1" customWidth="1"/>
    <col min="23" max="23" width="5.51171875" style="1" bestFit="1" customWidth="1"/>
    <col min="24" max="24" width="3.359375" style="1" bestFit="1" customWidth="1"/>
    <col min="25" max="25" width="5.24609375" style="1" bestFit="1" customWidth="1"/>
    <col min="26" max="26" width="5.109375" style="1" bestFit="1" customWidth="1"/>
    <col min="27" max="27" width="5.91796875" style="1" bestFit="1" customWidth="1"/>
    <col min="28" max="28" width="8.47265625" style="1" bestFit="1" customWidth="1"/>
    <col min="29" max="29" width="6.859375" style="1" bestFit="1" customWidth="1"/>
    <col min="30" max="16384" width="9.14453125" style="1"/>
  </cols>
  <sheetData>
    <row r="1" spans="1:29" ht="41.25" customHeight="1" x14ac:dyDescent="0.2">
      <c r="A1" s="66" t="s">
        <v>114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</row>
    <row r="2" spans="1:29" x14ac:dyDescent="0.2">
      <c r="A2" s="48" t="s">
        <v>110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ht="15.75" customHeight="1" x14ac:dyDescent="0.2">
      <c r="A3" s="67" t="s">
        <v>0</v>
      </c>
      <c r="B3" s="69" t="s">
        <v>1</v>
      </c>
      <c r="C3" s="69" t="s">
        <v>53</v>
      </c>
      <c r="D3" s="71" t="s">
        <v>101</v>
      </c>
      <c r="E3" s="6" t="s">
        <v>161</v>
      </c>
      <c r="F3" s="68" t="s">
        <v>115</v>
      </c>
      <c r="G3" s="68" t="s">
        <v>165</v>
      </c>
      <c r="H3" s="71" t="s">
        <v>102</v>
      </c>
      <c r="I3" s="67" t="s">
        <v>16</v>
      </c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</row>
    <row r="4" spans="1:29" ht="81.75" customHeight="1" thickBot="1" x14ac:dyDescent="0.25">
      <c r="A4" s="68"/>
      <c r="B4" s="70"/>
      <c r="C4" s="70"/>
      <c r="D4" s="72"/>
      <c r="E4" s="6" t="s">
        <v>116</v>
      </c>
      <c r="F4" s="73"/>
      <c r="G4" s="73"/>
      <c r="H4" s="72"/>
      <c r="I4" s="6" t="s">
        <v>17</v>
      </c>
      <c r="J4" s="7" t="s">
        <v>37</v>
      </c>
      <c r="K4" s="7" t="s">
        <v>60</v>
      </c>
      <c r="L4" s="7" t="s">
        <v>59</v>
      </c>
      <c r="M4" s="7" t="s">
        <v>76</v>
      </c>
      <c r="N4" s="7" t="s">
        <v>75</v>
      </c>
      <c r="O4" s="8" t="s">
        <v>2</v>
      </c>
      <c r="P4" s="8" t="s">
        <v>3</v>
      </c>
      <c r="Q4" s="8" t="s">
        <v>4</v>
      </c>
      <c r="R4" s="8" t="s">
        <v>5</v>
      </c>
      <c r="S4" s="8" t="s">
        <v>6</v>
      </c>
      <c r="T4" s="8" t="s">
        <v>7</v>
      </c>
      <c r="U4" s="8" t="s">
        <v>8</v>
      </c>
      <c r="V4" s="8" t="s">
        <v>9</v>
      </c>
      <c r="W4" s="8" t="s">
        <v>10</v>
      </c>
      <c r="X4" s="8" t="s">
        <v>11</v>
      </c>
      <c r="Y4" s="8" t="s">
        <v>12</v>
      </c>
      <c r="Z4" s="8" t="s">
        <v>13</v>
      </c>
      <c r="AA4" s="8" t="s">
        <v>38</v>
      </c>
      <c r="AB4" s="8" t="s">
        <v>14</v>
      </c>
      <c r="AC4" s="8" t="s">
        <v>15</v>
      </c>
    </row>
    <row r="5" spans="1:29" ht="30" customHeight="1" x14ac:dyDescent="0.2">
      <c r="A5" s="29">
        <v>1</v>
      </c>
      <c r="B5" s="39" t="s">
        <v>103</v>
      </c>
      <c r="C5" s="39"/>
      <c r="D5" s="15" t="s">
        <v>118</v>
      </c>
      <c r="E5" s="10">
        <v>26</v>
      </c>
      <c r="F5" s="25">
        <v>100</v>
      </c>
      <c r="G5" s="25">
        <f>E5/E6*F5</f>
        <v>100</v>
      </c>
      <c r="H5" s="56" t="s">
        <v>23</v>
      </c>
      <c r="I5" s="65">
        <v>1</v>
      </c>
      <c r="J5" s="23" t="s">
        <v>35</v>
      </c>
      <c r="K5" s="23" t="s">
        <v>62</v>
      </c>
      <c r="L5" s="23" t="s">
        <v>81</v>
      </c>
      <c r="M5" s="23"/>
      <c r="N5" s="23" t="s">
        <v>93</v>
      </c>
      <c r="O5" s="23" t="s">
        <v>24</v>
      </c>
      <c r="P5" s="23" t="s">
        <v>24</v>
      </c>
      <c r="Q5" s="23" t="s">
        <v>25</v>
      </c>
      <c r="R5" s="23" t="s">
        <v>24</v>
      </c>
      <c r="S5" s="23" t="s">
        <v>24</v>
      </c>
      <c r="T5" s="23" t="s">
        <v>24</v>
      </c>
      <c r="U5" s="23" t="s">
        <v>24</v>
      </c>
      <c r="V5" s="23" t="s">
        <v>24</v>
      </c>
      <c r="W5" s="23" t="s">
        <v>24</v>
      </c>
      <c r="X5" s="23" t="s">
        <v>24</v>
      </c>
      <c r="Y5" s="23" t="s">
        <v>24</v>
      </c>
      <c r="Z5" s="23" t="s">
        <v>24</v>
      </c>
      <c r="AA5" s="23" t="s">
        <v>24</v>
      </c>
      <c r="AB5" s="23" t="s">
        <v>24</v>
      </c>
      <c r="AC5" s="23" t="s">
        <v>25</v>
      </c>
    </row>
    <row r="6" spans="1:29" ht="30" customHeight="1" thickBot="1" x14ac:dyDescent="0.25">
      <c r="A6" s="30"/>
      <c r="B6" s="40"/>
      <c r="C6" s="40"/>
      <c r="D6" s="12" t="s">
        <v>117</v>
      </c>
      <c r="E6" s="9">
        <v>26</v>
      </c>
      <c r="F6" s="61"/>
      <c r="G6" s="61"/>
      <c r="H6" s="63"/>
      <c r="I6" s="52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30" customHeight="1" x14ac:dyDescent="0.2">
      <c r="A7" s="29">
        <v>2</v>
      </c>
      <c r="B7" s="39" t="s">
        <v>105</v>
      </c>
      <c r="C7" s="39"/>
      <c r="D7" s="15" t="s">
        <v>118</v>
      </c>
      <c r="E7" s="9">
        <v>181</v>
      </c>
      <c r="F7" s="61">
        <v>100</v>
      </c>
      <c r="G7" s="61">
        <f>E7/E8*F7</f>
        <v>98.369565217391312</v>
      </c>
      <c r="H7" s="37" t="s">
        <v>23</v>
      </c>
      <c r="I7" s="26">
        <v>1</v>
      </c>
      <c r="J7" s="23" t="s">
        <v>39</v>
      </c>
      <c r="K7" s="23" t="s">
        <v>62</v>
      </c>
      <c r="L7" s="23" t="s">
        <v>83</v>
      </c>
      <c r="M7" s="23"/>
      <c r="N7" s="23" t="s">
        <v>93</v>
      </c>
      <c r="O7" s="23" t="s">
        <v>24</v>
      </c>
      <c r="P7" s="23" t="s">
        <v>24</v>
      </c>
      <c r="Q7" s="23" t="s">
        <v>24</v>
      </c>
      <c r="R7" s="23" t="s">
        <v>24</v>
      </c>
      <c r="S7" s="23" t="s">
        <v>24</v>
      </c>
      <c r="T7" s="23" t="s">
        <v>24</v>
      </c>
      <c r="U7" s="23" t="s">
        <v>24</v>
      </c>
      <c r="V7" s="23" t="s">
        <v>24</v>
      </c>
      <c r="W7" s="23" t="s">
        <v>24</v>
      </c>
      <c r="X7" s="23" t="s">
        <v>25</v>
      </c>
      <c r="Y7" s="23" t="s">
        <v>24</v>
      </c>
      <c r="Z7" s="23" t="s">
        <v>24</v>
      </c>
      <c r="AA7" s="23" t="s">
        <v>24</v>
      </c>
      <c r="AB7" s="23" t="s">
        <v>25</v>
      </c>
      <c r="AC7" s="23" t="s">
        <v>25</v>
      </c>
    </row>
    <row r="8" spans="1:29" ht="30" customHeight="1" thickBot="1" x14ac:dyDescent="0.25">
      <c r="A8" s="30"/>
      <c r="B8" s="40"/>
      <c r="C8" s="40"/>
      <c r="D8" s="12" t="s">
        <v>120</v>
      </c>
      <c r="E8" s="9">
        <v>184</v>
      </c>
      <c r="F8" s="61"/>
      <c r="G8" s="61"/>
      <c r="H8" s="64"/>
      <c r="I8" s="52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30" customHeight="1" x14ac:dyDescent="0.2">
      <c r="A9" s="24">
        <v>3</v>
      </c>
      <c r="B9" s="32" t="s">
        <v>124</v>
      </c>
      <c r="C9" s="29" t="s">
        <v>125</v>
      </c>
      <c r="D9" s="15" t="s">
        <v>121</v>
      </c>
      <c r="E9" s="9">
        <v>2</v>
      </c>
      <c r="F9" s="61">
        <v>1000</v>
      </c>
      <c r="G9" s="61">
        <f>E9/E10*F9</f>
        <v>0.16138142499798275</v>
      </c>
      <c r="H9" s="37" t="s">
        <v>111</v>
      </c>
      <c r="I9" s="23" t="s">
        <v>42</v>
      </c>
      <c r="J9" s="23" t="s">
        <v>36</v>
      </c>
      <c r="K9" s="23" t="s">
        <v>63</v>
      </c>
      <c r="L9" s="23" t="s">
        <v>84</v>
      </c>
      <c r="M9" s="23"/>
      <c r="N9" s="23" t="s">
        <v>93</v>
      </c>
      <c r="O9" s="23" t="s">
        <v>24</v>
      </c>
      <c r="P9" s="23" t="s">
        <v>24</v>
      </c>
      <c r="Q9" s="23" t="s">
        <v>25</v>
      </c>
      <c r="R9" s="23" t="s">
        <v>24</v>
      </c>
      <c r="S9" s="23" t="s">
        <v>24</v>
      </c>
      <c r="T9" s="23" t="s">
        <v>24</v>
      </c>
      <c r="U9" s="23" t="s">
        <v>24</v>
      </c>
      <c r="V9" s="23" t="s">
        <v>24</v>
      </c>
      <c r="W9" s="23" t="s">
        <v>24</v>
      </c>
      <c r="X9" s="23" t="s">
        <v>25</v>
      </c>
      <c r="Y9" s="23" t="s">
        <v>24</v>
      </c>
      <c r="Z9" s="23" t="s">
        <v>24</v>
      </c>
      <c r="AA9" s="23" t="s">
        <v>24</v>
      </c>
      <c r="AB9" s="23" t="s">
        <v>24</v>
      </c>
      <c r="AC9" s="23" t="s">
        <v>25</v>
      </c>
    </row>
    <row r="10" spans="1:29" ht="30" customHeight="1" thickBot="1" x14ac:dyDescent="0.25">
      <c r="A10" s="24"/>
      <c r="B10" s="32"/>
      <c r="C10" s="30"/>
      <c r="D10" s="12" t="s">
        <v>122</v>
      </c>
      <c r="E10" s="9">
        <v>12393</v>
      </c>
      <c r="F10" s="61"/>
      <c r="G10" s="61"/>
      <c r="H10" s="64"/>
      <c r="I10" s="2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29" ht="30" customHeight="1" x14ac:dyDescent="0.2">
      <c r="A11" s="24"/>
      <c r="B11" s="32"/>
      <c r="C11" s="29" t="s">
        <v>126</v>
      </c>
      <c r="D11" s="15" t="s">
        <v>123</v>
      </c>
      <c r="E11" s="9">
        <v>0</v>
      </c>
      <c r="F11" s="61">
        <v>1000</v>
      </c>
      <c r="G11" s="61">
        <f>E11/E12*F11</f>
        <v>0</v>
      </c>
      <c r="H11" s="60" t="s">
        <v>111</v>
      </c>
      <c r="I11" s="23" t="s">
        <v>43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ht="30" customHeight="1" thickBot="1" x14ac:dyDescent="0.25">
      <c r="A12" s="25"/>
      <c r="B12" s="32"/>
      <c r="C12" s="57"/>
      <c r="D12" s="13" t="s">
        <v>122</v>
      </c>
      <c r="E12" s="9">
        <v>12393</v>
      </c>
      <c r="F12" s="61"/>
      <c r="G12" s="61"/>
      <c r="H12" s="60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ht="30" customHeight="1" x14ac:dyDescent="0.2">
      <c r="A13" s="31">
        <v>4</v>
      </c>
      <c r="B13" s="29" t="s">
        <v>18</v>
      </c>
      <c r="C13" s="39"/>
      <c r="D13" s="15" t="s">
        <v>127</v>
      </c>
      <c r="E13" s="9">
        <v>1</v>
      </c>
      <c r="F13" s="61">
        <v>1000</v>
      </c>
      <c r="G13" s="41">
        <f>E13/E14*F13</f>
        <v>9.1785222579164757E-2</v>
      </c>
      <c r="H13" s="60" t="s">
        <v>111</v>
      </c>
      <c r="I13" s="23" t="s">
        <v>95</v>
      </c>
      <c r="J13" s="23" t="s">
        <v>40</v>
      </c>
      <c r="K13" s="23" t="s">
        <v>64</v>
      </c>
      <c r="L13" s="23" t="s">
        <v>82</v>
      </c>
      <c r="M13" s="23" t="s">
        <v>80</v>
      </c>
      <c r="N13" s="23" t="s">
        <v>93</v>
      </c>
      <c r="O13" s="23" t="s">
        <v>24</v>
      </c>
      <c r="P13" s="23" t="s">
        <v>24</v>
      </c>
      <c r="Q13" s="23" t="s">
        <v>25</v>
      </c>
      <c r="R13" s="23" t="s">
        <v>24</v>
      </c>
      <c r="S13" s="23" t="s">
        <v>24</v>
      </c>
      <c r="T13" s="23" t="s">
        <v>25</v>
      </c>
      <c r="U13" s="23" t="s">
        <v>25</v>
      </c>
      <c r="V13" s="23" t="s">
        <v>24</v>
      </c>
      <c r="W13" s="23" t="s">
        <v>24</v>
      </c>
      <c r="X13" s="23" t="s">
        <v>24</v>
      </c>
      <c r="Y13" s="23" t="s">
        <v>24</v>
      </c>
      <c r="Z13" s="23" t="s">
        <v>24</v>
      </c>
      <c r="AA13" s="23" t="s">
        <v>25</v>
      </c>
      <c r="AB13" s="23" t="s">
        <v>25</v>
      </c>
      <c r="AC13" s="23" t="s">
        <v>25</v>
      </c>
    </row>
    <row r="14" spans="1:29" ht="30" customHeight="1" thickBot="1" x14ac:dyDescent="0.25">
      <c r="A14" s="33"/>
      <c r="B14" s="30"/>
      <c r="C14" s="40"/>
      <c r="D14" s="12" t="s">
        <v>128</v>
      </c>
      <c r="E14" s="9">
        <v>10895</v>
      </c>
      <c r="F14" s="61"/>
      <c r="G14" s="41"/>
      <c r="H14" s="60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29" ht="30" customHeight="1" x14ac:dyDescent="0.2">
      <c r="A15" s="31">
        <v>5</v>
      </c>
      <c r="B15" s="29" t="s">
        <v>19</v>
      </c>
      <c r="C15" s="39"/>
      <c r="D15" s="15" t="s">
        <v>129</v>
      </c>
      <c r="E15" s="9">
        <v>543</v>
      </c>
      <c r="F15" s="61">
        <v>100</v>
      </c>
      <c r="G15" s="41">
        <f>E15/E16*F15</f>
        <v>100</v>
      </c>
      <c r="H15" s="60" t="s">
        <v>23</v>
      </c>
      <c r="I15" s="26">
        <v>1</v>
      </c>
      <c r="J15" s="23" t="s">
        <v>39</v>
      </c>
      <c r="K15" s="23" t="s">
        <v>65</v>
      </c>
      <c r="L15" s="23" t="s">
        <v>85</v>
      </c>
      <c r="M15" s="23" t="s">
        <v>80</v>
      </c>
      <c r="N15" s="23" t="s">
        <v>93</v>
      </c>
      <c r="O15" s="23" t="s">
        <v>25</v>
      </c>
      <c r="P15" s="23" t="s">
        <v>25</v>
      </c>
      <c r="Q15" s="23" t="s">
        <v>25</v>
      </c>
      <c r="R15" s="23" t="s">
        <v>25</v>
      </c>
      <c r="S15" s="23" t="s">
        <v>25</v>
      </c>
      <c r="T15" s="23" t="s">
        <v>25</v>
      </c>
      <c r="U15" s="23" t="s">
        <v>25</v>
      </c>
      <c r="V15" s="23" t="s">
        <v>25</v>
      </c>
      <c r="W15" s="23" t="s">
        <v>25</v>
      </c>
      <c r="X15" s="23" t="s">
        <v>24</v>
      </c>
      <c r="Y15" s="23" t="s">
        <v>25</v>
      </c>
      <c r="Z15" s="23" t="s">
        <v>25</v>
      </c>
      <c r="AA15" s="23" t="s">
        <v>25</v>
      </c>
      <c r="AB15" s="23" t="s">
        <v>25</v>
      </c>
      <c r="AC15" s="23" t="s">
        <v>25</v>
      </c>
    </row>
    <row r="16" spans="1:29" ht="30" customHeight="1" thickBot="1" x14ac:dyDescent="0.25">
      <c r="A16" s="33"/>
      <c r="B16" s="30"/>
      <c r="C16" s="40"/>
      <c r="D16" s="12" t="s">
        <v>130</v>
      </c>
      <c r="E16" s="9">
        <v>543</v>
      </c>
      <c r="F16" s="61"/>
      <c r="G16" s="41"/>
      <c r="H16" s="60"/>
      <c r="I16" s="52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spans="1:29" ht="30" customHeight="1" x14ac:dyDescent="0.2">
      <c r="A17" s="31">
        <v>6</v>
      </c>
      <c r="B17" s="29" t="s">
        <v>106</v>
      </c>
      <c r="C17" s="39"/>
      <c r="D17" s="15" t="s">
        <v>131</v>
      </c>
      <c r="E17" s="9">
        <v>126</v>
      </c>
      <c r="F17" s="61">
        <v>100</v>
      </c>
      <c r="G17" s="41">
        <f>E17/E18*F17</f>
        <v>98.4375</v>
      </c>
      <c r="H17" s="37" t="s">
        <v>23</v>
      </c>
      <c r="I17" s="26">
        <v>1</v>
      </c>
      <c r="J17" s="23" t="s">
        <v>39</v>
      </c>
      <c r="K17" s="23" t="s">
        <v>72</v>
      </c>
      <c r="L17" s="23" t="s">
        <v>133</v>
      </c>
      <c r="M17" s="23"/>
      <c r="N17" s="23" t="s">
        <v>93</v>
      </c>
      <c r="O17" s="23" t="s">
        <v>24</v>
      </c>
      <c r="P17" s="23" t="s">
        <v>24</v>
      </c>
      <c r="Q17" s="23" t="s">
        <v>24</v>
      </c>
      <c r="R17" s="23" t="s">
        <v>24</v>
      </c>
      <c r="S17" s="23" t="s">
        <v>24</v>
      </c>
      <c r="T17" s="23" t="s">
        <v>24</v>
      </c>
      <c r="U17" s="23" t="s">
        <v>24</v>
      </c>
      <c r="V17" s="23" t="s">
        <v>24</v>
      </c>
      <c r="W17" s="23" t="s">
        <v>24</v>
      </c>
      <c r="X17" s="23" t="s">
        <v>24</v>
      </c>
      <c r="Y17" s="23" t="s">
        <v>24</v>
      </c>
      <c r="Z17" s="23" t="s">
        <v>24</v>
      </c>
      <c r="AA17" s="23" t="s">
        <v>24</v>
      </c>
      <c r="AB17" s="23" t="s">
        <v>24</v>
      </c>
      <c r="AC17" s="23" t="s">
        <v>25</v>
      </c>
    </row>
    <row r="18" spans="1:29" ht="30" customHeight="1" thickBot="1" x14ac:dyDescent="0.25">
      <c r="A18" s="33"/>
      <c r="B18" s="30"/>
      <c r="C18" s="40"/>
      <c r="D18" s="12" t="s">
        <v>132</v>
      </c>
      <c r="E18" s="9">
        <v>128</v>
      </c>
      <c r="F18" s="61"/>
      <c r="G18" s="41"/>
      <c r="H18" s="38"/>
      <c r="I18" s="52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ht="30" customHeight="1" x14ac:dyDescent="0.2">
      <c r="A19" s="23">
        <v>7</v>
      </c>
      <c r="B19" s="32" t="s">
        <v>107</v>
      </c>
      <c r="C19" s="29" t="s">
        <v>54</v>
      </c>
      <c r="D19" s="15" t="s">
        <v>131</v>
      </c>
      <c r="E19" s="9">
        <v>132</v>
      </c>
      <c r="F19" s="61">
        <v>100</v>
      </c>
      <c r="G19" s="41">
        <f>E19/E20*F19</f>
        <v>98.507462686567166</v>
      </c>
      <c r="H19" s="37" t="s">
        <v>23</v>
      </c>
      <c r="I19" s="26">
        <v>1</v>
      </c>
      <c r="J19" s="23" t="s">
        <v>39</v>
      </c>
      <c r="K19" s="23" t="s">
        <v>63</v>
      </c>
      <c r="L19" s="23" t="s">
        <v>86</v>
      </c>
      <c r="M19" s="23"/>
      <c r="N19" s="23" t="s">
        <v>93</v>
      </c>
      <c r="O19" s="23" t="s">
        <v>24</v>
      </c>
      <c r="P19" s="23" t="s">
        <v>24</v>
      </c>
      <c r="Q19" s="23" t="s">
        <v>24</v>
      </c>
      <c r="R19" s="23" t="s">
        <v>24</v>
      </c>
      <c r="S19" s="23" t="s">
        <v>24</v>
      </c>
      <c r="T19" s="23" t="s">
        <v>24</v>
      </c>
      <c r="U19" s="23" t="s">
        <v>24</v>
      </c>
      <c r="V19" s="23" t="s">
        <v>24</v>
      </c>
      <c r="W19" s="23" t="s">
        <v>24</v>
      </c>
      <c r="X19" s="23" t="s">
        <v>25</v>
      </c>
      <c r="Y19" s="23" t="s">
        <v>24</v>
      </c>
      <c r="Z19" s="23" t="s">
        <v>24</v>
      </c>
      <c r="AA19" s="23" t="s">
        <v>24</v>
      </c>
      <c r="AB19" s="23" t="s">
        <v>25</v>
      </c>
      <c r="AC19" s="23" t="s">
        <v>25</v>
      </c>
    </row>
    <row r="20" spans="1:29" ht="30" customHeight="1" thickBot="1" x14ac:dyDescent="0.25">
      <c r="A20" s="24"/>
      <c r="B20" s="32"/>
      <c r="C20" s="30"/>
      <c r="D20" s="12" t="s">
        <v>134</v>
      </c>
      <c r="E20" s="9">
        <v>134</v>
      </c>
      <c r="F20" s="61"/>
      <c r="G20" s="41"/>
      <c r="H20" s="38"/>
      <c r="I20" s="52"/>
      <c r="J20" s="24"/>
      <c r="K20" s="24"/>
      <c r="L20" s="25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spans="1:29" ht="30" customHeight="1" x14ac:dyDescent="0.2">
      <c r="A21" s="24"/>
      <c r="B21" s="32"/>
      <c r="C21" s="29" t="s">
        <v>104</v>
      </c>
      <c r="D21" s="15" t="s">
        <v>135</v>
      </c>
      <c r="E21" s="9">
        <v>184</v>
      </c>
      <c r="F21" s="61">
        <v>100</v>
      </c>
      <c r="G21" s="41">
        <f>E21/E22*F21</f>
        <v>100</v>
      </c>
      <c r="H21" s="37" t="s">
        <v>23</v>
      </c>
      <c r="I21" s="26">
        <v>1</v>
      </c>
      <c r="J21" s="24"/>
      <c r="K21" s="24"/>
      <c r="L21" s="23" t="s">
        <v>88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 spans="1:29" ht="30" customHeight="1" thickBot="1" x14ac:dyDescent="0.25">
      <c r="A22" s="25"/>
      <c r="B22" s="32"/>
      <c r="C22" s="57"/>
      <c r="D22" s="13" t="s">
        <v>134</v>
      </c>
      <c r="E22" s="9">
        <v>184</v>
      </c>
      <c r="F22" s="61"/>
      <c r="G22" s="41"/>
      <c r="H22" s="38"/>
      <c r="I22" s="52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spans="1:29" ht="30" customHeight="1" x14ac:dyDescent="0.2">
      <c r="A23" s="31">
        <v>8</v>
      </c>
      <c r="B23" s="29" t="s">
        <v>108</v>
      </c>
      <c r="C23" s="39"/>
      <c r="D23" s="15" t="s">
        <v>131</v>
      </c>
      <c r="E23" s="9">
        <v>180</v>
      </c>
      <c r="F23" s="61">
        <v>100</v>
      </c>
      <c r="G23" s="41">
        <f>E23/E24*F23</f>
        <v>97.826086956521735</v>
      </c>
      <c r="H23" s="55" t="s">
        <v>23</v>
      </c>
      <c r="I23" s="26">
        <v>1</v>
      </c>
      <c r="J23" s="23" t="s">
        <v>45</v>
      </c>
      <c r="K23" s="23" t="s">
        <v>63</v>
      </c>
      <c r="L23" s="23" t="s">
        <v>87</v>
      </c>
      <c r="M23" s="23"/>
      <c r="N23" s="23" t="s">
        <v>93</v>
      </c>
      <c r="O23" s="23" t="s">
        <v>24</v>
      </c>
      <c r="P23" s="23" t="s">
        <v>24</v>
      </c>
      <c r="Q23" s="23" t="s">
        <v>25</v>
      </c>
      <c r="R23" s="23" t="s">
        <v>24</v>
      </c>
      <c r="S23" s="23" t="s">
        <v>24</v>
      </c>
      <c r="T23" s="23" t="s">
        <v>25</v>
      </c>
      <c r="U23" s="23" t="s">
        <v>24</v>
      </c>
      <c r="V23" s="23" t="s">
        <v>24</v>
      </c>
      <c r="W23" s="23" t="s">
        <v>24</v>
      </c>
      <c r="X23" s="23" t="s">
        <v>25</v>
      </c>
      <c r="Y23" s="23" t="s">
        <v>24</v>
      </c>
      <c r="Z23" s="23" t="s">
        <v>24</v>
      </c>
      <c r="AA23" s="23" t="s">
        <v>24</v>
      </c>
      <c r="AB23" s="23" t="s">
        <v>25</v>
      </c>
      <c r="AC23" s="23" t="s">
        <v>25</v>
      </c>
    </row>
    <row r="24" spans="1:29" ht="30" customHeight="1" thickBot="1" x14ac:dyDescent="0.25">
      <c r="A24" s="33"/>
      <c r="B24" s="30"/>
      <c r="C24" s="40"/>
      <c r="D24" s="12" t="s">
        <v>134</v>
      </c>
      <c r="E24" s="11">
        <v>184</v>
      </c>
      <c r="F24" s="23"/>
      <c r="G24" s="62"/>
      <c r="H24" s="56"/>
      <c r="I24" s="5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spans="1:29" ht="30" customHeight="1" x14ac:dyDescent="0.2">
      <c r="A25" s="23">
        <v>9</v>
      </c>
      <c r="B25" s="32" t="s">
        <v>50</v>
      </c>
      <c r="C25" s="29" t="s">
        <v>55</v>
      </c>
      <c r="D25" s="15" t="s">
        <v>136</v>
      </c>
      <c r="E25" s="9">
        <v>2</v>
      </c>
      <c r="F25" s="61">
        <v>100</v>
      </c>
      <c r="G25" s="41">
        <f>E25/E26*F25</f>
        <v>66.666666666666657</v>
      </c>
      <c r="H25" s="60" t="s">
        <v>23</v>
      </c>
      <c r="I25" s="26">
        <v>1</v>
      </c>
      <c r="J25" s="23" t="s">
        <v>39</v>
      </c>
      <c r="K25" s="23" t="s">
        <v>67</v>
      </c>
      <c r="L25" s="23" t="s">
        <v>89</v>
      </c>
      <c r="M25" s="23"/>
      <c r="N25" s="23" t="s">
        <v>93</v>
      </c>
      <c r="O25" s="23" t="s">
        <v>25</v>
      </c>
      <c r="P25" s="23" t="s">
        <v>24</v>
      </c>
      <c r="Q25" s="23" t="s">
        <v>25</v>
      </c>
      <c r="R25" s="23" t="s">
        <v>24</v>
      </c>
      <c r="S25" s="23" t="s">
        <v>25</v>
      </c>
      <c r="T25" s="23" t="s">
        <v>24</v>
      </c>
      <c r="U25" s="23" t="s">
        <v>24</v>
      </c>
      <c r="V25" s="23" t="s">
        <v>24</v>
      </c>
      <c r="W25" s="23" t="s">
        <v>24</v>
      </c>
      <c r="X25" s="23" t="s">
        <v>25</v>
      </c>
      <c r="Y25" s="23" t="s">
        <v>24</v>
      </c>
      <c r="Z25" s="23" t="s">
        <v>24</v>
      </c>
      <c r="AA25" s="23" t="s">
        <v>24</v>
      </c>
      <c r="AB25" s="23" t="s">
        <v>25</v>
      </c>
      <c r="AC25" s="23" t="s">
        <v>25</v>
      </c>
    </row>
    <row r="26" spans="1:29" ht="30" customHeight="1" thickBot="1" x14ac:dyDescent="0.25">
      <c r="A26" s="24"/>
      <c r="B26" s="32"/>
      <c r="C26" s="30"/>
      <c r="D26" s="12" t="s">
        <v>137</v>
      </c>
      <c r="E26" s="9">
        <v>3</v>
      </c>
      <c r="F26" s="61"/>
      <c r="G26" s="41"/>
      <c r="H26" s="60"/>
      <c r="I26" s="52"/>
      <c r="J26" s="25"/>
      <c r="K26" s="24"/>
      <c r="L26" s="25"/>
      <c r="M26" s="25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 spans="1:29" ht="30" customHeight="1" x14ac:dyDescent="0.2">
      <c r="A27" s="24"/>
      <c r="B27" s="32"/>
      <c r="C27" s="29" t="s">
        <v>34</v>
      </c>
      <c r="D27" s="15" t="s">
        <v>138</v>
      </c>
      <c r="E27" s="9">
        <v>0</v>
      </c>
      <c r="F27" s="61">
        <v>1000</v>
      </c>
      <c r="G27" s="41">
        <f>E27/E28*F27</f>
        <v>0</v>
      </c>
      <c r="H27" s="60" t="s">
        <v>111</v>
      </c>
      <c r="I27" s="23" t="s">
        <v>100</v>
      </c>
      <c r="J27" s="23" t="s">
        <v>40</v>
      </c>
      <c r="K27" s="24"/>
      <c r="L27" s="23" t="s">
        <v>85</v>
      </c>
      <c r="M27" s="23" t="s">
        <v>80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1:29" ht="30" customHeight="1" thickBot="1" x14ac:dyDescent="0.25">
      <c r="A28" s="25"/>
      <c r="B28" s="32"/>
      <c r="C28" s="57"/>
      <c r="D28" s="13" t="s">
        <v>137</v>
      </c>
      <c r="E28" s="9">
        <v>3</v>
      </c>
      <c r="F28" s="61"/>
      <c r="G28" s="41"/>
      <c r="H28" s="60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 spans="1:29" ht="30" customHeight="1" x14ac:dyDescent="0.2">
      <c r="A29" s="31">
        <v>10</v>
      </c>
      <c r="B29" s="29" t="s">
        <v>21</v>
      </c>
      <c r="C29" s="39"/>
      <c r="D29" s="15" t="s">
        <v>139</v>
      </c>
      <c r="E29" s="9">
        <v>5</v>
      </c>
      <c r="F29" s="61">
        <v>100</v>
      </c>
      <c r="G29" s="41">
        <f>E29/E30*F29</f>
        <v>8.7611704923777817E-2</v>
      </c>
      <c r="H29" s="60" t="s">
        <v>23</v>
      </c>
      <c r="I29" s="53">
        <v>1E-3</v>
      </c>
      <c r="J29" s="23" t="s">
        <v>39</v>
      </c>
      <c r="K29" s="26">
        <v>1</v>
      </c>
      <c r="L29" s="23"/>
      <c r="M29" s="23" t="s">
        <v>80</v>
      </c>
      <c r="N29" s="23" t="s">
        <v>93</v>
      </c>
      <c r="O29" s="23" t="s">
        <v>24</v>
      </c>
      <c r="P29" s="23" t="s">
        <v>24</v>
      </c>
      <c r="Q29" s="23" t="s">
        <v>24</v>
      </c>
      <c r="R29" s="23" t="s">
        <v>24</v>
      </c>
      <c r="S29" s="23" t="s">
        <v>24</v>
      </c>
      <c r="T29" s="23" t="s">
        <v>24</v>
      </c>
      <c r="U29" s="23" t="s">
        <v>24</v>
      </c>
      <c r="V29" s="23" t="s">
        <v>24</v>
      </c>
      <c r="W29" s="23" t="s">
        <v>24</v>
      </c>
      <c r="X29" s="23" t="s">
        <v>25</v>
      </c>
      <c r="Y29" s="23" t="s">
        <v>24</v>
      </c>
      <c r="Z29" s="23" t="s">
        <v>24</v>
      </c>
      <c r="AA29" s="23" t="s">
        <v>24</v>
      </c>
      <c r="AB29" s="23" t="s">
        <v>25</v>
      </c>
      <c r="AC29" s="23" t="s">
        <v>25</v>
      </c>
    </row>
    <row r="30" spans="1:29" ht="30" customHeight="1" thickBot="1" x14ac:dyDescent="0.25">
      <c r="A30" s="33"/>
      <c r="B30" s="30"/>
      <c r="C30" s="40"/>
      <c r="D30" s="12" t="s">
        <v>140</v>
      </c>
      <c r="E30" s="9">
        <v>5707</v>
      </c>
      <c r="F30" s="61"/>
      <c r="G30" s="41"/>
      <c r="H30" s="60"/>
      <c r="I30" s="54"/>
      <c r="J30" s="25"/>
      <c r="K30" s="52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1:29" ht="30" customHeight="1" x14ac:dyDescent="0.2">
      <c r="A31" s="31">
        <v>11</v>
      </c>
      <c r="B31" s="29" t="s">
        <v>22</v>
      </c>
      <c r="C31" s="39"/>
      <c r="D31" s="15" t="s">
        <v>141</v>
      </c>
      <c r="E31" s="9">
        <v>4</v>
      </c>
      <c r="F31" s="61">
        <v>100</v>
      </c>
      <c r="G31" s="41">
        <f>E31/E32*F31</f>
        <v>7.0089363939022264E-2</v>
      </c>
      <c r="H31" s="60" t="s">
        <v>23</v>
      </c>
      <c r="I31" s="53">
        <v>1E-3</v>
      </c>
      <c r="J31" s="23" t="s">
        <v>39</v>
      </c>
      <c r="K31" s="26">
        <v>1</v>
      </c>
      <c r="L31" s="23"/>
      <c r="M31" s="23" t="s">
        <v>80</v>
      </c>
      <c r="N31" s="23" t="s">
        <v>93</v>
      </c>
      <c r="O31" s="23" t="s">
        <v>24</v>
      </c>
      <c r="P31" s="23" t="s">
        <v>24</v>
      </c>
      <c r="Q31" s="23" t="s">
        <v>24</v>
      </c>
      <c r="R31" s="23" t="s">
        <v>24</v>
      </c>
      <c r="S31" s="23" t="s">
        <v>24</v>
      </c>
      <c r="T31" s="23" t="s">
        <v>24</v>
      </c>
      <c r="U31" s="23" t="s">
        <v>24</v>
      </c>
      <c r="V31" s="23" t="s">
        <v>24</v>
      </c>
      <c r="W31" s="23" t="s">
        <v>24</v>
      </c>
      <c r="X31" s="23" t="s">
        <v>25</v>
      </c>
      <c r="Y31" s="23" t="s">
        <v>24</v>
      </c>
      <c r="Z31" s="23" t="s">
        <v>24</v>
      </c>
      <c r="AA31" s="23" t="s">
        <v>24</v>
      </c>
      <c r="AB31" s="23" t="s">
        <v>25</v>
      </c>
      <c r="AC31" s="23" t="s">
        <v>25</v>
      </c>
    </row>
    <row r="32" spans="1:29" ht="30" customHeight="1" thickBot="1" x14ac:dyDescent="0.25">
      <c r="A32" s="33"/>
      <c r="B32" s="30"/>
      <c r="C32" s="40"/>
      <c r="D32" s="12" t="s">
        <v>140</v>
      </c>
      <c r="E32" s="9">
        <v>5707</v>
      </c>
      <c r="F32" s="61"/>
      <c r="G32" s="41"/>
      <c r="H32" s="60"/>
      <c r="I32" s="54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1:29" ht="30" customHeight="1" x14ac:dyDescent="0.2">
      <c r="A33" s="31">
        <v>12</v>
      </c>
      <c r="B33" s="29" t="s">
        <v>41</v>
      </c>
      <c r="C33" s="39"/>
      <c r="D33" s="15" t="s">
        <v>142</v>
      </c>
      <c r="E33" s="9">
        <v>7</v>
      </c>
      <c r="F33" s="61">
        <v>100</v>
      </c>
      <c r="G33" s="41">
        <f>E33/E34*F33</f>
        <v>0.12265638689328894</v>
      </c>
      <c r="H33" s="37" t="s">
        <v>23</v>
      </c>
      <c r="I33" s="53">
        <v>1E-3</v>
      </c>
      <c r="J33" s="23" t="s">
        <v>39</v>
      </c>
      <c r="K33" s="26">
        <v>1</v>
      </c>
      <c r="L33" s="23"/>
      <c r="M33" s="23" t="s">
        <v>80</v>
      </c>
      <c r="N33" s="23" t="s">
        <v>93</v>
      </c>
      <c r="O33" s="23" t="s">
        <v>24</v>
      </c>
      <c r="P33" s="23" t="s">
        <v>24</v>
      </c>
      <c r="Q33" s="23" t="s">
        <v>24</v>
      </c>
      <c r="R33" s="23" t="s">
        <v>24</v>
      </c>
      <c r="S33" s="23" t="s">
        <v>24</v>
      </c>
      <c r="T33" s="23" t="s">
        <v>24</v>
      </c>
      <c r="U33" s="23" t="s">
        <v>24</v>
      </c>
      <c r="V33" s="23" t="s">
        <v>24</v>
      </c>
      <c r="W33" s="23" t="s">
        <v>24</v>
      </c>
      <c r="X33" s="23" t="s">
        <v>25</v>
      </c>
      <c r="Y33" s="23" t="s">
        <v>24</v>
      </c>
      <c r="Z33" s="23" t="s">
        <v>24</v>
      </c>
      <c r="AA33" s="23" t="s">
        <v>24</v>
      </c>
      <c r="AB33" s="23" t="s">
        <v>25</v>
      </c>
      <c r="AC33" s="23" t="s">
        <v>25</v>
      </c>
    </row>
    <row r="34" spans="1:29" ht="30" customHeight="1" thickBot="1" x14ac:dyDescent="0.25">
      <c r="A34" s="33"/>
      <c r="B34" s="30"/>
      <c r="C34" s="40"/>
      <c r="D34" s="12" t="s">
        <v>140</v>
      </c>
      <c r="E34" s="9">
        <v>5707</v>
      </c>
      <c r="F34" s="61"/>
      <c r="G34" s="41"/>
      <c r="H34" s="38"/>
      <c r="I34" s="54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spans="1:29" ht="30" customHeight="1" x14ac:dyDescent="0.2">
      <c r="A35" s="23">
        <v>13</v>
      </c>
      <c r="B35" s="32" t="s">
        <v>113</v>
      </c>
      <c r="C35" s="29" t="s">
        <v>97</v>
      </c>
      <c r="D35" s="15" t="s">
        <v>118</v>
      </c>
      <c r="E35" s="9">
        <v>126</v>
      </c>
      <c r="F35" s="61">
        <v>100</v>
      </c>
      <c r="G35" s="41">
        <f>E35/E36*F35</f>
        <v>100</v>
      </c>
      <c r="H35" s="60" t="s">
        <v>23</v>
      </c>
      <c r="I35" s="26">
        <v>1</v>
      </c>
      <c r="J35" s="23" t="s">
        <v>35</v>
      </c>
      <c r="K35" s="23" t="s">
        <v>68</v>
      </c>
      <c r="L35" s="23" t="s">
        <v>90</v>
      </c>
      <c r="M35" s="23"/>
      <c r="N35" s="23" t="s">
        <v>93</v>
      </c>
      <c r="O35" s="23" t="s">
        <v>24</v>
      </c>
      <c r="P35" s="23" t="s">
        <v>24</v>
      </c>
      <c r="Q35" s="23" t="s">
        <v>25</v>
      </c>
      <c r="R35" s="23" t="s">
        <v>24</v>
      </c>
      <c r="S35" s="23" t="s">
        <v>25</v>
      </c>
      <c r="T35" s="23" t="s">
        <v>25</v>
      </c>
      <c r="U35" s="23" t="s">
        <v>24</v>
      </c>
      <c r="V35" s="23" t="s">
        <v>24</v>
      </c>
      <c r="W35" s="23" t="s">
        <v>24</v>
      </c>
      <c r="X35" s="23" t="s">
        <v>25</v>
      </c>
      <c r="Y35" s="23" t="s">
        <v>24</v>
      </c>
      <c r="Z35" s="23" t="s">
        <v>24</v>
      </c>
      <c r="AA35" s="23" t="s">
        <v>24</v>
      </c>
      <c r="AB35" s="23" t="s">
        <v>25</v>
      </c>
      <c r="AC35" s="23" t="s">
        <v>25</v>
      </c>
    </row>
    <row r="36" spans="1:29" ht="30" customHeight="1" thickBot="1" x14ac:dyDescent="0.25">
      <c r="A36" s="24"/>
      <c r="B36" s="32"/>
      <c r="C36" s="30"/>
      <c r="D36" s="12" t="s">
        <v>119</v>
      </c>
      <c r="E36" s="9">
        <v>126</v>
      </c>
      <c r="F36" s="61"/>
      <c r="G36" s="41"/>
      <c r="H36" s="60"/>
      <c r="I36" s="52"/>
      <c r="J36" s="25"/>
      <c r="K36" s="24"/>
      <c r="L36" s="25"/>
      <c r="M36" s="25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29" ht="30" customHeight="1" x14ac:dyDescent="0.2">
      <c r="A37" s="24"/>
      <c r="B37" s="32"/>
      <c r="C37" s="29" t="s">
        <v>51</v>
      </c>
      <c r="D37" s="15" t="s">
        <v>143</v>
      </c>
      <c r="E37" s="9">
        <v>0</v>
      </c>
      <c r="F37" s="61">
        <v>1000</v>
      </c>
      <c r="G37" s="41">
        <f>E37/E38*F37</f>
        <v>0</v>
      </c>
      <c r="H37" s="60" t="s">
        <v>111</v>
      </c>
      <c r="I37" s="23" t="s">
        <v>98</v>
      </c>
      <c r="J37" s="23" t="s">
        <v>36</v>
      </c>
      <c r="K37" s="24"/>
      <c r="L37" s="23"/>
      <c r="M37" s="23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 spans="1:29" ht="30" customHeight="1" thickBot="1" x14ac:dyDescent="0.25">
      <c r="A38" s="25"/>
      <c r="B38" s="32"/>
      <c r="C38" s="57"/>
      <c r="D38" s="13" t="s">
        <v>144</v>
      </c>
      <c r="E38" s="9">
        <v>9140</v>
      </c>
      <c r="F38" s="61"/>
      <c r="G38" s="41"/>
      <c r="H38" s="60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spans="1:29" ht="30" customHeight="1" x14ac:dyDescent="0.2">
      <c r="A39" s="31">
        <v>14</v>
      </c>
      <c r="B39" s="29" t="s">
        <v>52</v>
      </c>
      <c r="C39" s="39"/>
      <c r="D39" s="15" t="s">
        <v>145</v>
      </c>
      <c r="E39" s="9">
        <v>0</v>
      </c>
      <c r="F39" s="58">
        <v>100</v>
      </c>
      <c r="G39" s="41">
        <f>E39/E40*F39</f>
        <v>0</v>
      </c>
      <c r="H39" s="37" t="s">
        <v>23</v>
      </c>
      <c r="I39" s="23" t="s">
        <v>99</v>
      </c>
      <c r="J39" s="23" t="s">
        <v>44</v>
      </c>
      <c r="K39" s="23" t="s">
        <v>69</v>
      </c>
      <c r="L39" s="23"/>
      <c r="M39" s="23" t="s">
        <v>80</v>
      </c>
      <c r="N39" s="23" t="s">
        <v>93</v>
      </c>
      <c r="O39" s="23" t="s">
        <v>24</v>
      </c>
      <c r="P39" s="23" t="s">
        <v>25</v>
      </c>
      <c r="Q39" s="23" t="s">
        <v>25</v>
      </c>
      <c r="R39" s="23" t="s">
        <v>25</v>
      </c>
      <c r="S39" s="23" t="s">
        <v>25</v>
      </c>
      <c r="T39" s="23" t="s">
        <v>25</v>
      </c>
      <c r="U39" s="23" t="s">
        <v>25</v>
      </c>
      <c r="V39" s="23" t="s">
        <v>25</v>
      </c>
      <c r="W39" s="23" t="s">
        <v>25</v>
      </c>
      <c r="X39" s="23" t="s">
        <v>25</v>
      </c>
      <c r="Y39" s="23" t="s">
        <v>25</v>
      </c>
      <c r="Z39" s="23" t="s">
        <v>25</v>
      </c>
      <c r="AA39" s="23" t="s">
        <v>24</v>
      </c>
      <c r="AB39" s="23" t="s">
        <v>25</v>
      </c>
      <c r="AC39" s="23" t="s">
        <v>25</v>
      </c>
    </row>
    <row r="40" spans="1:29" ht="30" customHeight="1" thickBot="1" x14ac:dyDescent="0.25">
      <c r="A40" s="33"/>
      <c r="B40" s="30"/>
      <c r="C40" s="40"/>
      <c r="D40" s="14" t="s">
        <v>146</v>
      </c>
      <c r="E40" s="9">
        <v>9140</v>
      </c>
      <c r="F40" s="59"/>
      <c r="G40" s="41"/>
      <c r="H40" s="38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spans="1:29" ht="30" customHeight="1" thickBot="1" x14ac:dyDescent="0.25">
      <c r="A41" s="48" t="s">
        <v>94</v>
      </c>
      <c r="B41" s="49"/>
      <c r="C41" s="49"/>
      <c r="D41" s="49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</row>
    <row r="42" spans="1:29" s="16" customFormat="1" ht="30" customHeight="1" x14ac:dyDescent="0.2">
      <c r="A42" s="31">
        <v>15</v>
      </c>
      <c r="B42" s="29" t="s">
        <v>26</v>
      </c>
      <c r="C42" s="44"/>
      <c r="D42" s="15" t="s">
        <v>167</v>
      </c>
      <c r="E42" s="17"/>
      <c r="F42" s="42">
        <v>100</v>
      </c>
      <c r="G42" s="46" t="s">
        <v>166</v>
      </c>
      <c r="H42" s="37" t="s">
        <v>23</v>
      </c>
      <c r="I42" s="23" t="s">
        <v>96</v>
      </c>
      <c r="J42" s="23" t="s">
        <v>48</v>
      </c>
      <c r="K42" s="26">
        <v>1</v>
      </c>
      <c r="L42" s="23" t="s">
        <v>91</v>
      </c>
      <c r="M42" s="50"/>
      <c r="N42" s="23" t="s">
        <v>93</v>
      </c>
      <c r="O42" s="23" t="s">
        <v>25</v>
      </c>
      <c r="P42" s="23" t="s">
        <v>25</v>
      </c>
      <c r="Q42" s="23" t="s">
        <v>25</v>
      </c>
      <c r="R42" s="23" t="s">
        <v>25</v>
      </c>
      <c r="S42" s="23" t="s">
        <v>25</v>
      </c>
      <c r="T42" s="23" t="s">
        <v>25</v>
      </c>
      <c r="U42" s="23" t="s">
        <v>25</v>
      </c>
      <c r="V42" s="23" t="s">
        <v>25</v>
      </c>
      <c r="W42" s="23" t="s">
        <v>25</v>
      </c>
      <c r="X42" s="23" t="s">
        <v>25</v>
      </c>
      <c r="Y42" s="23" t="s">
        <v>25</v>
      </c>
      <c r="Z42" s="23" t="s">
        <v>25</v>
      </c>
      <c r="AA42" s="23" t="s">
        <v>25</v>
      </c>
      <c r="AB42" s="23" t="s">
        <v>25</v>
      </c>
      <c r="AC42" s="23" t="s">
        <v>24</v>
      </c>
    </row>
    <row r="43" spans="1:29" ht="30" customHeight="1" thickBot="1" x14ac:dyDescent="0.25">
      <c r="A43" s="33"/>
      <c r="B43" s="30"/>
      <c r="C43" s="45"/>
      <c r="D43" s="12" t="s">
        <v>148</v>
      </c>
      <c r="E43" s="9"/>
      <c r="F43" s="43"/>
      <c r="G43" s="47"/>
      <c r="H43" s="38"/>
      <c r="I43" s="25"/>
      <c r="J43" s="25"/>
      <c r="K43" s="25"/>
      <c r="L43" s="25"/>
      <c r="M43" s="51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 spans="1:29" ht="30" customHeight="1" x14ac:dyDescent="0.2">
      <c r="A44" s="31">
        <v>16</v>
      </c>
      <c r="B44" s="29" t="s">
        <v>27</v>
      </c>
      <c r="C44" s="39"/>
      <c r="D44" s="15" t="s">
        <v>149</v>
      </c>
      <c r="E44" s="9">
        <v>0</v>
      </c>
      <c r="F44" s="42">
        <v>100</v>
      </c>
      <c r="G44" s="41">
        <f>E44/E45*F44</f>
        <v>0</v>
      </c>
      <c r="H44" s="37" t="s">
        <v>23</v>
      </c>
      <c r="I44" s="23" t="s">
        <v>31</v>
      </c>
      <c r="J44" s="23" t="s">
        <v>48</v>
      </c>
      <c r="K44" s="23" t="s">
        <v>73</v>
      </c>
      <c r="L44" s="23" t="s">
        <v>78</v>
      </c>
      <c r="M44" s="23"/>
      <c r="N44" s="23" t="s">
        <v>93</v>
      </c>
      <c r="O44" s="23" t="s">
        <v>25</v>
      </c>
      <c r="P44" s="23" t="s">
        <v>25</v>
      </c>
      <c r="Q44" s="23" t="s">
        <v>25</v>
      </c>
      <c r="R44" s="23" t="s">
        <v>25</v>
      </c>
      <c r="S44" s="23" t="s">
        <v>25</v>
      </c>
      <c r="T44" s="23" t="s">
        <v>25</v>
      </c>
      <c r="U44" s="23" t="s">
        <v>25</v>
      </c>
      <c r="V44" s="23" t="s">
        <v>25</v>
      </c>
      <c r="W44" s="23" t="s">
        <v>25</v>
      </c>
      <c r="X44" s="23" t="s">
        <v>25</v>
      </c>
      <c r="Y44" s="23" t="s">
        <v>25</v>
      </c>
      <c r="Z44" s="23" t="s">
        <v>25</v>
      </c>
      <c r="AA44" s="23" t="s">
        <v>25</v>
      </c>
      <c r="AB44" s="23" t="s">
        <v>25</v>
      </c>
      <c r="AC44" s="23" t="s">
        <v>24</v>
      </c>
    </row>
    <row r="45" spans="1:29" ht="30" customHeight="1" thickBot="1" x14ac:dyDescent="0.25">
      <c r="A45" s="33"/>
      <c r="B45" s="30"/>
      <c r="C45" s="40"/>
      <c r="D45" s="12" t="s">
        <v>150</v>
      </c>
      <c r="E45" s="9">
        <v>29</v>
      </c>
      <c r="F45" s="43"/>
      <c r="G45" s="41"/>
      <c r="H45" s="38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1:29" ht="30" customHeight="1" x14ac:dyDescent="0.2">
      <c r="A46" s="31">
        <v>17</v>
      </c>
      <c r="B46" s="29" t="s">
        <v>28</v>
      </c>
      <c r="C46" s="39"/>
      <c r="D46" s="15" t="s">
        <v>151</v>
      </c>
      <c r="E46" s="9">
        <v>215</v>
      </c>
      <c r="F46" s="23">
        <v>100</v>
      </c>
      <c r="G46" s="41">
        <f>E46/E47*F46</f>
        <v>61.781609195402297</v>
      </c>
      <c r="H46" s="37" t="s">
        <v>23</v>
      </c>
      <c r="I46" s="23" t="s">
        <v>56</v>
      </c>
      <c r="J46" s="23" t="s">
        <v>48</v>
      </c>
      <c r="K46" s="26">
        <v>1</v>
      </c>
      <c r="L46" s="23" t="s">
        <v>78</v>
      </c>
      <c r="M46" s="23"/>
      <c r="N46" s="23" t="s">
        <v>93</v>
      </c>
      <c r="O46" s="23" t="s">
        <v>25</v>
      </c>
      <c r="P46" s="23" t="s">
        <v>25</v>
      </c>
      <c r="Q46" s="23" t="s">
        <v>25</v>
      </c>
      <c r="R46" s="23" t="s">
        <v>25</v>
      </c>
      <c r="S46" s="23" t="s">
        <v>25</v>
      </c>
      <c r="T46" s="23" t="s">
        <v>25</v>
      </c>
      <c r="U46" s="23" t="s">
        <v>25</v>
      </c>
      <c r="V46" s="23" t="s">
        <v>25</v>
      </c>
      <c r="W46" s="23" t="s">
        <v>25</v>
      </c>
      <c r="X46" s="23" t="s">
        <v>25</v>
      </c>
      <c r="Y46" s="23" t="s">
        <v>25</v>
      </c>
      <c r="Z46" s="23" t="s">
        <v>25</v>
      </c>
      <c r="AA46" s="23" t="s">
        <v>25</v>
      </c>
      <c r="AB46" s="23" t="s">
        <v>25</v>
      </c>
      <c r="AC46" s="23" t="s">
        <v>24</v>
      </c>
    </row>
    <row r="47" spans="1:29" ht="30" customHeight="1" thickBot="1" x14ac:dyDescent="0.25">
      <c r="A47" s="33"/>
      <c r="B47" s="30"/>
      <c r="C47" s="40"/>
      <c r="D47" s="12" t="s">
        <v>152</v>
      </c>
      <c r="E47" s="9">
        <v>348</v>
      </c>
      <c r="F47" s="24"/>
      <c r="G47" s="41"/>
      <c r="H47" s="38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 spans="1:29" ht="30" customHeight="1" x14ac:dyDescent="0.2">
      <c r="A48" s="31">
        <v>18</v>
      </c>
      <c r="B48" s="29" t="s">
        <v>29</v>
      </c>
      <c r="C48" s="39"/>
      <c r="D48" s="15" t="s">
        <v>153</v>
      </c>
      <c r="E48" s="9">
        <v>0</v>
      </c>
      <c r="F48" s="24">
        <v>100</v>
      </c>
      <c r="G48" s="41">
        <f>E48/E49*F48</f>
        <v>0</v>
      </c>
      <c r="H48" s="37" t="s">
        <v>23</v>
      </c>
      <c r="I48" s="23" t="s">
        <v>32</v>
      </c>
      <c r="J48" s="23" t="s">
        <v>48</v>
      </c>
      <c r="K48" s="26">
        <v>1</v>
      </c>
      <c r="L48" s="23" t="s">
        <v>78</v>
      </c>
      <c r="M48" s="23"/>
      <c r="N48" s="23" t="s">
        <v>93</v>
      </c>
      <c r="O48" s="23" t="s">
        <v>25</v>
      </c>
      <c r="P48" s="23" t="s">
        <v>25</v>
      </c>
      <c r="Q48" s="23" t="s">
        <v>25</v>
      </c>
      <c r="R48" s="23" t="s">
        <v>25</v>
      </c>
      <c r="S48" s="23" t="s">
        <v>25</v>
      </c>
      <c r="T48" s="23" t="s">
        <v>25</v>
      </c>
      <c r="U48" s="23" t="s">
        <v>25</v>
      </c>
      <c r="V48" s="23" t="s">
        <v>25</v>
      </c>
      <c r="W48" s="23" t="s">
        <v>25</v>
      </c>
      <c r="X48" s="23" t="s">
        <v>25</v>
      </c>
      <c r="Y48" s="23" t="s">
        <v>25</v>
      </c>
      <c r="Z48" s="23" t="s">
        <v>25</v>
      </c>
      <c r="AA48" s="23" t="s">
        <v>25</v>
      </c>
      <c r="AB48" s="23" t="s">
        <v>25</v>
      </c>
      <c r="AC48" s="23" t="s">
        <v>24</v>
      </c>
    </row>
    <row r="49" spans="1:29" ht="30" customHeight="1" thickBot="1" x14ac:dyDescent="0.25">
      <c r="A49" s="33"/>
      <c r="B49" s="30"/>
      <c r="C49" s="40"/>
      <c r="D49" s="12" t="s">
        <v>154</v>
      </c>
      <c r="E49" s="9">
        <v>32</v>
      </c>
      <c r="F49" s="24"/>
      <c r="G49" s="41"/>
      <c r="H49" s="38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spans="1:29" ht="30" customHeight="1" x14ac:dyDescent="0.2">
      <c r="A50" s="31">
        <v>19</v>
      </c>
      <c r="B50" s="29" t="s">
        <v>30</v>
      </c>
      <c r="C50" s="39"/>
      <c r="D50" s="15" t="s">
        <v>155</v>
      </c>
      <c r="E50" s="9">
        <v>85</v>
      </c>
      <c r="F50" s="24">
        <v>100</v>
      </c>
      <c r="G50" s="41">
        <f>E50/E51*F50</f>
        <v>72.649572649572647</v>
      </c>
      <c r="H50" s="37" t="s">
        <v>23</v>
      </c>
      <c r="I50" s="23" t="s">
        <v>33</v>
      </c>
      <c r="J50" s="23" t="s">
        <v>48</v>
      </c>
      <c r="K50" s="26">
        <v>1</v>
      </c>
      <c r="L50" s="23" t="s">
        <v>78</v>
      </c>
      <c r="M50" s="23"/>
      <c r="N50" s="23" t="s">
        <v>93</v>
      </c>
      <c r="O50" s="23" t="s">
        <v>25</v>
      </c>
      <c r="P50" s="23" t="s">
        <v>25</v>
      </c>
      <c r="Q50" s="23" t="s">
        <v>25</v>
      </c>
      <c r="R50" s="23" t="s">
        <v>25</v>
      </c>
      <c r="S50" s="23" t="s">
        <v>25</v>
      </c>
      <c r="T50" s="23" t="s">
        <v>25</v>
      </c>
      <c r="U50" s="23" t="s">
        <v>25</v>
      </c>
      <c r="V50" s="23" t="s">
        <v>25</v>
      </c>
      <c r="W50" s="23" t="s">
        <v>25</v>
      </c>
      <c r="X50" s="23" t="s">
        <v>25</v>
      </c>
      <c r="Y50" s="23" t="s">
        <v>25</v>
      </c>
      <c r="Z50" s="23" t="s">
        <v>25</v>
      </c>
      <c r="AA50" s="23" t="s">
        <v>25</v>
      </c>
      <c r="AB50" s="23" t="s">
        <v>25</v>
      </c>
      <c r="AC50" s="23" t="s">
        <v>24</v>
      </c>
    </row>
    <row r="51" spans="1:29" ht="30" customHeight="1" thickBot="1" x14ac:dyDescent="0.25">
      <c r="A51" s="33"/>
      <c r="B51" s="30"/>
      <c r="C51" s="40"/>
      <c r="D51" s="12" t="s">
        <v>150</v>
      </c>
      <c r="E51" s="9">
        <v>117</v>
      </c>
      <c r="F51" s="24"/>
      <c r="G51" s="41"/>
      <c r="H51" s="38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spans="1:29" ht="30" customHeight="1" x14ac:dyDescent="0.2">
      <c r="A52" s="31">
        <v>20</v>
      </c>
      <c r="B52" s="29" t="s">
        <v>57</v>
      </c>
      <c r="C52" s="39"/>
      <c r="D52" s="15" t="s">
        <v>156</v>
      </c>
      <c r="E52" s="9"/>
      <c r="F52" s="24">
        <v>100</v>
      </c>
      <c r="G52" s="41" t="e">
        <f>E52/E53*F52</f>
        <v>#DIV/0!</v>
      </c>
      <c r="H52" s="37" t="s">
        <v>23</v>
      </c>
      <c r="I52" s="23" t="s">
        <v>58</v>
      </c>
      <c r="J52" s="23" t="s">
        <v>36</v>
      </c>
      <c r="K52" s="23" t="s">
        <v>70</v>
      </c>
      <c r="L52" s="23" t="s">
        <v>79</v>
      </c>
      <c r="M52" s="23"/>
      <c r="N52" s="23" t="s">
        <v>112</v>
      </c>
      <c r="O52" s="23" t="s">
        <v>25</v>
      </c>
      <c r="P52" s="23" t="s">
        <v>25</v>
      </c>
      <c r="Q52" s="23" t="s">
        <v>25</v>
      </c>
      <c r="R52" s="23" t="s">
        <v>25</v>
      </c>
      <c r="S52" s="23" t="s">
        <v>25</v>
      </c>
      <c r="T52" s="23" t="s">
        <v>25</v>
      </c>
      <c r="U52" s="23" t="s">
        <v>25</v>
      </c>
      <c r="V52" s="23" t="s">
        <v>25</v>
      </c>
      <c r="W52" s="23" t="s">
        <v>25</v>
      </c>
      <c r="X52" s="23" t="s">
        <v>25</v>
      </c>
      <c r="Y52" s="23" t="s">
        <v>25</v>
      </c>
      <c r="Z52" s="23" t="s">
        <v>25</v>
      </c>
      <c r="AA52" s="23" t="s">
        <v>25</v>
      </c>
      <c r="AB52" s="23" t="s">
        <v>25</v>
      </c>
      <c r="AC52" s="23" t="s">
        <v>24</v>
      </c>
    </row>
    <row r="53" spans="1:29" ht="30" customHeight="1" thickBot="1" x14ac:dyDescent="0.25">
      <c r="A53" s="33"/>
      <c r="B53" s="30"/>
      <c r="C53" s="40"/>
      <c r="D53" s="12" t="s">
        <v>157</v>
      </c>
      <c r="E53" s="9"/>
      <c r="F53" s="24"/>
      <c r="G53" s="41"/>
      <c r="H53" s="38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 spans="1:29" ht="30" customHeight="1" x14ac:dyDescent="0.2">
      <c r="A54" s="31">
        <v>21</v>
      </c>
      <c r="B54" s="29" t="s">
        <v>74</v>
      </c>
      <c r="C54" s="39"/>
      <c r="D54" s="15" t="s">
        <v>156</v>
      </c>
      <c r="E54" s="9"/>
      <c r="F54" s="24">
        <v>100</v>
      </c>
      <c r="G54" s="41" t="e">
        <f>E54/E55*F54</f>
        <v>#DIV/0!</v>
      </c>
      <c r="H54" s="37" t="s">
        <v>23</v>
      </c>
      <c r="I54" s="23" t="s">
        <v>61</v>
      </c>
      <c r="J54" s="23" t="s">
        <v>36</v>
      </c>
      <c r="K54" s="23" t="s">
        <v>71</v>
      </c>
      <c r="L54" s="23" t="s">
        <v>77</v>
      </c>
      <c r="M54" s="23"/>
      <c r="N54" s="23" t="s">
        <v>93</v>
      </c>
      <c r="O54" s="23" t="s">
        <v>25</v>
      </c>
      <c r="P54" s="23" t="s">
        <v>25</v>
      </c>
      <c r="Q54" s="23" t="s">
        <v>25</v>
      </c>
      <c r="R54" s="23" t="s">
        <v>25</v>
      </c>
      <c r="S54" s="23" t="s">
        <v>25</v>
      </c>
      <c r="T54" s="23" t="s">
        <v>25</v>
      </c>
      <c r="U54" s="23" t="s">
        <v>25</v>
      </c>
      <c r="V54" s="23" t="s">
        <v>25</v>
      </c>
      <c r="W54" s="23" t="s">
        <v>25</v>
      </c>
      <c r="X54" s="23" t="s">
        <v>25</v>
      </c>
      <c r="Y54" s="23" t="s">
        <v>25</v>
      </c>
      <c r="Z54" s="23" t="s">
        <v>25</v>
      </c>
      <c r="AA54" s="23" t="s">
        <v>25</v>
      </c>
      <c r="AB54" s="23" t="s">
        <v>25</v>
      </c>
      <c r="AC54" s="23" t="s">
        <v>24</v>
      </c>
    </row>
    <row r="55" spans="1:29" ht="30" customHeight="1" thickBot="1" x14ac:dyDescent="0.25">
      <c r="A55" s="33"/>
      <c r="B55" s="30"/>
      <c r="C55" s="40"/>
      <c r="D55" s="12" t="s">
        <v>157</v>
      </c>
      <c r="E55" s="9"/>
      <c r="F55" s="25"/>
      <c r="G55" s="41"/>
      <c r="H55" s="38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spans="1:29" ht="30" customHeight="1" x14ac:dyDescent="0.2">
      <c r="A56" s="31">
        <v>22</v>
      </c>
      <c r="B56" s="34" t="s">
        <v>20</v>
      </c>
      <c r="C56" s="29" t="s">
        <v>46</v>
      </c>
      <c r="D56" s="15" t="s">
        <v>158</v>
      </c>
      <c r="E56" s="9">
        <v>2949</v>
      </c>
      <c r="F56" s="23"/>
      <c r="G56" s="27" t="s">
        <v>169</v>
      </c>
      <c r="H56" s="37" t="s">
        <v>160</v>
      </c>
      <c r="I56" s="23" t="s">
        <v>49</v>
      </c>
      <c r="J56" s="23" t="s">
        <v>48</v>
      </c>
      <c r="K56" s="23" t="s">
        <v>66</v>
      </c>
      <c r="L56" s="23" t="s">
        <v>92</v>
      </c>
      <c r="M56" s="23"/>
      <c r="N56" s="23" t="s">
        <v>93</v>
      </c>
      <c r="O56" s="23" t="s">
        <v>25</v>
      </c>
      <c r="P56" s="23" t="s">
        <v>24</v>
      </c>
      <c r="Q56" s="23" t="s">
        <v>25</v>
      </c>
      <c r="R56" s="23" t="s">
        <v>24</v>
      </c>
      <c r="S56" s="23" t="s">
        <v>25</v>
      </c>
      <c r="T56" s="23" t="s">
        <v>25</v>
      </c>
      <c r="U56" s="23" t="s">
        <v>25</v>
      </c>
      <c r="V56" s="23" t="s">
        <v>24</v>
      </c>
      <c r="W56" s="23" t="s">
        <v>24</v>
      </c>
      <c r="X56" s="23" t="s">
        <v>25</v>
      </c>
      <c r="Y56" s="23" t="s">
        <v>24</v>
      </c>
      <c r="Z56" s="23" t="s">
        <v>24</v>
      </c>
      <c r="AA56" s="23" t="s">
        <v>24</v>
      </c>
      <c r="AB56" s="23" t="s">
        <v>25</v>
      </c>
      <c r="AC56" s="23" t="s">
        <v>25</v>
      </c>
    </row>
    <row r="57" spans="1:29" ht="30" customHeight="1" thickBot="1" x14ac:dyDescent="0.25">
      <c r="A57" s="32"/>
      <c r="B57" s="35"/>
      <c r="C57" s="30"/>
      <c r="D57" s="12" t="s">
        <v>159</v>
      </c>
      <c r="E57" s="9">
        <v>1975</v>
      </c>
      <c r="F57" s="25"/>
      <c r="G57" s="28"/>
      <c r="H57" s="38"/>
      <c r="I57" s="25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 spans="1:29" ht="30" customHeight="1" x14ac:dyDescent="0.2">
      <c r="A58" s="32"/>
      <c r="B58" s="35"/>
      <c r="C58" s="29" t="s">
        <v>47</v>
      </c>
      <c r="D58" s="15" t="s">
        <v>158</v>
      </c>
      <c r="E58" s="9">
        <v>34230</v>
      </c>
      <c r="F58" s="37"/>
      <c r="G58" s="27" t="s">
        <v>168</v>
      </c>
      <c r="H58" s="37" t="s">
        <v>160</v>
      </c>
      <c r="I58" s="23" t="s">
        <v>109</v>
      </c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 ht="30" customHeight="1" thickBot="1" x14ac:dyDescent="0.25">
      <c r="A59" s="33"/>
      <c r="B59" s="36"/>
      <c r="C59" s="30"/>
      <c r="D59" s="12" t="s">
        <v>159</v>
      </c>
      <c r="E59" s="9">
        <v>3690</v>
      </c>
      <c r="F59" s="38"/>
      <c r="G59" s="28"/>
      <c r="H59" s="38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2" spans="1:29" x14ac:dyDescent="0.2">
      <c r="C62" s="18" t="s">
        <v>164</v>
      </c>
      <c r="D62" s="20" t="s">
        <v>116</v>
      </c>
      <c r="G62" s="18" t="s">
        <v>165</v>
      </c>
    </row>
    <row r="63" spans="1:29" ht="45" customHeight="1" x14ac:dyDescent="0.2">
      <c r="B63" s="19" t="s">
        <v>26</v>
      </c>
      <c r="C63" s="23" t="s">
        <v>147</v>
      </c>
      <c r="D63" s="4" t="s">
        <v>162</v>
      </c>
      <c r="E63" s="4">
        <v>402</v>
      </c>
      <c r="F63" s="21">
        <v>100</v>
      </c>
      <c r="G63" s="3">
        <f>C65/E65*100</f>
        <v>1.9184652278177456</v>
      </c>
    </row>
    <row r="64" spans="1:29" x14ac:dyDescent="0.2">
      <c r="C64" s="25"/>
      <c r="D64" s="4" t="s">
        <v>163</v>
      </c>
      <c r="E64" s="4">
        <v>15</v>
      </c>
    </row>
    <row r="65" spans="3:5" x14ac:dyDescent="0.2">
      <c r="C65" s="22">
        <v>8</v>
      </c>
      <c r="E65" s="4">
        <v>417</v>
      </c>
    </row>
  </sheetData>
  <mergeCells count="638">
    <mergeCell ref="C63:C64"/>
    <mergeCell ref="A1:AC1"/>
    <mergeCell ref="A3:A4"/>
    <mergeCell ref="B3:B4"/>
    <mergeCell ref="C3:C4"/>
    <mergeCell ref="D3:D4"/>
    <mergeCell ref="H3:H4"/>
    <mergeCell ref="I3:AC3"/>
    <mergeCell ref="A2:AC2"/>
    <mergeCell ref="I9:I10"/>
    <mergeCell ref="B9:B12"/>
    <mergeCell ref="A9:A12"/>
    <mergeCell ref="C11:C12"/>
    <mergeCell ref="I11:I12"/>
    <mergeCell ref="G3:G4"/>
    <mergeCell ref="A25:A28"/>
    <mergeCell ref="F3:F4"/>
    <mergeCell ref="H11:H12"/>
    <mergeCell ref="H9:H10"/>
    <mergeCell ref="I7:I8"/>
    <mergeCell ref="J7:J8"/>
    <mergeCell ref="K7:K8"/>
    <mergeCell ref="M9:M12"/>
    <mergeCell ref="M5:M6"/>
    <mergeCell ref="I5:I6"/>
    <mergeCell ref="J5:J6"/>
    <mergeCell ref="J13:J14"/>
    <mergeCell ref="M7:M8"/>
    <mergeCell ref="L5:L6"/>
    <mergeCell ref="L7:L8"/>
    <mergeCell ref="K9:K12"/>
    <mergeCell ref="L9:L12"/>
    <mergeCell ref="K5:K6"/>
    <mergeCell ref="K13:K14"/>
    <mergeCell ref="L13:L14"/>
    <mergeCell ref="M13:M14"/>
    <mergeCell ref="A17:A18"/>
    <mergeCell ref="B17:B18"/>
    <mergeCell ref="C17:C18"/>
    <mergeCell ref="F17:F18"/>
    <mergeCell ref="G17:G18"/>
    <mergeCell ref="A13:A14"/>
    <mergeCell ref="A15:A16"/>
    <mergeCell ref="J9:J12"/>
    <mergeCell ref="A7:A8"/>
    <mergeCell ref="H17:H18"/>
    <mergeCell ref="B7:B8"/>
    <mergeCell ref="C7:C8"/>
    <mergeCell ref="F7:F8"/>
    <mergeCell ref="C9:C10"/>
    <mergeCell ref="G7:G8"/>
    <mergeCell ref="H7:H8"/>
    <mergeCell ref="F9:F10"/>
    <mergeCell ref="G9:G10"/>
    <mergeCell ref="J15:J16"/>
    <mergeCell ref="A5:A6"/>
    <mergeCell ref="F11:F12"/>
    <mergeCell ref="G11:G12"/>
    <mergeCell ref="B13:B14"/>
    <mergeCell ref="C13:C14"/>
    <mergeCell ref="F15:F16"/>
    <mergeCell ref="G15:G16"/>
    <mergeCell ref="H15:H16"/>
    <mergeCell ref="B15:B16"/>
    <mergeCell ref="C15:C16"/>
    <mergeCell ref="F13:F14"/>
    <mergeCell ref="G13:G14"/>
    <mergeCell ref="B5:B6"/>
    <mergeCell ref="C5:C6"/>
    <mergeCell ref="H5:H6"/>
    <mergeCell ref="F5:F6"/>
    <mergeCell ref="G5:G6"/>
    <mergeCell ref="K15:K16"/>
    <mergeCell ref="L15:L16"/>
    <mergeCell ref="M15:M16"/>
    <mergeCell ref="H13:H14"/>
    <mergeCell ref="I13:I14"/>
    <mergeCell ref="I15:I16"/>
    <mergeCell ref="C23:C24"/>
    <mergeCell ref="A23:A24"/>
    <mergeCell ref="F23:F24"/>
    <mergeCell ref="G23:G24"/>
    <mergeCell ref="B19:B22"/>
    <mergeCell ref="A19:A22"/>
    <mergeCell ref="I19:I20"/>
    <mergeCell ref="I21:I22"/>
    <mergeCell ref="J19:J22"/>
    <mergeCell ref="C19:C20"/>
    <mergeCell ref="C21:C22"/>
    <mergeCell ref="F21:F22"/>
    <mergeCell ref="G21:G22"/>
    <mergeCell ref="H21:H22"/>
    <mergeCell ref="F19:F20"/>
    <mergeCell ref="G19:G20"/>
    <mergeCell ref="H19:H20"/>
    <mergeCell ref="B23:B24"/>
    <mergeCell ref="B29:B30"/>
    <mergeCell ref="C29:C30"/>
    <mergeCell ref="A29:A30"/>
    <mergeCell ref="F31:F32"/>
    <mergeCell ref="G31:G32"/>
    <mergeCell ref="A31:A32"/>
    <mergeCell ref="F27:F28"/>
    <mergeCell ref="G27:G28"/>
    <mergeCell ref="H27:H28"/>
    <mergeCell ref="C27:C28"/>
    <mergeCell ref="F29:F30"/>
    <mergeCell ref="G29:G30"/>
    <mergeCell ref="H29:H30"/>
    <mergeCell ref="B25:B28"/>
    <mergeCell ref="C25:C26"/>
    <mergeCell ref="F25:F26"/>
    <mergeCell ref="G25:G26"/>
    <mergeCell ref="H25:H26"/>
    <mergeCell ref="A33:A34"/>
    <mergeCell ref="C33:C34"/>
    <mergeCell ref="F33:F34"/>
    <mergeCell ref="G33:G34"/>
    <mergeCell ref="C35:C36"/>
    <mergeCell ref="F35:F36"/>
    <mergeCell ref="G35:G36"/>
    <mergeCell ref="H31:H32"/>
    <mergeCell ref="B31:B32"/>
    <mergeCell ref="C31:C32"/>
    <mergeCell ref="B33:B34"/>
    <mergeCell ref="A39:A40"/>
    <mergeCell ref="B39:B40"/>
    <mergeCell ref="C39:C40"/>
    <mergeCell ref="C37:C38"/>
    <mergeCell ref="B35:B38"/>
    <mergeCell ref="A35:A38"/>
    <mergeCell ref="F39:F40"/>
    <mergeCell ref="G39:G40"/>
    <mergeCell ref="H35:H36"/>
    <mergeCell ref="F37:F38"/>
    <mergeCell ref="G37:G38"/>
    <mergeCell ref="H37:H38"/>
    <mergeCell ref="H39:H40"/>
    <mergeCell ref="I39:I40"/>
    <mergeCell ref="I35:I36"/>
    <mergeCell ref="I37:I38"/>
    <mergeCell ref="K19:K22"/>
    <mergeCell ref="L19:L20"/>
    <mergeCell ref="L21:L22"/>
    <mergeCell ref="M19:M22"/>
    <mergeCell ref="I17:I18"/>
    <mergeCell ref="J17:J18"/>
    <mergeCell ref="K17:K18"/>
    <mergeCell ref="L17:L18"/>
    <mergeCell ref="M17:M18"/>
    <mergeCell ref="I25:I26"/>
    <mergeCell ref="J25:J26"/>
    <mergeCell ref="I27:I28"/>
    <mergeCell ref="J27:J28"/>
    <mergeCell ref="K25:K28"/>
    <mergeCell ref="L25:L26"/>
    <mergeCell ref="L27:L28"/>
    <mergeCell ref="M27:M28"/>
    <mergeCell ref="M25:M26"/>
    <mergeCell ref="L33:L34"/>
    <mergeCell ref="I29:I30"/>
    <mergeCell ref="I31:I32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AC5:AC6"/>
    <mergeCell ref="X5:X6"/>
    <mergeCell ref="Y5:Y6"/>
    <mergeCell ref="Z5:Z6"/>
    <mergeCell ref="AA5:AA6"/>
    <mergeCell ref="AB5:AB6"/>
    <mergeCell ref="W5:W6"/>
    <mergeCell ref="T7:T8"/>
    <mergeCell ref="U7:U8"/>
    <mergeCell ref="V7:V8"/>
    <mergeCell ref="AB9:AB12"/>
    <mergeCell ref="X9:X12"/>
    <mergeCell ref="O7:O8"/>
    <mergeCell ref="P7:P8"/>
    <mergeCell ref="Q7:Q8"/>
    <mergeCell ref="AC9:AC12"/>
    <mergeCell ref="AB7:AB8"/>
    <mergeCell ref="AC7:AC8"/>
    <mergeCell ref="X7:X8"/>
    <mergeCell ref="W9:W12"/>
    <mergeCell ref="Y9:Y12"/>
    <mergeCell ref="Z9:Z12"/>
    <mergeCell ref="AA9:AA12"/>
    <mergeCell ref="W7:W8"/>
    <mergeCell ref="N7:N8"/>
    <mergeCell ref="Y7:Y8"/>
    <mergeCell ref="Z7:Z8"/>
    <mergeCell ref="AA7:AA8"/>
    <mergeCell ref="R7:R8"/>
    <mergeCell ref="S7:S8"/>
    <mergeCell ref="P13:P14"/>
    <mergeCell ref="O15:O16"/>
    <mergeCell ref="P15:P16"/>
    <mergeCell ref="Q15:Q16"/>
    <mergeCell ref="R15:R16"/>
    <mergeCell ref="R13:R14"/>
    <mergeCell ref="N13:N14"/>
    <mergeCell ref="N15:N16"/>
    <mergeCell ref="N9:N12"/>
    <mergeCell ref="O9:O12"/>
    <mergeCell ref="P9:P12"/>
    <mergeCell ref="Q9:Q12"/>
    <mergeCell ref="R9:R12"/>
    <mergeCell ref="S9:S12"/>
    <mergeCell ref="T9:T12"/>
    <mergeCell ref="U9:U12"/>
    <mergeCell ref="V9:V12"/>
    <mergeCell ref="N17:N18"/>
    <mergeCell ref="O13:O14"/>
    <mergeCell ref="O17:O18"/>
    <mergeCell ref="Q13:Q14"/>
    <mergeCell ref="Z17:Z18"/>
    <mergeCell ref="AA17:AA18"/>
    <mergeCell ref="AB17:AB18"/>
    <mergeCell ref="Z13:Z14"/>
    <mergeCell ref="AA13:AA14"/>
    <mergeCell ref="AB13:AB14"/>
    <mergeCell ref="S13:S14"/>
    <mergeCell ref="S15:S16"/>
    <mergeCell ref="AC13:AC14"/>
    <mergeCell ref="Y15:Y16"/>
    <mergeCell ref="Z15:Z16"/>
    <mergeCell ref="AA15:AA16"/>
    <mergeCell ref="AB15:AB16"/>
    <mergeCell ref="AC15:AC16"/>
    <mergeCell ref="AC17:AC18"/>
    <mergeCell ref="Y13:Y14"/>
    <mergeCell ref="T13:T14"/>
    <mergeCell ref="U13:U14"/>
    <mergeCell ref="X15:X16"/>
    <mergeCell ref="U17:U18"/>
    <mergeCell ref="V17:V18"/>
    <mergeCell ref="W17:W18"/>
    <mergeCell ref="X17:X18"/>
    <mergeCell ref="Y17:Y18"/>
    <mergeCell ref="V13:V14"/>
    <mergeCell ref="W13:W14"/>
    <mergeCell ref="X13:X14"/>
    <mergeCell ref="T15:T16"/>
    <mergeCell ref="U15:U16"/>
    <mergeCell ref="V15:V16"/>
    <mergeCell ref="W15:W16"/>
    <mergeCell ref="Q19:Q22"/>
    <mergeCell ref="R19:R22"/>
    <mergeCell ref="S19:S22"/>
    <mergeCell ref="T19:T22"/>
    <mergeCell ref="U19:U22"/>
    <mergeCell ref="V19:V22"/>
    <mergeCell ref="W19:W22"/>
    <mergeCell ref="P17:P18"/>
    <mergeCell ref="Q17:Q18"/>
    <mergeCell ref="R17:R18"/>
    <mergeCell ref="S17:S18"/>
    <mergeCell ref="T17:T18"/>
    <mergeCell ref="T25:T28"/>
    <mergeCell ref="AB19:AB22"/>
    <mergeCell ref="AC19:AC22"/>
    <mergeCell ref="M23:M24"/>
    <mergeCell ref="N23:N24"/>
    <mergeCell ref="O23:O24"/>
    <mergeCell ref="P23:P24"/>
    <mergeCell ref="Q23:Q24"/>
    <mergeCell ref="R23:R24"/>
    <mergeCell ref="S23:S24"/>
    <mergeCell ref="T23:T24"/>
    <mergeCell ref="U23:U24"/>
    <mergeCell ref="V23:V24"/>
    <mergeCell ref="W23:W24"/>
    <mergeCell ref="Y23:Y24"/>
    <mergeCell ref="Z23:Z24"/>
    <mergeCell ref="AA23:AA24"/>
    <mergeCell ref="N19:N22"/>
    <mergeCell ref="O19:O22"/>
    <mergeCell ref="Y19:Y22"/>
    <mergeCell ref="Z19:Z22"/>
    <mergeCell ref="AA19:AA22"/>
    <mergeCell ref="X19:X22"/>
    <mergeCell ref="P19:P22"/>
    <mergeCell ref="I33:I34"/>
    <mergeCell ref="H33:H34"/>
    <mergeCell ref="J29:J30"/>
    <mergeCell ref="J31:J32"/>
    <mergeCell ref="J33:J34"/>
    <mergeCell ref="AC23:AC24"/>
    <mergeCell ref="O25:O28"/>
    <mergeCell ref="I23:I24"/>
    <mergeCell ref="J23:J24"/>
    <mergeCell ref="K23:K24"/>
    <mergeCell ref="L23:L24"/>
    <mergeCell ref="H23:H24"/>
    <mergeCell ref="X23:X24"/>
    <mergeCell ref="AB23:AB24"/>
    <mergeCell ref="O29:O30"/>
    <mergeCell ref="P29:P30"/>
    <mergeCell ref="Q29:Q30"/>
    <mergeCell ref="R29:R30"/>
    <mergeCell ref="S29:S30"/>
    <mergeCell ref="T29:T30"/>
    <mergeCell ref="U29:U30"/>
    <mergeCell ref="V29:V30"/>
    <mergeCell ref="W29:W30"/>
    <mergeCell ref="W31:W32"/>
    <mergeCell ref="M39:M40"/>
    <mergeCell ref="J39:J40"/>
    <mergeCell ref="K39:K40"/>
    <mergeCell ref="L39:L40"/>
    <mergeCell ref="N25:N28"/>
    <mergeCell ref="N31:N32"/>
    <mergeCell ref="N33:N34"/>
    <mergeCell ref="M35:M36"/>
    <mergeCell ref="N35:N38"/>
    <mergeCell ref="N39:N40"/>
    <mergeCell ref="M29:M30"/>
    <mergeCell ref="M31:M32"/>
    <mergeCell ref="M33:M34"/>
    <mergeCell ref="K35:K38"/>
    <mergeCell ref="J35:J36"/>
    <mergeCell ref="J37:J38"/>
    <mergeCell ref="L35:L36"/>
    <mergeCell ref="L37:L38"/>
    <mergeCell ref="M37:M38"/>
    <mergeCell ref="K29:K30"/>
    <mergeCell ref="K31:K32"/>
    <mergeCell ref="K33:K34"/>
    <mergeCell ref="L29:L30"/>
    <mergeCell ref="L31:L32"/>
    <mergeCell ref="V35:V38"/>
    <mergeCell ref="Q35:Q38"/>
    <mergeCell ref="S35:S38"/>
    <mergeCell ref="T35:T38"/>
    <mergeCell ref="AA25:AA28"/>
    <mergeCell ref="X25:X28"/>
    <mergeCell ref="AB25:AB28"/>
    <mergeCell ref="AC25:AC28"/>
    <mergeCell ref="N29:N30"/>
    <mergeCell ref="Y29:Y30"/>
    <mergeCell ref="Z29:Z30"/>
    <mergeCell ref="AA29:AA30"/>
    <mergeCell ref="X29:X30"/>
    <mergeCell ref="AB29:AB30"/>
    <mergeCell ref="AC29:AC30"/>
    <mergeCell ref="U25:U28"/>
    <mergeCell ref="V25:V28"/>
    <mergeCell ref="W25:W28"/>
    <mergeCell ref="Y25:Y28"/>
    <mergeCell ref="Z25:Z28"/>
    <mergeCell ref="P25:P28"/>
    <mergeCell ref="Q25:Q28"/>
    <mergeCell ref="R25:R28"/>
    <mergeCell ref="S25:S28"/>
    <mergeCell ref="O33:O34"/>
    <mergeCell ref="P33:P34"/>
    <mergeCell ref="Q33:Q34"/>
    <mergeCell ref="R33:R34"/>
    <mergeCell ref="S33:S34"/>
    <mergeCell ref="T33:T34"/>
    <mergeCell ref="U33:U34"/>
    <mergeCell ref="V33:V34"/>
    <mergeCell ref="W33:W34"/>
    <mergeCell ref="R31:R32"/>
    <mergeCell ref="S31:S32"/>
    <mergeCell ref="T31:T32"/>
    <mergeCell ref="U31:U32"/>
    <mergeCell ref="V31:V32"/>
    <mergeCell ref="O31:O32"/>
    <mergeCell ref="P31:P32"/>
    <mergeCell ref="Q31:Q32"/>
    <mergeCell ref="AC31:AC32"/>
    <mergeCell ref="AC33:AC34"/>
    <mergeCell ref="AB31:AB32"/>
    <mergeCell ref="AB33:AB34"/>
    <mergeCell ref="X31:X32"/>
    <mergeCell ref="X33:X34"/>
    <mergeCell ref="Y31:Y32"/>
    <mergeCell ref="Z31:Z32"/>
    <mergeCell ref="AA31:AA32"/>
    <mergeCell ref="Y33:Y34"/>
    <mergeCell ref="Z33:Z34"/>
    <mergeCell ref="AA33:AA34"/>
    <mergeCell ref="X35:X38"/>
    <mergeCell ref="AB35:AB38"/>
    <mergeCell ref="AC35:AC38"/>
    <mergeCell ref="O39:O40"/>
    <mergeCell ref="AA39:AA40"/>
    <mergeCell ref="P39:P40"/>
    <mergeCell ref="Q39:Q40"/>
    <mergeCell ref="R39:R40"/>
    <mergeCell ref="S39:S40"/>
    <mergeCell ref="T39:T40"/>
    <mergeCell ref="U39:U40"/>
    <mergeCell ref="V39:V40"/>
    <mergeCell ref="W39:W40"/>
    <mergeCell ref="X39:X40"/>
    <mergeCell ref="Y39:Y40"/>
    <mergeCell ref="Z39:Z40"/>
    <mergeCell ref="W35:W38"/>
    <mergeCell ref="Y35:Y38"/>
    <mergeCell ref="Z35:Z38"/>
    <mergeCell ref="AA35:AA38"/>
    <mergeCell ref="O35:O38"/>
    <mergeCell ref="P35:P38"/>
    <mergeCell ref="R35:R38"/>
    <mergeCell ref="U35:U38"/>
    <mergeCell ref="C42:C43"/>
    <mergeCell ref="C44:C45"/>
    <mergeCell ref="AB39:AB40"/>
    <mergeCell ref="AC39:AC40"/>
    <mergeCell ref="A42:A43"/>
    <mergeCell ref="B42:B43"/>
    <mergeCell ref="F42:F43"/>
    <mergeCell ref="G42:G43"/>
    <mergeCell ref="H42:H43"/>
    <mergeCell ref="I42:I43"/>
    <mergeCell ref="J42:J43"/>
    <mergeCell ref="N42:N43"/>
    <mergeCell ref="O42:O43"/>
    <mergeCell ref="P42:P43"/>
    <mergeCell ref="Q42:Q43"/>
    <mergeCell ref="R42:R43"/>
    <mergeCell ref="S42:S43"/>
    <mergeCell ref="T42:T43"/>
    <mergeCell ref="A41:AC41"/>
    <mergeCell ref="K42:K43"/>
    <mergeCell ref="K44:K45"/>
    <mergeCell ref="M44:M45"/>
    <mergeCell ref="M42:M43"/>
    <mergeCell ref="Z42:Z43"/>
    <mergeCell ref="C46:C47"/>
    <mergeCell ref="C48:C49"/>
    <mergeCell ref="C50:C51"/>
    <mergeCell ref="B46:B47"/>
    <mergeCell ref="A46:A47"/>
    <mergeCell ref="J46:J47"/>
    <mergeCell ref="J44:J45"/>
    <mergeCell ref="F48:F49"/>
    <mergeCell ref="G48:G49"/>
    <mergeCell ref="I48:I49"/>
    <mergeCell ref="J48:J49"/>
    <mergeCell ref="H48:H49"/>
    <mergeCell ref="A48:A49"/>
    <mergeCell ref="B48:B49"/>
    <mergeCell ref="F46:F47"/>
    <mergeCell ref="G46:G47"/>
    <mergeCell ref="H46:H47"/>
    <mergeCell ref="H44:H45"/>
    <mergeCell ref="I44:I45"/>
    <mergeCell ref="I46:I47"/>
    <mergeCell ref="F44:F45"/>
    <mergeCell ref="G44:G45"/>
    <mergeCell ref="A44:A45"/>
    <mergeCell ref="B44:B45"/>
    <mergeCell ref="A52:A53"/>
    <mergeCell ref="B52:B53"/>
    <mergeCell ref="C52:C53"/>
    <mergeCell ref="F54:F55"/>
    <mergeCell ref="G54:G55"/>
    <mergeCell ref="F50:F51"/>
    <mergeCell ref="G50:G51"/>
    <mergeCell ref="H50:H51"/>
    <mergeCell ref="F52:F53"/>
    <mergeCell ref="G52:G53"/>
    <mergeCell ref="H52:H53"/>
    <mergeCell ref="A50:A51"/>
    <mergeCell ref="B50:B51"/>
    <mergeCell ref="C58:C59"/>
    <mergeCell ref="A56:A59"/>
    <mergeCell ref="B56:B59"/>
    <mergeCell ref="F56:F57"/>
    <mergeCell ref="F58:F59"/>
    <mergeCell ref="H54:H55"/>
    <mergeCell ref="A54:A55"/>
    <mergeCell ref="B54:B55"/>
    <mergeCell ref="C54:C55"/>
    <mergeCell ref="C56:C57"/>
    <mergeCell ref="H56:H57"/>
    <mergeCell ref="H58:H59"/>
    <mergeCell ref="G56:G57"/>
    <mergeCell ref="K46:K47"/>
    <mergeCell ref="K48:K49"/>
    <mergeCell ref="I50:I51"/>
    <mergeCell ref="J50:J51"/>
    <mergeCell ref="K50:K51"/>
    <mergeCell ref="I52:I53"/>
    <mergeCell ref="J52:J53"/>
    <mergeCell ref="K52:K53"/>
    <mergeCell ref="G58:G59"/>
    <mergeCell ref="M46:M47"/>
    <mergeCell ref="M48:M49"/>
    <mergeCell ref="M50:M51"/>
    <mergeCell ref="L46:L47"/>
    <mergeCell ref="L48:L49"/>
    <mergeCell ref="L50:L51"/>
    <mergeCell ref="L42:L43"/>
    <mergeCell ref="L44:L45"/>
    <mergeCell ref="M52:M53"/>
    <mergeCell ref="M54:M55"/>
    <mergeCell ref="I56:I57"/>
    <mergeCell ref="I58:I59"/>
    <mergeCell ref="J56:J59"/>
    <mergeCell ref="K56:K59"/>
    <mergeCell ref="L56:L59"/>
    <mergeCell ref="M56:M59"/>
    <mergeCell ref="N56:N59"/>
    <mergeCell ref="L52:L53"/>
    <mergeCell ref="I54:I55"/>
    <mergeCell ref="J54:J55"/>
    <mergeCell ref="K54:K55"/>
    <mergeCell ref="L54:L55"/>
    <mergeCell ref="N54:N55"/>
    <mergeCell ref="N52:N53"/>
    <mergeCell ref="AA42:AA43"/>
    <mergeCell ref="AB42:AB43"/>
    <mergeCell ref="AC42:AC43"/>
    <mergeCell ref="AC44:AC45"/>
    <mergeCell ref="U42:U43"/>
    <mergeCell ref="V42:V43"/>
    <mergeCell ref="W42:W43"/>
    <mergeCell ref="X42:X43"/>
    <mergeCell ref="Y42:Y43"/>
    <mergeCell ref="W44:W45"/>
    <mergeCell ref="X44:X45"/>
    <mergeCell ref="U44:U45"/>
    <mergeCell ref="V44:V45"/>
    <mergeCell ref="AC46:AC47"/>
    <mergeCell ref="AC48:AC49"/>
    <mergeCell ref="AC50:AC51"/>
    <mergeCell ref="AC52:AC53"/>
    <mergeCell ref="AC54:AC55"/>
    <mergeCell ref="Y44:Y45"/>
    <mergeCell ref="Z44:Z45"/>
    <mergeCell ref="AA44:AA45"/>
    <mergeCell ref="AB44:AB45"/>
    <mergeCell ref="AA52:AA53"/>
    <mergeCell ref="AB52:AB53"/>
    <mergeCell ref="AA46:AA47"/>
    <mergeCell ref="AB46:AB47"/>
    <mergeCell ref="Z48:Z49"/>
    <mergeCell ref="AA48:AA49"/>
    <mergeCell ref="AB48:AB49"/>
    <mergeCell ref="Y50:Y51"/>
    <mergeCell ref="Z50:Z51"/>
    <mergeCell ref="AA50:AA51"/>
    <mergeCell ref="AB50:AB51"/>
    <mergeCell ref="AB54:AB55"/>
    <mergeCell ref="S50:S51"/>
    <mergeCell ref="O48:O49"/>
    <mergeCell ref="P48:P49"/>
    <mergeCell ref="Q48:Q49"/>
    <mergeCell ref="R48:R49"/>
    <mergeCell ref="S48:S49"/>
    <mergeCell ref="T48:T49"/>
    <mergeCell ref="N44:N45"/>
    <mergeCell ref="N46:N47"/>
    <mergeCell ref="O44:O45"/>
    <mergeCell ref="P44:P45"/>
    <mergeCell ref="Q44:Q45"/>
    <mergeCell ref="R44:R45"/>
    <mergeCell ref="S44:S45"/>
    <mergeCell ref="T44:T45"/>
    <mergeCell ref="T50:T51"/>
    <mergeCell ref="W46:W47"/>
    <mergeCell ref="X46:X47"/>
    <mergeCell ref="Y46:Y47"/>
    <mergeCell ref="Z46:Z47"/>
    <mergeCell ref="X50:X51"/>
    <mergeCell ref="O50:O51"/>
    <mergeCell ref="P50:P51"/>
    <mergeCell ref="Q50:Q51"/>
    <mergeCell ref="N48:N49"/>
    <mergeCell ref="N50:N51"/>
    <mergeCell ref="O46:O47"/>
    <mergeCell ref="P46:P47"/>
    <mergeCell ref="Q46:Q47"/>
    <mergeCell ref="R46:R47"/>
    <mergeCell ref="S46:S47"/>
    <mergeCell ref="T46:T47"/>
    <mergeCell ref="U46:U47"/>
    <mergeCell ref="V46:V47"/>
    <mergeCell ref="U48:U49"/>
    <mergeCell ref="V48:V49"/>
    <mergeCell ref="W48:W49"/>
    <mergeCell ref="X48:X49"/>
    <mergeCell ref="Y48:Y49"/>
    <mergeCell ref="R50:R51"/>
    <mergeCell ref="O56:O59"/>
    <mergeCell ref="P56:P59"/>
    <mergeCell ref="Q56:Q59"/>
    <mergeCell ref="R56:R59"/>
    <mergeCell ref="S56:S59"/>
    <mergeCell ref="Y56:Y59"/>
    <mergeCell ref="U54:U55"/>
    <mergeCell ref="V54:V55"/>
    <mergeCell ref="W54:W55"/>
    <mergeCell ref="O54:O55"/>
    <mergeCell ref="P54:P55"/>
    <mergeCell ref="Q54:Q55"/>
    <mergeCell ref="R54:R55"/>
    <mergeCell ref="S54:S55"/>
    <mergeCell ref="T54:T55"/>
    <mergeCell ref="O52:O53"/>
    <mergeCell ref="P52:P53"/>
    <mergeCell ref="Q52:Q53"/>
    <mergeCell ref="R52:R53"/>
    <mergeCell ref="S52:S53"/>
    <mergeCell ref="T52:T53"/>
    <mergeCell ref="U52:U53"/>
    <mergeCell ref="V52:V53"/>
    <mergeCell ref="W52:W53"/>
    <mergeCell ref="U50:U51"/>
    <mergeCell ref="V50:V51"/>
    <mergeCell ref="W50:W51"/>
    <mergeCell ref="AA56:AA59"/>
    <mergeCell ref="X54:X55"/>
    <mergeCell ref="Y54:Y55"/>
    <mergeCell ref="Z54:Z55"/>
    <mergeCell ref="AA54:AA55"/>
    <mergeCell ref="AB56:AB59"/>
    <mergeCell ref="AC56:AC59"/>
    <mergeCell ref="T56:T59"/>
    <mergeCell ref="U56:U59"/>
    <mergeCell ref="V56:V59"/>
    <mergeCell ref="W56:W59"/>
    <mergeCell ref="X56:X59"/>
    <mergeCell ref="Z56:Z59"/>
    <mergeCell ref="X52:X53"/>
    <mergeCell ref="Y52:Y53"/>
    <mergeCell ref="Z52:Z53"/>
  </mergeCells>
  <pageMargins left="0.70866141732283472" right="0.70866141732283472" top="0.74803149606299213" bottom="0.74803149606299213" header="0.31496062992125984" footer="0.31496062992125984"/>
  <pageSetup scale="51" orientation="landscape" r:id="rId1"/>
  <colBreaks count="1" manualBreakCount="1">
    <brk id="14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2016-08-30T04:50:18Z</cp:lastPrinted>
  <dcterms:created xsi:type="dcterms:W3CDTF">2015-08-07T04:10:47Z</dcterms:created>
  <dcterms:modified xsi:type="dcterms:W3CDTF">2018-10-05T04:18:36Z</dcterms:modified>
</cp:coreProperties>
</file>