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pdate" sheetId="1" r:id="rId1"/>
    <sheet name="Summary" sheetId="2" r:id="rId2"/>
    <sheet name="Requirement" sheetId="3" r:id="rId3"/>
    <sheet name="Duplicate" sheetId="4" r:id="rId4"/>
    <sheet name="ReadMe" sheetId="5" r:id="rId5"/>
  </sheets>
  <calcPr calcId="124519" fullCalcOnLoad="1"/>
</workbook>
</file>

<file path=xl/sharedStrings.xml><?xml version="1.0" encoding="utf-8"?>
<sst xmlns="http://schemas.openxmlformats.org/spreadsheetml/2006/main" count="3147" uniqueCount="124">
  <si>
    <t>S.NO</t>
  </si>
  <si>
    <t>EMP.ID</t>
  </si>
  <si>
    <t>NAMES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</si>
  <si>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</si>
  <si>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</si>
  <si>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</si>
  <si>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</si>
  <si>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</si>
  <si>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</si>
  <si>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</si>
  <si>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</si>
  <si>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</si>
  <si>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</si>
  <si>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</si>
  <si>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</si>
  <si>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</si>
  <si>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</si>
  <si>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</si>
  <si>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</si>
  <si>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</si>
  <si>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</si>
  <si>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</si>
  <si>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</si>
  <si>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</si>
  <si>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</si>
  <si>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</si>
  <si>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</si>
  <si>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</si>
  <si>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</si>
  <si>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</si>
  <si>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</si>
  <si>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</si>
  <si>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</si>
  <si>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</si>
  <si>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Morning</t>
  </si>
  <si>
    <t>Evening</t>
  </si>
  <si>
    <t>Night</t>
  </si>
  <si>
    <t>NightOff</t>
  </si>
  <si>
    <t>WeekOff</t>
  </si>
  <si>
    <t>Hours/Mn</t>
  </si>
  <si>
    <t>tl</t>
  </si>
  <si>
    <t>s</t>
  </si>
  <si>
    <t>j</t>
  </si>
  <si>
    <t>LP available</t>
  </si>
  <si>
    <t>CELY C K</t>
  </si>
  <si>
    <t>RETHIBHA K K</t>
  </si>
  <si>
    <t>SWAPNA MATHEW</t>
  </si>
  <si>
    <t>JEENA BABU</t>
  </si>
  <si>
    <t>MUMTHAS BEEGUM K K</t>
  </si>
  <si>
    <t>AMAL LIS BABU</t>
  </si>
  <si>
    <t>BINOY UDAYANATH N P</t>
  </si>
  <si>
    <t>ATHUL SHIV K K</t>
  </si>
  <si>
    <t>STELLA JOHNSON</t>
  </si>
  <si>
    <t>DEEPIKA M</t>
  </si>
  <si>
    <t>ANUSREE C V</t>
  </si>
  <si>
    <t>ADARSH P</t>
  </si>
  <si>
    <t>JISHAD P K</t>
  </si>
  <si>
    <t>MUHAMMED UVAISE K</t>
  </si>
  <si>
    <t>PRASEETHA</t>
  </si>
  <si>
    <t>MUHAMMED ASHIQUE</t>
  </si>
  <si>
    <t>DEEPAK S D</t>
  </si>
  <si>
    <t>VIPINDAS K</t>
  </si>
  <si>
    <t>AKHIL K</t>
  </si>
  <si>
    <t>MUHAMMED E</t>
  </si>
  <si>
    <t>SRUTHI K MANU</t>
  </si>
  <si>
    <t>SUMI JOHN</t>
  </si>
  <si>
    <t>MUHAMMED SAHAL</t>
  </si>
  <si>
    <t>MOHAMMAD AJMAL</t>
  </si>
  <si>
    <t>MIDHUN. K.S</t>
  </si>
  <si>
    <t>VISHNU AK</t>
  </si>
  <si>
    <t>VAISAK. M</t>
  </si>
  <si>
    <t>RITHUNA SATHEESH</t>
  </si>
  <si>
    <t>BOBIN BABY</t>
  </si>
  <si>
    <t>RASHID P M</t>
  </si>
  <si>
    <t>SAJIN RAGHAV S</t>
  </si>
  <si>
    <t>NIMYA M M</t>
  </si>
  <si>
    <t>VISHNU V</t>
  </si>
  <si>
    <t>FARSHAD K T</t>
  </si>
  <si>
    <t>AMAL RAG V</t>
  </si>
  <si>
    <t>ANAND GHOSH. P.S</t>
  </si>
  <si>
    <t>SHANTON M M</t>
  </si>
  <si>
    <t>SUBIN K S</t>
  </si>
  <si>
    <t>SREEHARI</t>
  </si>
  <si>
    <t>AMIRSHAHABAS</t>
  </si>
  <si>
    <t>AMJITH</t>
  </si>
  <si>
    <t>FAISAL FIROS K</t>
  </si>
  <si>
    <t>ATHIRA P</t>
  </si>
  <si>
    <t>ANGEL</t>
  </si>
  <si>
    <t>ANJITHA M</t>
  </si>
  <si>
    <t>SRIMAN PARAS</t>
  </si>
  <si>
    <t>A4</t>
  </si>
  <si>
    <t>M6</t>
  </si>
  <si>
    <t>N6</t>
  </si>
  <si>
    <t>WO</t>
  </si>
  <si>
    <t>NO</t>
  </si>
  <si>
    <t>Desig</t>
  </si>
  <si>
    <t>Shift</t>
  </si>
  <si>
    <t>Max</t>
  </si>
  <si>
    <t>Min</t>
  </si>
  <si>
    <t>Mode</t>
  </si>
  <si>
    <t>Freq.</t>
  </si>
  <si>
    <t>Team Leads</t>
  </si>
  <si>
    <t>Seniors</t>
  </si>
  <si>
    <t>Juniors</t>
  </si>
  <si>
    <t>Others</t>
  </si>
  <si>
    <t>TL</t>
  </si>
  <si>
    <t>Senior</t>
  </si>
  <si>
    <t>Junior</t>
  </si>
  <si>
    <t>Morning Minimum</t>
  </si>
  <si>
    <t>Evening Minimum</t>
  </si>
  <si>
    <t>Night Minimum</t>
  </si>
  <si>
    <t>TweekID</t>
  </si>
  <si>
    <t>Instructions</t>
  </si>
  <si>
    <t>1. Create a spreadsheet file named 'roster.xlsx'</t>
  </si>
  <si>
    <t>2. The 'Update' sheet should have the empty roster.</t>
  </si>
  <si>
    <t>3. the 'Update' Sheet should have 'S.NO', 'EMP.ID', and 'NAMES' in column A, B, and C respectively.</t>
  </si>
  <si>
    <t>4. In the 'Requirement', give the requirement number of staffs in each shift for any given day in 'Count' column.</t>
  </si>
  <si>
    <t>5. Do not Edit the 'Duplicate' sheet in any case.</t>
  </si>
  <si>
    <t>6. The column headers should be strings.</t>
  </si>
  <si>
    <t>7. To read from a previous roster to create a continuum, rename the previous roster file as "previous_roster.xlsx" with the previous "Duplicate" sheet intact within in.</t>
  </si>
  <si>
    <t>8. To create a continuum from the previous roster, both the new roster and previous_roster should have same column header.</t>
  </si>
  <si>
    <t>9. The number of days is limited to 28, 29, 30 or 31 pertaining to number of days of the month.</t>
  </si>
  <si>
    <t>10. The summary for each day in terms of staffs numbers assigned is given at the bottom.</t>
  </si>
  <si>
    <t>11. The summary of each staff in terms of number of shifts taken is assigned last six columns.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</si>
</sst>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N5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sheetData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t="s">
        <v>40</v>
      </c>
      <c r="B3">
        <v>111942</v>
      </c>
      <c r="C3" t="s">
        <v>44</v>
      </c>
      <c r="D3" t="s">
        <v>90</v>
      </c>
      <c r="E3" t="s">
        <v>93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93</v>
      </c>
      <c r="M3" t="s">
        <v>90</v>
      </c>
      <c r="N3" t="s">
        <v>90</v>
      </c>
      <c r="O3" t="s">
        <v>93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94</v>
      </c>
      <c r="X3" t="s">
        <v>93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90</v>
      </c>
      <c r="AE3" t="s">
        <v>93</v>
      </c>
      <c r="AF3" t="s">
        <v>91</v>
      </c>
      <c r="AG3" t="s">
        <v>91</v>
      </c>
      <c r="AH3" t="s">
        <v>91</v>
      </c>
      <c r="AI3">
        <f>countif(D3:AH3,"M6")</f>
        <v>0</v>
      </c>
      <c r="AJ3">
        <f>countif(D3:AH3,"A4")</f>
        <v>0</v>
      </c>
      <c r="AK3">
        <f>countif(D3:AH3,"N6")</f>
        <v>0</v>
      </c>
      <c r="AL3">
        <f>countif(D3:AH3,"NO")</f>
        <v>0</v>
      </c>
      <c r="AM3">
        <f>countif(D3:AH3,"WO")</f>
        <v>0</v>
      </c>
      <c r="AN3">
        <f>AI3*7+AJ3*7+AK3*10</f>
        <v>0</v>
      </c>
    </row>
    <row r="4" spans="1:40">
      <c r="A4" t="s">
        <v>40</v>
      </c>
      <c r="B4">
        <v>113466</v>
      </c>
      <c r="C4" t="s">
        <v>45</v>
      </c>
      <c r="D4" t="s">
        <v>91</v>
      </c>
      <c r="E4" t="s">
        <v>91</v>
      </c>
      <c r="F4" t="s">
        <v>91</v>
      </c>
      <c r="G4" t="s">
        <v>93</v>
      </c>
      <c r="H4" t="s">
        <v>91</v>
      </c>
      <c r="I4" t="s">
        <v>91</v>
      </c>
      <c r="J4" t="s">
        <v>93</v>
      </c>
      <c r="K4" t="s">
        <v>92</v>
      </c>
      <c r="L4" t="s">
        <v>92</v>
      </c>
      <c r="M4" t="s">
        <v>92</v>
      </c>
      <c r="N4" t="s">
        <v>92</v>
      </c>
      <c r="O4" t="s">
        <v>92</v>
      </c>
      <c r="P4" t="s">
        <v>92</v>
      </c>
      <c r="Q4" t="s">
        <v>92</v>
      </c>
      <c r="R4" t="s">
        <v>94</v>
      </c>
      <c r="S4" t="s">
        <v>93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93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93</v>
      </c>
      <c r="AH4" t="s">
        <v>91</v>
      </c>
      <c r="AI4">
        <f>countif(D4:AH4,"M6")</f>
        <v>0</v>
      </c>
      <c r="AJ4">
        <f>countif(D4:AH4,"A4")</f>
        <v>0</v>
      </c>
      <c r="AK4">
        <f>countif(D4:AH4,"N6")</f>
        <v>0</v>
      </c>
      <c r="AL4">
        <f>countif(D4:AH4,"NO")</f>
        <v>0</v>
      </c>
      <c r="AM4">
        <f>countif(D4:AH4,"WO")</f>
        <v>0</v>
      </c>
      <c r="AN4">
        <f>AI4*7+AJ4*7+AK4*10</f>
        <v>0</v>
      </c>
    </row>
    <row r="5" spans="1:40">
      <c r="A5" t="s">
        <v>40</v>
      </c>
      <c r="B5">
        <v>114396</v>
      </c>
      <c r="C5" t="s">
        <v>46</v>
      </c>
      <c r="D5" t="s">
        <v>90</v>
      </c>
      <c r="E5" t="s">
        <v>93</v>
      </c>
      <c r="F5" t="s">
        <v>92</v>
      </c>
      <c r="G5" t="s">
        <v>92</v>
      </c>
      <c r="H5" t="s">
        <v>92</v>
      </c>
      <c r="I5" t="s">
        <v>92</v>
      </c>
      <c r="J5" t="s">
        <v>92</v>
      </c>
      <c r="K5" t="s">
        <v>92</v>
      </c>
      <c r="L5" t="s">
        <v>92</v>
      </c>
      <c r="M5" t="s">
        <v>94</v>
      </c>
      <c r="N5" t="s">
        <v>93</v>
      </c>
      <c r="O5" t="s">
        <v>90</v>
      </c>
      <c r="P5" t="s">
        <v>90</v>
      </c>
      <c r="Q5" t="s">
        <v>90</v>
      </c>
      <c r="R5" t="s">
        <v>90</v>
      </c>
      <c r="S5" t="s">
        <v>90</v>
      </c>
      <c r="T5" t="s">
        <v>90</v>
      </c>
      <c r="U5" t="s">
        <v>93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93</v>
      </c>
      <c r="AC5" t="s">
        <v>90</v>
      </c>
      <c r="AD5" t="s">
        <v>90</v>
      </c>
      <c r="AE5" t="s">
        <v>93</v>
      </c>
      <c r="AF5" t="s">
        <v>92</v>
      </c>
      <c r="AG5" t="s">
        <v>92</v>
      </c>
      <c r="AH5" t="s">
        <v>92</v>
      </c>
      <c r="AI5">
        <f>countif(D5:AH5,"M6")</f>
        <v>0</v>
      </c>
      <c r="AJ5">
        <f>countif(D5:AH5,"A4")</f>
        <v>0</v>
      </c>
      <c r="AK5">
        <f>countif(D5:AH5,"N6")</f>
        <v>0</v>
      </c>
      <c r="AL5">
        <f>countif(D5:AH5,"NO")</f>
        <v>0</v>
      </c>
      <c r="AM5">
        <f>countif(D5:AH5,"WO")</f>
        <v>0</v>
      </c>
      <c r="AN5">
        <f>AI5*7+AJ5*7+AK5*10</f>
        <v>0</v>
      </c>
    </row>
    <row r="6" spans="1:40">
      <c r="A6" t="s">
        <v>40</v>
      </c>
      <c r="B6">
        <v>115030</v>
      </c>
      <c r="C6" t="s">
        <v>47</v>
      </c>
      <c r="D6" t="s">
        <v>92</v>
      </c>
      <c r="E6" t="s">
        <v>92</v>
      </c>
      <c r="F6" t="s">
        <v>92</v>
      </c>
      <c r="G6" t="s">
        <v>92</v>
      </c>
      <c r="H6" t="s">
        <v>94</v>
      </c>
      <c r="I6" t="s">
        <v>93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93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93</v>
      </c>
      <c r="X6" t="s">
        <v>91</v>
      </c>
      <c r="Y6" t="s">
        <v>91</v>
      </c>
      <c r="Z6" t="s">
        <v>93</v>
      </c>
      <c r="AA6" t="s">
        <v>92</v>
      </c>
      <c r="AB6" t="s">
        <v>92</v>
      </c>
      <c r="AC6" t="s">
        <v>92</v>
      </c>
      <c r="AD6" t="s">
        <v>92</v>
      </c>
      <c r="AE6" t="s">
        <v>92</v>
      </c>
      <c r="AF6" t="s">
        <v>92</v>
      </c>
      <c r="AG6" t="s">
        <v>92</v>
      </c>
      <c r="AH6" t="s">
        <v>94</v>
      </c>
      <c r="AI6">
        <f>countif(D6:AH6,"M6")</f>
        <v>0</v>
      </c>
      <c r="AJ6">
        <f>countif(D6:AH6,"A4")</f>
        <v>0</v>
      </c>
      <c r="AK6">
        <f>countif(D6:AH6,"N6")</f>
        <v>0</v>
      </c>
      <c r="AL6">
        <f>countif(D6:AH6,"NO")</f>
        <v>0</v>
      </c>
      <c r="AM6">
        <f>countif(D6:AH6,"WO")</f>
        <v>0</v>
      </c>
      <c r="AN6">
        <f>AI6*7+AJ6*7+AK6*10</f>
        <v>0</v>
      </c>
    </row>
    <row r="7" spans="1:40">
      <c r="A7" t="s">
        <v>40</v>
      </c>
      <c r="B7">
        <v>116621</v>
      </c>
      <c r="C7" t="s">
        <v>48</v>
      </c>
      <c r="D7" t="s">
        <v>93</v>
      </c>
      <c r="E7" t="s">
        <v>90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93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93</v>
      </c>
      <c r="S7" t="s">
        <v>90</v>
      </c>
      <c r="T7" t="s">
        <v>90</v>
      </c>
      <c r="U7" t="s">
        <v>93</v>
      </c>
      <c r="V7" t="s">
        <v>92</v>
      </c>
      <c r="W7" t="s">
        <v>92</v>
      </c>
      <c r="X7" t="s">
        <v>92</v>
      </c>
      <c r="Y7" t="s">
        <v>92</v>
      </c>
      <c r="Z7" t="s">
        <v>92</v>
      </c>
      <c r="AA7" t="s">
        <v>92</v>
      </c>
      <c r="AB7" t="s">
        <v>92</v>
      </c>
      <c r="AC7" t="s">
        <v>94</v>
      </c>
      <c r="AD7" t="s">
        <v>93</v>
      </c>
      <c r="AE7" t="s">
        <v>90</v>
      </c>
      <c r="AF7" t="s">
        <v>90</v>
      </c>
      <c r="AG7" t="s">
        <v>90</v>
      </c>
      <c r="AH7" t="s">
        <v>90</v>
      </c>
      <c r="AI7">
        <f>countif(D7:AH7,"M6")</f>
        <v>0</v>
      </c>
      <c r="AJ7">
        <f>countif(D7:AH7,"A4")</f>
        <v>0</v>
      </c>
      <c r="AK7">
        <f>countif(D7:AH7,"N6")</f>
        <v>0</v>
      </c>
      <c r="AL7">
        <f>countif(D7:AH7,"NO")</f>
        <v>0</v>
      </c>
      <c r="AM7">
        <f>countif(D7:AH7,"WO")</f>
        <v>0</v>
      </c>
      <c r="AN7">
        <f>AI7*7+AJ7*7+AK7*10</f>
        <v>0</v>
      </c>
    </row>
    <row r="8" spans="1:40">
      <c r="A8" t="s">
        <v>40</v>
      </c>
      <c r="B8">
        <v>117323</v>
      </c>
      <c r="C8" t="s">
        <v>49</v>
      </c>
      <c r="D8" t="s">
        <v>90</v>
      </c>
      <c r="E8" t="s">
        <v>90</v>
      </c>
      <c r="F8" t="s">
        <v>93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93</v>
      </c>
      <c r="N8" t="s">
        <v>91</v>
      </c>
      <c r="O8" t="s">
        <v>91</v>
      </c>
      <c r="P8" t="s">
        <v>93</v>
      </c>
      <c r="Q8" t="s">
        <v>92</v>
      </c>
      <c r="R8" t="s">
        <v>92</v>
      </c>
      <c r="S8" t="s">
        <v>92</v>
      </c>
      <c r="T8" t="s">
        <v>92</v>
      </c>
      <c r="U8" t="s">
        <v>92</v>
      </c>
      <c r="V8" t="s">
        <v>92</v>
      </c>
      <c r="W8" t="s">
        <v>92</v>
      </c>
      <c r="X8" t="s">
        <v>94</v>
      </c>
      <c r="Y8" t="s">
        <v>93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93</v>
      </c>
      <c r="AG8" t="s">
        <v>91</v>
      </c>
      <c r="AH8" t="s">
        <v>91</v>
      </c>
      <c r="AI8">
        <f>countif(D8:AH8,"M6")</f>
        <v>0</v>
      </c>
      <c r="AJ8">
        <f>countif(D8:AH8,"A4")</f>
        <v>0</v>
      </c>
      <c r="AK8">
        <f>countif(D8:AH8,"N6")</f>
        <v>0</v>
      </c>
      <c r="AL8">
        <f>countif(D8:AH8,"NO")</f>
        <v>0</v>
      </c>
      <c r="AM8">
        <f>countif(D8:AH8,"WO")</f>
        <v>0</v>
      </c>
      <c r="AN8">
        <f>AI8*7+AJ8*7+AK8*10</f>
        <v>0</v>
      </c>
    </row>
    <row r="9" spans="1:40">
      <c r="A9" t="s">
        <v>40</v>
      </c>
      <c r="B9">
        <v>117346</v>
      </c>
      <c r="C9" t="s">
        <v>50</v>
      </c>
      <c r="D9" t="s">
        <v>91</v>
      </c>
      <c r="E9" t="s">
        <v>91</v>
      </c>
      <c r="F9" t="s">
        <v>91</v>
      </c>
      <c r="G9" t="s">
        <v>91</v>
      </c>
      <c r="H9" t="s">
        <v>93</v>
      </c>
      <c r="I9" t="s">
        <v>90</v>
      </c>
      <c r="J9" t="s">
        <v>90</v>
      </c>
      <c r="K9" t="s">
        <v>93</v>
      </c>
      <c r="L9" t="s">
        <v>92</v>
      </c>
      <c r="M9" t="s">
        <v>92</v>
      </c>
      <c r="N9" t="s">
        <v>92</v>
      </c>
      <c r="O9" t="s">
        <v>92</v>
      </c>
      <c r="P9" t="s">
        <v>92</v>
      </c>
      <c r="Q9" t="s">
        <v>92</v>
      </c>
      <c r="R9" t="s">
        <v>92</v>
      </c>
      <c r="S9" t="s">
        <v>94</v>
      </c>
      <c r="T9" t="s">
        <v>93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93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93</v>
      </c>
      <c r="AI9">
        <f>countif(D9:AH9,"M6")</f>
        <v>0</v>
      </c>
      <c r="AJ9">
        <f>countif(D9:AH9,"A4")</f>
        <v>0</v>
      </c>
      <c r="AK9">
        <f>countif(D9:AH9,"N6")</f>
        <v>0</v>
      </c>
      <c r="AL9">
        <f>countif(D9:AH9,"NO")</f>
        <v>0</v>
      </c>
      <c r="AM9">
        <f>countif(D9:AH9,"WO")</f>
        <v>0</v>
      </c>
      <c r="AN9">
        <f>AI9*7+AJ9*7+AK9*10</f>
        <v>0</v>
      </c>
    </row>
    <row r="10" spans="1:40">
      <c r="A10" t="s">
        <v>40</v>
      </c>
      <c r="B10">
        <v>117383</v>
      </c>
      <c r="C10" t="s">
        <v>51</v>
      </c>
      <c r="D10" t="s">
        <v>91</v>
      </c>
      <c r="E10" t="s">
        <v>91</v>
      </c>
      <c r="F10" t="s">
        <v>93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  <c r="L10" t="s">
        <v>92</v>
      </c>
      <c r="M10" t="s">
        <v>92</v>
      </c>
      <c r="N10" t="s">
        <v>94</v>
      </c>
      <c r="O10" t="s">
        <v>93</v>
      </c>
      <c r="P10" t="s">
        <v>90</v>
      </c>
      <c r="Q10" t="s">
        <v>90</v>
      </c>
      <c r="R10" t="s">
        <v>90</v>
      </c>
      <c r="S10" t="s">
        <v>90</v>
      </c>
      <c r="T10" t="s">
        <v>90</v>
      </c>
      <c r="U10" t="s">
        <v>90</v>
      </c>
      <c r="V10" t="s">
        <v>93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93</v>
      </c>
      <c r="AD10" t="s">
        <v>91</v>
      </c>
      <c r="AE10" t="s">
        <v>91</v>
      </c>
      <c r="AF10" t="s">
        <v>93</v>
      </c>
      <c r="AG10" t="s">
        <v>92</v>
      </c>
      <c r="AH10" t="s">
        <v>92</v>
      </c>
      <c r="AI10">
        <f>countif(D10:AH10,"M6")</f>
        <v>0</v>
      </c>
      <c r="AJ10">
        <f>countif(D10:AH10,"A4")</f>
        <v>0</v>
      </c>
      <c r="AK10">
        <f>countif(D10:AH10,"N6")</f>
        <v>0</v>
      </c>
      <c r="AL10">
        <f>countif(D10:AH10,"NO")</f>
        <v>0</v>
      </c>
      <c r="AM10">
        <f>countif(D10:AH10,"WO")</f>
        <v>0</v>
      </c>
      <c r="AN10">
        <f>AI10*7+AJ10*7+AK10*10</f>
        <v>0</v>
      </c>
    </row>
    <row r="11" spans="1:40">
      <c r="A11" t="s">
        <v>40</v>
      </c>
      <c r="B11">
        <v>117429</v>
      </c>
      <c r="C11" t="s">
        <v>52</v>
      </c>
      <c r="D11" t="s">
        <v>92</v>
      </c>
      <c r="E11" t="s">
        <v>92</v>
      </c>
      <c r="F11" t="s">
        <v>92</v>
      </c>
      <c r="G11" t="s">
        <v>92</v>
      </c>
      <c r="H11" t="s">
        <v>92</v>
      </c>
      <c r="I11" t="s">
        <v>94</v>
      </c>
      <c r="J11" t="s">
        <v>93</v>
      </c>
      <c r="K11" t="s">
        <v>90</v>
      </c>
      <c r="L11" t="s">
        <v>90</v>
      </c>
      <c r="M11" t="s">
        <v>90</v>
      </c>
      <c r="N11" t="s">
        <v>90</v>
      </c>
      <c r="O11" t="s">
        <v>90</v>
      </c>
      <c r="P11" t="s">
        <v>90</v>
      </c>
      <c r="Q11" t="s">
        <v>93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93</v>
      </c>
      <c r="Y11" t="s">
        <v>90</v>
      </c>
      <c r="Z11" t="s">
        <v>90</v>
      </c>
      <c r="AA11" t="s">
        <v>93</v>
      </c>
      <c r="AB11" t="s">
        <v>92</v>
      </c>
      <c r="AC11" t="s">
        <v>92</v>
      </c>
      <c r="AD11" t="s">
        <v>92</v>
      </c>
      <c r="AE11" t="s">
        <v>92</v>
      </c>
      <c r="AF11" t="s">
        <v>92</v>
      </c>
      <c r="AG11" t="s">
        <v>92</v>
      </c>
      <c r="AH11" t="s">
        <v>92</v>
      </c>
      <c r="AI11">
        <f>countif(D11:AH11,"M6")</f>
        <v>0</v>
      </c>
      <c r="AJ11">
        <f>countif(D11:AH11,"A4")</f>
        <v>0</v>
      </c>
      <c r="AK11">
        <f>countif(D11:AH11,"N6")</f>
        <v>0</v>
      </c>
      <c r="AL11">
        <f>countif(D11:AH11,"NO")</f>
        <v>0</v>
      </c>
      <c r="AM11">
        <f>countif(D11:AH11,"WO")</f>
        <v>0</v>
      </c>
      <c r="AN11">
        <f>AI11*7+AJ11*7+AK11*10</f>
        <v>0</v>
      </c>
    </row>
    <row r="12" spans="1:40">
      <c r="A12" t="s">
        <v>40</v>
      </c>
      <c r="B12">
        <v>117542</v>
      </c>
      <c r="C12" t="s">
        <v>53</v>
      </c>
      <c r="D12" t="s">
        <v>94</v>
      </c>
      <c r="E12" t="s">
        <v>93</v>
      </c>
      <c r="F12" t="s">
        <v>90</v>
      </c>
      <c r="G12" t="s">
        <v>90</v>
      </c>
      <c r="H12" t="s">
        <v>90</v>
      </c>
      <c r="I12" t="s">
        <v>90</v>
      </c>
      <c r="J12" t="s">
        <v>90</v>
      </c>
      <c r="K12" t="s">
        <v>90</v>
      </c>
      <c r="L12" t="s">
        <v>93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93</v>
      </c>
      <c r="T12" t="s">
        <v>91</v>
      </c>
      <c r="U12" t="s">
        <v>91</v>
      </c>
      <c r="V12" t="s">
        <v>93</v>
      </c>
      <c r="W12" t="s">
        <v>92</v>
      </c>
      <c r="X12" t="s">
        <v>92</v>
      </c>
      <c r="Y12" t="s">
        <v>92</v>
      </c>
      <c r="Z12" t="s">
        <v>92</v>
      </c>
      <c r="AA12" t="s">
        <v>92</v>
      </c>
      <c r="AB12" t="s">
        <v>92</v>
      </c>
      <c r="AC12" t="s">
        <v>92</v>
      </c>
      <c r="AD12" t="s">
        <v>94</v>
      </c>
      <c r="AE12" t="s">
        <v>93</v>
      </c>
      <c r="AF12" t="s">
        <v>90</v>
      </c>
      <c r="AG12" t="s">
        <v>90</v>
      </c>
      <c r="AH12" t="s">
        <v>90</v>
      </c>
      <c r="AI12">
        <f>countif(D12:AH12,"M6")</f>
        <v>0</v>
      </c>
      <c r="AJ12">
        <f>countif(D12:AH12,"A4")</f>
        <v>0</v>
      </c>
      <c r="AK12">
        <f>countif(D12:AH12,"N6")</f>
        <v>0</v>
      </c>
      <c r="AL12">
        <f>countif(D12:AH12,"NO")</f>
        <v>0</v>
      </c>
      <c r="AM12">
        <f>countif(D12:AH12,"WO")</f>
        <v>0</v>
      </c>
      <c r="AN12">
        <f>AI12*7+AJ12*7+AK12*10</f>
        <v>0</v>
      </c>
    </row>
    <row r="13" spans="1:40">
      <c r="A13" t="s">
        <v>41</v>
      </c>
      <c r="B13">
        <v>117569</v>
      </c>
      <c r="C13" t="s">
        <v>54</v>
      </c>
      <c r="D13" t="s">
        <v>90</v>
      </c>
      <c r="E13" t="s">
        <v>93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93</v>
      </c>
      <c r="M13" t="s">
        <v>90</v>
      </c>
      <c r="N13" t="s">
        <v>90</v>
      </c>
      <c r="O13" t="s">
        <v>93</v>
      </c>
      <c r="P13" t="s">
        <v>92</v>
      </c>
      <c r="Q13" t="s">
        <v>92</v>
      </c>
      <c r="R13" t="s">
        <v>92</v>
      </c>
      <c r="S13" t="s">
        <v>92</v>
      </c>
      <c r="T13" t="s">
        <v>92</v>
      </c>
      <c r="U13" t="s">
        <v>92</v>
      </c>
      <c r="V13" t="s">
        <v>92</v>
      </c>
      <c r="W13" t="s">
        <v>94</v>
      </c>
      <c r="X13" t="s">
        <v>93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93</v>
      </c>
      <c r="AF13" t="s">
        <v>91</v>
      </c>
      <c r="AG13" t="s">
        <v>91</v>
      </c>
      <c r="AH13" t="s">
        <v>91</v>
      </c>
      <c r="AI13">
        <f>countif(D13:AH13,"M6")</f>
        <v>0</v>
      </c>
      <c r="AJ13">
        <f>countif(D13:AH13,"A4")</f>
        <v>0</v>
      </c>
      <c r="AK13">
        <f>countif(D13:AH13,"N6")</f>
        <v>0</v>
      </c>
      <c r="AL13">
        <f>countif(D13:AH13,"NO")</f>
        <v>0</v>
      </c>
      <c r="AM13">
        <f>countif(D13:AH13,"WO")</f>
        <v>0</v>
      </c>
      <c r="AN13">
        <f>AI13*7+AJ13*7+AK13*10</f>
        <v>0</v>
      </c>
    </row>
    <row r="14" spans="1:40">
      <c r="A14" t="s">
        <v>41</v>
      </c>
      <c r="B14">
        <v>117572</v>
      </c>
      <c r="C14" t="s">
        <v>55</v>
      </c>
      <c r="D14" t="s">
        <v>91</v>
      </c>
      <c r="E14" t="s">
        <v>91</v>
      </c>
      <c r="F14" t="s">
        <v>91</v>
      </c>
      <c r="G14" t="s">
        <v>93</v>
      </c>
      <c r="H14" t="s">
        <v>91</v>
      </c>
      <c r="I14" t="s">
        <v>91</v>
      </c>
      <c r="J14" t="s">
        <v>93</v>
      </c>
      <c r="K14" t="s">
        <v>92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94</v>
      </c>
      <c r="S14" t="s">
        <v>93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93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93</v>
      </c>
      <c r="AH14" t="s">
        <v>91</v>
      </c>
      <c r="AI14">
        <f>countif(D14:AH14,"M6")</f>
        <v>0</v>
      </c>
      <c r="AJ14">
        <f>countif(D14:AH14,"A4")</f>
        <v>0</v>
      </c>
      <c r="AK14">
        <f>countif(D14:AH14,"N6")</f>
        <v>0</v>
      </c>
      <c r="AL14">
        <f>countif(D14:AH14,"NO")</f>
        <v>0</v>
      </c>
      <c r="AM14">
        <f>countif(D14:AH14,"WO")</f>
        <v>0</v>
      </c>
      <c r="AN14">
        <f>AI14*7+AJ14*7+AK14*10</f>
        <v>0</v>
      </c>
    </row>
    <row r="15" spans="1:40">
      <c r="A15" t="s">
        <v>41</v>
      </c>
      <c r="B15">
        <v>117574</v>
      </c>
      <c r="C15" t="s">
        <v>56</v>
      </c>
      <c r="D15" t="s">
        <v>90</v>
      </c>
      <c r="E15" t="s">
        <v>93</v>
      </c>
      <c r="F15" t="s">
        <v>92</v>
      </c>
      <c r="G15" t="s">
        <v>92</v>
      </c>
      <c r="H15" t="s">
        <v>92</v>
      </c>
      <c r="I15" t="s">
        <v>92</v>
      </c>
      <c r="J15" t="s">
        <v>92</v>
      </c>
      <c r="K15" t="s">
        <v>92</v>
      </c>
      <c r="L15" t="s">
        <v>92</v>
      </c>
      <c r="M15" t="s">
        <v>94</v>
      </c>
      <c r="N15" t="s">
        <v>93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93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93</v>
      </c>
      <c r="AC15" t="s">
        <v>90</v>
      </c>
      <c r="AD15" t="s">
        <v>90</v>
      </c>
      <c r="AE15" t="s">
        <v>93</v>
      </c>
      <c r="AF15" t="s">
        <v>92</v>
      </c>
      <c r="AG15" t="s">
        <v>92</v>
      </c>
      <c r="AH15" t="s">
        <v>92</v>
      </c>
      <c r="AI15">
        <f>countif(D15:AH15,"M6")</f>
        <v>0</v>
      </c>
      <c r="AJ15">
        <f>countif(D15:AH15,"A4")</f>
        <v>0</v>
      </c>
      <c r="AK15">
        <f>countif(D15:AH15,"N6")</f>
        <v>0</v>
      </c>
      <c r="AL15">
        <f>countif(D15:AH15,"NO")</f>
        <v>0</v>
      </c>
      <c r="AM15">
        <f>countif(D15:AH15,"WO")</f>
        <v>0</v>
      </c>
      <c r="AN15">
        <f>AI15*7+AJ15*7+AK15*10</f>
        <v>0</v>
      </c>
    </row>
    <row r="16" spans="1:40">
      <c r="A16" t="s">
        <v>41</v>
      </c>
      <c r="B16">
        <v>117592</v>
      </c>
      <c r="C16" t="s">
        <v>57</v>
      </c>
      <c r="D16" t="s">
        <v>92</v>
      </c>
      <c r="E16" t="s">
        <v>92</v>
      </c>
      <c r="F16" t="s">
        <v>92</v>
      </c>
      <c r="G16" t="s">
        <v>92</v>
      </c>
      <c r="H16" t="s">
        <v>94</v>
      </c>
      <c r="I16" t="s">
        <v>93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93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93</v>
      </c>
      <c r="X16" t="s">
        <v>91</v>
      </c>
      <c r="Y16" t="s">
        <v>91</v>
      </c>
      <c r="Z16" t="s">
        <v>93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94</v>
      </c>
      <c r="AI16">
        <f>countif(D16:AH16,"M6")</f>
        <v>0</v>
      </c>
      <c r="AJ16">
        <f>countif(D16:AH16,"A4")</f>
        <v>0</v>
      </c>
      <c r="AK16">
        <f>countif(D16:AH16,"N6")</f>
        <v>0</v>
      </c>
      <c r="AL16">
        <f>countif(D16:AH16,"NO")</f>
        <v>0</v>
      </c>
      <c r="AM16">
        <f>countif(D16:AH16,"WO")</f>
        <v>0</v>
      </c>
      <c r="AN16">
        <f>AI16*7+AJ16*7+AK16*10</f>
        <v>0</v>
      </c>
    </row>
    <row r="17" spans="1:40">
      <c r="A17" t="s">
        <v>41</v>
      </c>
      <c r="B17">
        <v>117598</v>
      </c>
      <c r="C17" t="s">
        <v>58</v>
      </c>
      <c r="D17" t="s">
        <v>93</v>
      </c>
      <c r="E17" t="s">
        <v>90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93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93</v>
      </c>
      <c r="S17" t="s">
        <v>90</v>
      </c>
      <c r="T17" t="s">
        <v>90</v>
      </c>
      <c r="U17" t="s">
        <v>93</v>
      </c>
      <c r="V17" t="s">
        <v>92</v>
      </c>
      <c r="W17" t="s">
        <v>92</v>
      </c>
      <c r="X17" t="s">
        <v>92</v>
      </c>
      <c r="Y17" t="s">
        <v>92</v>
      </c>
      <c r="Z17" t="s">
        <v>92</v>
      </c>
      <c r="AA17" t="s">
        <v>92</v>
      </c>
      <c r="AB17" t="s">
        <v>92</v>
      </c>
      <c r="AC17" t="s">
        <v>94</v>
      </c>
      <c r="AD17" t="s">
        <v>93</v>
      </c>
      <c r="AE17" t="s">
        <v>90</v>
      </c>
      <c r="AF17" t="s">
        <v>90</v>
      </c>
      <c r="AG17" t="s">
        <v>90</v>
      </c>
      <c r="AH17" t="s">
        <v>90</v>
      </c>
      <c r="AI17">
        <f>countif(D17:AH17,"M6")</f>
        <v>0</v>
      </c>
      <c r="AJ17">
        <f>countif(D17:AH17,"A4")</f>
        <v>0</v>
      </c>
      <c r="AK17">
        <f>countif(D17:AH17,"N6")</f>
        <v>0</v>
      </c>
      <c r="AL17">
        <f>countif(D17:AH17,"NO")</f>
        <v>0</v>
      </c>
      <c r="AM17">
        <f>countif(D17:AH17,"WO")</f>
        <v>0</v>
      </c>
      <c r="AN17">
        <f>AI17*7+AJ17*7+AK17*10</f>
        <v>0</v>
      </c>
    </row>
    <row r="18" spans="1:40">
      <c r="A18" t="s">
        <v>41</v>
      </c>
      <c r="B18">
        <v>117625</v>
      </c>
      <c r="C18" t="s">
        <v>59</v>
      </c>
      <c r="D18" t="s">
        <v>90</v>
      </c>
      <c r="E18" t="s">
        <v>90</v>
      </c>
      <c r="F18" t="s">
        <v>93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93</v>
      </c>
      <c r="N18" t="s">
        <v>91</v>
      </c>
      <c r="O18" t="s">
        <v>91</v>
      </c>
      <c r="P18" t="s">
        <v>93</v>
      </c>
      <c r="Q18" t="s">
        <v>92</v>
      </c>
      <c r="R18" t="s">
        <v>92</v>
      </c>
      <c r="S18" t="s">
        <v>92</v>
      </c>
      <c r="T18" t="s">
        <v>92</v>
      </c>
      <c r="U18" t="s">
        <v>92</v>
      </c>
      <c r="V18" t="s">
        <v>92</v>
      </c>
      <c r="W18" t="s">
        <v>92</v>
      </c>
      <c r="X18" t="s">
        <v>94</v>
      </c>
      <c r="Y18" t="s">
        <v>93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93</v>
      </c>
      <c r="AG18" t="s">
        <v>91</v>
      </c>
      <c r="AH18" t="s">
        <v>91</v>
      </c>
      <c r="AI18">
        <f>countif(D18:AH18,"M6")</f>
        <v>0</v>
      </c>
      <c r="AJ18">
        <f>countif(D18:AH18,"A4")</f>
        <v>0</v>
      </c>
      <c r="AK18">
        <f>countif(D18:AH18,"N6")</f>
        <v>0</v>
      </c>
      <c r="AL18">
        <f>countif(D18:AH18,"NO")</f>
        <v>0</v>
      </c>
      <c r="AM18">
        <f>countif(D18:AH18,"WO")</f>
        <v>0</v>
      </c>
      <c r="AN18">
        <f>AI18*7+AJ18*7+AK18*10</f>
        <v>0</v>
      </c>
    </row>
    <row r="19" spans="1:40">
      <c r="A19" t="s">
        <v>41</v>
      </c>
      <c r="B19">
        <v>117635</v>
      </c>
      <c r="C19" t="s">
        <v>60</v>
      </c>
      <c r="D19" t="s">
        <v>91</v>
      </c>
      <c r="E19" t="s">
        <v>91</v>
      </c>
      <c r="F19" t="s">
        <v>91</v>
      </c>
      <c r="G19" t="s">
        <v>91</v>
      </c>
      <c r="H19" t="s">
        <v>93</v>
      </c>
      <c r="I19" t="s">
        <v>90</v>
      </c>
      <c r="J19" t="s">
        <v>90</v>
      </c>
      <c r="K19" t="s">
        <v>93</v>
      </c>
      <c r="L19" t="s">
        <v>92</v>
      </c>
      <c r="M19" t="s">
        <v>92</v>
      </c>
      <c r="N19" t="s">
        <v>92</v>
      </c>
      <c r="O19" t="s">
        <v>92</v>
      </c>
      <c r="P19" t="s">
        <v>92</v>
      </c>
      <c r="Q19" t="s">
        <v>92</v>
      </c>
      <c r="R19" t="s">
        <v>92</v>
      </c>
      <c r="S19" t="s">
        <v>94</v>
      </c>
      <c r="T19" t="s">
        <v>93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Z19" t="s">
        <v>90</v>
      </c>
      <c r="AA19" t="s">
        <v>93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93</v>
      </c>
      <c r="AI19">
        <f>countif(D19:AH19,"M6")</f>
        <v>0</v>
      </c>
      <c r="AJ19">
        <f>countif(D19:AH19,"A4")</f>
        <v>0</v>
      </c>
      <c r="AK19">
        <f>countif(D19:AH19,"N6")</f>
        <v>0</v>
      </c>
      <c r="AL19">
        <f>countif(D19:AH19,"NO")</f>
        <v>0</v>
      </c>
      <c r="AM19">
        <f>countif(D19:AH19,"WO")</f>
        <v>0</v>
      </c>
      <c r="AN19">
        <f>AI19*7+AJ19*7+AK19*10</f>
        <v>0</v>
      </c>
    </row>
    <row r="20" spans="1:40">
      <c r="A20" t="s">
        <v>41</v>
      </c>
      <c r="B20">
        <v>117652</v>
      </c>
      <c r="C20" t="s">
        <v>61</v>
      </c>
      <c r="D20" t="s">
        <v>91</v>
      </c>
      <c r="E20" t="s">
        <v>91</v>
      </c>
      <c r="F20" t="s">
        <v>93</v>
      </c>
      <c r="G20" t="s">
        <v>92</v>
      </c>
      <c r="H20" t="s">
        <v>92</v>
      </c>
      <c r="I20" t="s">
        <v>92</v>
      </c>
      <c r="J20" t="s">
        <v>92</v>
      </c>
      <c r="K20" t="s">
        <v>92</v>
      </c>
      <c r="L20" t="s">
        <v>92</v>
      </c>
      <c r="M20" t="s">
        <v>92</v>
      </c>
      <c r="N20" t="s">
        <v>94</v>
      </c>
      <c r="O20" t="s">
        <v>93</v>
      </c>
      <c r="P20" t="s">
        <v>90</v>
      </c>
      <c r="Q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93</v>
      </c>
      <c r="W20" t="s">
        <v>91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93</v>
      </c>
      <c r="AD20" t="s">
        <v>91</v>
      </c>
      <c r="AE20" t="s">
        <v>91</v>
      </c>
      <c r="AF20" t="s">
        <v>93</v>
      </c>
      <c r="AG20" t="s">
        <v>92</v>
      </c>
      <c r="AH20" t="s">
        <v>92</v>
      </c>
      <c r="AI20">
        <f>countif(D20:AH20,"M6")</f>
        <v>0</v>
      </c>
      <c r="AJ20">
        <f>countif(D20:AH20,"A4")</f>
        <v>0</v>
      </c>
      <c r="AK20">
        <f>countif(D20:AH20,"N6")</f>
        <v>0</v>
      </c>
      <c r="AL20">
        <f>countif(D20:AH20,"NO")</f>
        <v>0</v>
      </c>
      <c r="AM20">
        <f>countif(D20:AH20,"WO")</f>
        <v>0</v>
      </c>
      <c r="AN20">
        <f>AI20*7+AJ20*7+AK20*10</f>
        <v>0</v>
      </c>
    </row>
    <row r="21" spans="1:40">
      <c r="A21" t="s">
        <v>41</v>
      </c>
      <c r="B21">
        <v>117653</v>
      </c>
      <c r="C21" t="s">
        <v>62</v>
      </c>
      <c r="D21" t="s">
        <v>92</v>
      </c>
      <c r="E21" t="s">
        <v>92</v>
      </c>
      <c r="F21" t="s">
        <v>92</v>
      </c>
      <c r="G21" t="s">
        <v>92</v>
      </c>
      <c r="H21" t="s">
        <v>92</v>
      </c>
      <c r="I21" t="s">
        <v>94</v>
      </c>
      <c r="J21" t="s">
        <v>93</v>
      </c>
      <c r="K21" t="s">
        <v>90</v>
      </c>
      <c r="L21" t="s">
        <v>90</v>
      </c>
      <c r="M21" t="s">
        <v>90</v>
      </c>
      <c r="N21" t="s">
        <v>90</v>
      </c>
      <c r="O21" t="s">
        <v>90</v>
      </c>
      <c r="P21" t="s">
        <v>90</v>
      </c>
      <c r="Q21" t="s">
        <v>93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93</v>
      </c>
      <c r="Y21" t="s">
        <v>90</v>
      </c>
      <c r="Z21" t="s">
        <v>90</v>
      </c>
      <c r="AA21" t="s">
        <v>93</v>
      </c>
      <c r="AB21" t="s">
        <v>92</v>
      </c>
      <c r="AC21" t="s">
        <v>92</v>
      </c>
      <c r="AD21" t="s">
        <v>92</v>
      </c>
      <c r="AE21" t="s">
        <v>92</v>
      </c>
      <c r="AF21" t="s">
        <v>92</v>
      </c>
      <c r="AG21" t="s">
        <v>92</v>
      </c>
      <c r="AH21" t="s">
        <v>92</v>
      </c>
      <c r="AI21">
        <f>countif(D21:AH21,"M6")</f>
        <v>0</v>
      </c>
      <c r="AJ21">
        <f>countif(D21:AH21,"A4")</f>
        <v>0</v>
      </c>
      <c r="AK21">
        <f>countif(D21:AH21,"N6")</f>
        <v>0</v>
      </c>
      <c r="AL21">
        <f>countif(D21:AH21,"NO")</f>
        <v>0</v>
      </c>
      <c r="AM21">
        <f>countif(D21:AH21,"WO")</f>
        <v>0</v>
      </c>
      <c r="AN21">
        <f>AI21*7+AJ21*7+AK21*10</f>
        <v>0</v>
      </c>
    </row>
    <row r="22" spans="1:40">
      <c r="A22" t="s">
        <v>41</v>
      </c>
      <c r="B22">
        <v>117691</v>
      </c>
      <c r="C22" t="s">
        <v>63</v>
      </c>
      <c r="D22" t="s">
        <v>94</v>
      </c>
      <c r="E22" t="s">
        <v>93</v>
      </c>
      <c r="F22" t="s">
        <v>90</v>
      </c>
      <c r="G22" t="s">
        <v>90</v>
      </c>
      <c r="H22" t="s">
        <v>90</v>
      </c>
      <c r="I22" t="s">
        <v>90</v>
      </c>
      <c r="J22" t="s">
        <v>90</v>
      </c>
      <c r="K22" t="s">
        <v>90</v>
      </c>
      <c r="L22" t="s">
        <v>93</v>
      </c>
      <c r="M22" t="s">
        <v>91</v>
      </c>
      <c r="N22" t="s">
        <v>91</v>
      </c>
      <c r="O22" t="s">
        <v>91</v>
      </c>
      <c r="P22" t="s">
        <v>91</v>
      </c>
      <c r="Q22" t="s">
        <v>91</v>
      </c>
      <c r="R22" t="s">
        <v>91</v>
      </c>
      <c r="S22" t="s">
        <v>93</v>
      </c>
      <c r="T22" t="s">
        <v>91</v>
      </c>
      <c r="U22" t="s">
        <v>91</v>
      </c>
      <c r="V22" t="s">
        <v>93</v>
      </c>
      <c r="W22" t="s">
        <v>92</v>
      </c>
      <c r="X22" t="s">
        <v>92</v>
      </c>
      <c r="Y22" t="s">
        <v>92</v>
      </c>
      <c r="Z22" t="s">
        <v>92</v>
      </c>
      <c r="AA22" t="s">
        <v>92</v>
      </c>
      <c r="AB22" t="s">
        <v>92</v>
      </c>
      <c r="AC22" t="s">
        <v>92</v>
      </c>
      <c r="AD22" t="s">
        <v>94</v>
      </c>
      <c r="AE22" t="s">
        <v>93</v>
      </c>
      <c r="AF22" t="s">
        <v>90</v>
      </c>
      <c r="AG22" t="s">
        <v>90</v>
      </c>
      <c r="AH22" t="s">
        <v>90</v>
      </c>
      <c r="AI22">
        <f>countif(D22:AH22,"M6")</f>
        <v>0</v>
      </c>
      <c r="AJ22">
        <f>countif(D22:AH22,"A4")</f>
        <v>0</v>
      </c>
      <c r="AK22">
        <f>countif(D22:AH22,"N6")</f>
        <v>0</v>
      </c>
      <c r="AL22">
        <f>countif(D22:AH22,"NO")</f>
        <v>0</v>
      </c>
      <c r="AM22">
        <f>countif(D22:AH22,"WO")</f>
        <v>0</v>
      </c>
      <c r="AN22">
        <f>AI22*7+AJ22*7+AK22*10</f>
        <v>0</v>
      </c>
    </row>
    <row r="23" spans="1:40">
      <c r="A23" t="s">
        <v>41</v>
      </c>
      <c r="B23">
        <v>117737</v>
      </c>
      <c r="C23" t="s">
        <v>64</v>
      </c>
      <c r="D23" t="s">
        <v>90</v>
      </c>
      <c r="E23" t="s">
        <v>90</v>
      </c>
      <c r="F23" t="s">
        <v>90</v>
      </c>
      <c r="G23" t="s">
        <v>93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91</v>
      </c>
      <c r="N23" t="s">
        <v>93</v>
      </c>
      <c r="O23" t="s">
        <v>90</v>
      </c>
      <c r="P23" t="s">
        <v>90</v>
      </c>
      <c r="Q23" t="s">
        <v>93</v>
      </c>
      <c r="R23" t="s">
        <v>92</v>
      </c>
      <c r="S23" t="s">
        <v>92</v>
      </c>
      <c r="T23" t="s">
        <v>92</v>
      </c>
      <c r="U23" t="s">
        <v>92</v>
      </c>
      <c r="V23" t="s">
        <v>92</v>
      </c>
      <c r="W23" t="s">
        <v>92</v>
      </c>
      <c r="X23" t="s">
        <v>92</v>
      </c>
      <c r="Y23" t="s">
        <v>94</v>
      </c>
      <c r="Z23" t="s">
        <v>93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93</v>
      </c>
      <c r="AH23" t="s">
        <v>91</v>
      </c>
      <c r="AI23">
        <f>countif(D23:AH23,"M6")</f>
        <v>0</v>
      </c>
      <c r="AJ23">
        <f>countif(D23:AH23,"A4")</f>
        <v>0</v>
      </c>
      <c r="AK23">
        <f>countif(D23:AH23,"N6")</f>
        <v>0</v>
      </c>
      <c r="AL23">
        <f>countif(D23:AH23,"NO")</f>
        <v>0</v>
      </c>
      <c r="AM23">
        <f>countif(D23:AH23,"WO")</f>
        <v>0</v>
      </c>
      <c r="AN23">
        <f>AI23*7+AJ23*7+AK23*10</f>
        <v>0</v>
      </c>
    </row>
    <row r="24" spans="1:40">
      <c r="A24" t="s">
        <v>41</v>
      </c>
      <c r="B24">
        <v>117808</v>
      </c>
      <c r="C24" t="s">
        <v>65</v>
      </c>
      <c r="D24" t="s">
        <v>91</v>
      </c>
      <c r="E24" t="s">
        <v>91</v>
      </c>
      <c r="F24" t="s">
        <v>91</v>
      </c>
      <c r="G24" t="s">
        <v>91</v>
      </c>
      <c r="H24" t="s">
        <v>91</v>
      </c>
      <c r="I24" t="s">
        <v>93</v>
      </c>
      <c r="J24" t="s">
        <v>91</v>
      </c>
      <c r="K24" t="s">
        <v>91</v>
      </c>
      <c r="L24" t="s">
        <v>93</v>
      </c>
      <c r="M24" t="s">
        <v>92</v>
      </c>
      <c r="N24" t="s">
        <v>92</v>
      </c>
      <c r="O24" t="s">
        <v>92</v>
      </c>
      <c r="P24" t="s">
        <v>92</v>
      </c>
      <c r="Q24" t="s">
        <v>92</v>
      </c>
      <c r="R24" t="s">
        <v>92</v>
      </c>
      <c r="S24" t="s">
        <v>92</v>
      </c>
      <c r="T24" t="s">
        <v>94</v>
      </c>
      <c r="U24" t="s">
        <v>93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93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>
        <f>countif(D24:AH24,"M6")</f>
        <v>0</v>
      </c>
      <c r="AJ24">
        <f>countif(D24:AH24,"A4")</f>
        <v>0</v>
      </c>
      <c r="AK24">
        <f>countif(D24:AH24,"N6")</f>
        <v>0</v>
      </c>
      <c r="AL24">
        <f>countif(D24:AH24,"NO")</f>
        <v>0</v>
      </c>
      <c r="AM24">
        <f>countif(D24:AH24,"WO")</f>
        <v>0</v>
      </c>
      <c r="AN24">
        <f>AI24*7+AJ24*7+AK24*10</f>
        <v>0</v>
      </c>
    </row>
    <row r="25" spans="1:40">
      <c r="A25" t="s">
        <v>41</v>
      </c>
      <c r="B25">
        <v>117828</v>
      </c>
      <c r="C25" t="s">
        <v>66</v>
      </c>
      <c r="D25" t="s">
        <v>93</v>
      </c>
      <c r="E25" t="s">
        <v>90</v>
      </c>
      <c r="F25" t="s">
        <v>90</v>
      </c>
      <c r="G25" t="s">
        <v>93</v>
      </c>
      <c r="H25" t="s">
        <v>92</v>
      </c>
      <c r="I25" t="s">
        <v>92</v>
      </c>
      <c r="J25" t="s">
        <v>92</v>
      </c>
      <c r="K25" t="s">
        <v>92</v>
      </c>
      <c r="L25" t="s">
        <v>92</v>
      </c>
      <c r="M25" t="s">
        <v>92</v>
      </c>
      <c r="N25" t="s">
        <v>92</v>
      </c>
      <c r="O25" t="s">
        <v>94</v>
      </c>
      <c r="P25" t="s">
        <v>93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93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93</v>
      </c>
      <c r="AE25" t="s">
        <v>90</v>
      </c>
      <c r="AF25" t="s">
        <v>90</v>
      </c>
      <c r="AG25" t="s">
        <v>93</v>
      </c>
      <c r="AH25" t="s">
        <v>92</v>
      </c>
      <c r="AI25">
        <f>countif(D25:AH25,"M6")</f>
        <v>0</v>
      </c>
      <c r="AJ25">
        <f>countif(D25:AH25,"A4")</f>
        <v>0</v>
      </c>
      <c r="AK25">
        <f>countif(D25:AH25,"N6")</f>
        <v>0</v>
      </c>
      <c r="AL25">
        <f>countif(D25:AH25,"NO")</f>
        <v>0</v>
      </c>
      <c r="AM25">
        <f>countif(D25:AH25,"WO")</f>
        <v>0</v>
      </c>
      <c r="AN25">
        <f>AI25*7+AJ25*7+AK25*10</f>
        <v>0</v>
      </c>
    </row>
    <row r="26" spans="1:40">
      <c r="A26" t="s">
        <v>41</v>
      </c>
      <c r="B26">
        <v>117829</v>
      </c>
      <c r="C26" t="s">
        <v>67</v>
      </c>
      <c r="D26" t="s">
        <v>92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94</v>
      </c>
      <c r="K26" t="s">
        <v>93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93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93</v>
      </c>
      <c r="Z26" t="s">
        <v>91</v>
      </c>
      <c r="AA26" t="s">
        <v>91</v>
      </c>
      <c r="AB26" t="s">
        <v>93</v>
      </c>
      <c r="AC26" t="s">
        <v>92</v>
      </c>
      <c r="AD26" t="s">
        <v>92</v>
      </c>
      <c r="AE26" t="s">
        <v>92</v>
      </c>
      <c r="AF26" t="s">
        <v>92</v>
      </c>
      <c r="AG26" t="s">
        <v>92</v>
      </c>
      <c r="AH26" t="s">
        <v>92</v>
      </c>
      <c r="AI26">
        <f>countif(D26:AH26,"M6")</f>
        <v>0</v>
      </c>
      <c r="AJ26">
        <f>countif(D26:AH26,"A4")</f>
        <v>0</v>
      </c>
      <c r="AK26">
        <f>countif(D26:AH26,"N6")</f>
        <v>0</v>
      </c>
      <c r="AL26">
        <f>countif(D26:AH26,"NO")</f>
        <v>0</v>
      </c>
      <c r="AM26">
        <f>countif(D26:AH26,"WO")</f>
        <v>0</v>
      </c>
      <c r="AN26">
        <f>AI26*7+AJ26*7+AK26*10</f>
        <v>0</v>
      </c>
    </row>
    <row r="27" spans="1:40">
      <c r="A27" t="s">
        <v>41</v>
      </c>
      <c r="B27">
        <v>117830</v>
      </c>
      <c r="C27" t="s">
        <v>68</v>
      </c>
      <c r="D27" t="s">
        <v>92</v>
      </c>
      <c r="E27" t="s">
        <v>94</v>
      </c>
      <c r="F27" t="s">
        <v>93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93</v>
      </c>
      <c r="N27" t="s">
        <v>91</v>
      </c>
      <c r="O27" t="s">
        <v>91</v>
      </c>
      <c r="P27" t="s">
        <v>91</v>
      </c>
      <c r="Q27" t="s">
        <v>91</v>
      </c>
      <c r="R27" t="s">
        <v>91</v>
      </c>
      <c r="S27" t="s">
        <v>91</v>
      </c>
      <c r="T27" t="s">
        <v>93</v>
      </c>
      <c r="U27" t="s">
        <v>90</v>
      </c>
      <c r="V27" t="s">
        <v>90</v>
      </c>
      <c r="W27" t="s">
        <v>93</v>
      </c>
      <c r="X27" t="s">
        <v>92</v>
      </c>
      <c r="Y27" t="s">
        <v>92</v>
      </c>
      <c r="Z27" t="s">
        <v>92</v>
      </c>
      <c r="AA27" t="s">
        <v>92</v>
      </c>
      <c r="AB27" t="s">
        <v>92</v>
      </c>
      <c r="AC27" t="s">
        <v>92</v>
      </c>
      <c r="AD27" t="s">
        <v>92</v>
      </c>
      <c r="AE27" t="s">
        <v>94</v>
      </c>
      <c r="AF27" t="s">
        <v>93</v>
      </c>
      <c r="AG27" t="s">
        <v>90</v>
      </c>
      <c r="AH27" t="s">
        <v>90</v>
      </c>
      <c r="AI27">
        <f>countif(D27:AH27,"M6")</f>
        <v>0</v>
      </c>
      <c r="AJ27">
        <f>countif(D27:AH27,"A4")</f>
        <v>0</v>
      </c>
      <c r="AK27">
        <f>countif(D27:AH27,"N6")</f>
        <v>0</v>
      </c>
      <c r="AL27">
        <f>countif(D27:AH27,"NO")</f>
        <v>0</v>
      </c>
      <c r="AM27">
        <f>countif(D27:AH27,"WO")</f>
        <v>0</v>
      </c>
      <c r="AN27">
        <f>AI27*7+AJ27*7+AK27*10</f>
        <v>0</v>
      </c>
    </row>
    <row r="28" spans="1:40">
      <c r="A28" t="s">
        <v>41</v>
      </c>
      <c r="B28">
        <v>117831</v>
      </c>
      <c r="C28" t="s">
        <v>69</v>
      </c>
      <c r="D28" t="s">
        <v>90</v>
      </c>
      <c r="E28" t="s">
        <v>90</v>
      </c>
      <c r="F28" t="s">
        <v>90</v>
      </c>
      <c r="G28" t="s">
        <v>90</v>
      </c>
      <c r="H28" t="s">
        <v>93</v>
      </c>
      <c r="I28" t="s">
        <v>91</v>
      </c>
      <c r="J28" t="s">
        <v>91</v>
      </c>
      <c r="K28" t="s">
        <v>91</v>
      </c>
      <c r="L28" t="s">
        <v>91</v>
      </c>
      <c r="M28" t="s">
        <v>91</v>
      </c>
      <c r="N28" t="s">
        <v>91</v>
      </c>
      <c r="O28" t="s">
        <v>93</v>
      </c>
      <c r="P28" t="s">
        <v>91</v>
      </c>
      <c r="Q28" t="s">
        <v>91</v>
      </c>
      <c r="R28" t="s">
        <v>93</v>
      </c>
      <c r="S28" t="s">
        <v>92</v>
      </c>
      <c r="T28" t="s">
        <v>92</v>
      </c>
      <c r="U28" t="s">
        <v>92</v>
      </c>
      <c r="V28" t="s">
        <v>92</v>
      </c>
      <c r="W28" t="s">
        <v>92</v>
      </c>
      <c r="X28" t="s">
        <v>92</v>
      </c>
      <c r="Y28" t="s">
        <v>92</v>
      </c>
      <c r="Z28" t="s">
        <v>94</v>
      </c>
      <c r="AA28" t="s">
        <v>93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93</v>
      </c>
      <c r="AI28">
        <f>countif(D28:AH28,"M6")</f>
        <v>0</v>
      </c>
      <c r="AJ28">
        <f>countif(D28:AH28,"A4")</f>
        <v>0</v>
      </c>
      <c r="AK28">
        <f>countif(D28:AH28,"N6")</f>
        <v>0</v>
      </c>
      <c r="AL28">
        <f>countif(D28:AH28,"NO")</f>
        <v>0</v>
      </c>
      <c r="AM28">
        <f>countif(D28:AH28,"WO")</f>
        <v>0</v>
      </c>
      <c r="AN28">
        <f>AI28*7+AJ28*7+AK28*10</f>
        <v>0</v>
      </c>
    </row>
    <row r="29" spans="1:40">
      <c r="A29" t="s">
        <v>41</v>
      </c>
      <c r="B29">
        <v>117832</v>
      </c>
      <c r="C29" t="s">
        <v>70</v>
      </c>
      <c r="D29" t="s">
        <v>91</v>
      </c>
      <c r="E29" t="s">
        <v>91</v>
      </c>
      <c r="F29" t="s">
        <v>91</v>
      </c>
      <c r="G29" t="s">
        <v>91</v>
      </c>
      <c r="H29" t="s">
        <v>91</v>
      </c>
      <c r="I29" t="s">
        <v>91</v>
      </c>
      <c r="J29" t="s">
        <v>93</v>
      </c>
      <c r="K29" t="s">
        <v>90</v>
      </c>
      <c r="L29" t="s">
        <v>90</v>
      </c>
      <c r="M29" t="s">
        <v>93</v>
      </c>
      <c r="N29" t="s">
        <v>92</v>
      </c>
      <c r="O29" t="s">
        <v>92</v>
      </c>
      <c r="P29" t="s">
        <v>92</v>
      </c>
      <c r="Q29" t="s">
        <v>92</v>
      </c>
      <c r="R29" t="s">
        <v>92</v>
      </c>
      <c r="S29" t="s">
        <v>92</v>
      </c>
      <c r="T29" t="s">
        <v>92</v>
      </c>
      <c r="U29" t="s">
        <v>94</v>
      </c>
      <c r="V29" t="s">
        <v>93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90</v>
      </c>
      <c r="AC29" t="s">
        <v>93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>
        <f>countif(D29:AH29,"M6")</f>
        <v>0</v>
      </c>
      <c r="AJ29">
        <f>countif(D29:AH29,"A4")</f>
        <v>0</v>
      </c>
      <c r="AK29">
        <f>countif(D29:AH29,"N6")</f>
        <v>0</v>
      </c>
      <c r="AL29">
        <f>countif(D29:AH29,"NO")</f>
        <v>0</v>
      </c>
      <c r="AM29">
        <f>countif(D29:AH29,"WO")</f>
        <v>0</v>
      </c>
      <c r="AN29">
        <f>AI29*7+AJ29*7+AK29*10</f>
        <v>0</v>
      </c>
    </row>
    <row r="30" spans="1:40">
      <c r="A30" t="s">
        <v>41</v>
      </c>
      <c r="B30">
        <v>117998</v>
      </c>
      <c r="C30" t="s">
        <v>71</v>
      </c>
      <c r="D30" t="s">
        <v>91</v>
      </c>
      <c r="E30" t="s">
        <v>93</v>
      </c>
      <c r="F30" t="s">
        <v>91</v>
      </c>
      <c r="G30" t="s">
        <v>91</v>
      </c>
      <c r="H30" t="s">
        <v>93</v>
      </c>
      <c r="I30" t="s">
        <v>92</v>
      </c>
      <c r="J30" t="s">
        <v>92</v>
      </c>
      <c r="K30" t="s">
        <v>92</v>
      </c>
      <c r="L30" t="s">
        <v>92</v>
      </c>
      <c r="M30" t="s">
        <v>92</v>
      </c>
      <c r="N30" t="s">
        <v>92</v>
      </c>
      <c r="O30" t="s">
        <v>92</v>
      </c>
      <c r="P30" t="s">
        <v>94</v>
      </c>
      <c r="Q30" t="s">
        <v>93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93</v>
      </c>
      <c r="Y30" t="s">
        <v>91</v>
      </c>
      <c r="Z30" t="s">
        <v>91</v>
      </c>
      <c r="AA30" t="s">
        <v>91</v>
      </c>
      <c r="AB30" t="s">
        <v>91</v>
      </c>
      <c r="AC30" t="s">
        <v>91</v>
      </c>
      <c r="AD30" t="s">
        <v>91</v>
      </c>
      <c r="AE30" t="s">
        <v>93</v>
      </c>
      <c r="AF30" t="s">
        <v>91</v>
      </c>
      <c r="AG30" t="s">
        <v>91</v>
      </c>
      <c r="AH30" t="s">
        <v>93</v>
      </c>
      <c r="AI30">
        <f>countif(D30:AH30,"M6")</f>
        <v>0</v>
      </c>
      <c r="AJ30">
        <f>countif(D30:AH30,"A4")</f>
        <v>0</v>
      </c>
      <c r="AK30">
        <f>countif(D30:AH30,"N6")</f>
        <v>0</v>
      </c>
      <c r="AL30">
        <f>countif(D30:AH30,"NO")</f>
        <v>0</v>
      </c>
      <c r="AM30">
        <f>countif(D30:AH30,"WO")</f>
        <v>0</v>
      </c>
      <c r="AN30">
        <f>AI30*7+AJ30*7+AK30*10</f>
        <v>0</v>
      </c>
    </row>
    <row r="31" spans="1:40">
      <c r="A31" t="s">
        <v>41</v>
      </c>
      <c r="B31">
        <v>118063</v>
      </c>
      <c r="C31" t="s">
        <v>72</v>
      </c>
      <c r="D31" t="s">
        <v>92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  <c r="J31" t="s">
        <v>92</v>
      </c>
      <c r="K31" t="s">
        <v>94</v>
      </c>
      <c r="L31" t="s">
        <v>93</v>
      </c>
      <c r="M31" t="s">
        <v>90</v>
      </c>
      <c r="N31" t="s">
        <v>90</v>
      </c>
      <c r="O31" t="s">
        <v>90</v>
      </c>
      <c r="P31" t="s">
        <v>90</v>
      </c>
      <c r="Q31" t="s">
        <v>90</v>
      </c>
      <c r="R31" t="s">
        <v>90</v>
      </c>
      <c r="S31" t="s">
        <v>93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Z31" t="s">
        <v>93</v>
      </c>
      <c r="AA31" t="s">
        <v>90</v>
      </c>
      <c r="AB31" t="s">
        <v>90</v>
      </c>
      <c r="AC31" t="s">
        <v>93</v>
      </c>
      <c r="AD31" t="s">
        <v>92</v>
      </c>
      <c r="AE31" t="s">
        <v>92</v>
      </c>
      <c r="AF31" t="s">
        <v>92</v>
      </c>
      <c r="AG31" t="s">
        <v>92</v>
      </c>
      <c r="AH31" t="s">
        <v>92</v>
      </c>
      <c r="AI31">
        <f>countif(D31:AH31,"M6")</f>
        <v>0</v>
      </c>
      <c r="AJ31">
        <f>countif(D31:AH31,"A4")</f>
        <v>0</v>
      </c>
      <c r="AK31">
        <f>countif(D31:AH31,"N6")</f>
        <v>0</v>
      </c>
      <c r="AL31">
        <f>countif(D31:AH31,"NO")</f>
        <v>0</v>
      </c>
      <c r="AM31">
        <f>countif(D31:AH31,"WO")</f>
        <v>0</v>
      </c>
      <c r="AN31">
        <f>AI31*7+AJ31*7+AK31*10</f>
        <v>0</v>
      </c>
    </row>
    <row r="32" spans="1:40">
      <c r="A32" t="s">
        <v>41</v>
      </c>
      <c r="B32">
        <v>118198</v>
      </c>
      <c r="C32" t="s">
        <v>73</v>
      </c>
      <c r="D32" t="s">
        <v>92</v>
      </c>
      <c r="E32" t="s">
        <v>92</v>
      </c>
      <c r="F32" t="s">
        <v>94</v>
      </c>
      <c r="G32" t="s">
        <v>93</v>
      </c>
      <c r="H32" t="s">
        <v>90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93</v>
      </c>
      <c r="O32" t="s">
        <v>91</v>
      </c>
      <c r="P32" t="s">
        <v>91</v>
      </c>
      <c r="Q32" t="s">
        <v>91</v>
      </c>
      <c r="R32" t="s">
        <v>91</v>
      </c>
      <c r="S32" t="s">
        <v>91</v>
      </c>
      <c r="T32" t="s">
        <v>91</v>
      </c>
      <c r="U32" t="s">
        <v>93</v>
      </c>
      <c r="V32" t="s">
        <v>91</v>
      </c>
      <c r="W32" t="s">
        <v>91</v>
      </c>
      <c r="X32" t="s">
        <v>93</v>
      </c>
      <c r="Y32" t="s">
        <v>92</v>
      </c>
      <c r="Z32" t="s">
        <v>92</v>
      </c>
      <c r="AA32" t="s">
        <v>92</v>
      </c>
      <c r="AB32" t="s">
        <v>92</v>
      </c>
      <c r="AC32" t="s">
        <v>92</v>
      </c>
      <c r="AD32" t="s">
        <v>92</v>
      </c>
      <c r="AE32" t="s">
        <v>92</v>
      </c>
      <c r="AF32" t="s">
        <v>94</v>
      </c>
      <c r="AG32" t="s">
        <v>93</v>
      </c>
      <c r="AH32" t="s">
        <v>90</v>
      </c>
      <c r="AI32">
        <f>countif(D32:AH32,"M6")</f>
        <v>0</v>
      </c>
      <c r="AJ32">
        <f>countif(D32:AH32,"A4")</f>
        <v>0</v>
      </c>
      <c r="AK32">
        <f>countif(D32:AH32,"N6")</f>
        <v>0</v>
      </c>
      <c r="AL32">
        <f>countif(D32:AH32,"NO")</f>
        <v>0</v>
      </c>
      <c r="AM32">
        <f>countif(D32:AH32,"WO")</f>
        <v>0</v>
      </c>
      <c r="AN32">
        <f>AI32*7+AJ32*7+AK32*10</f>
        <v>0</v>
      </c>
    </row>
    <row r="33" spans="1:40">
      <c r="A33" t="s">
        <v>41</v>
      </c>
      <c r="B33">
        <v>118199</v>
      </c>
      <c r="C33" t="s">
        <v>74</v>
      </c>
      <c r="D33" t="s">
        <v>90</v>
      </c>
      <c r="E33" t="s">
        <v>90</v>
      </c>
      <c r="F33" t="s">
        <v>90</v>
      </c>
      <c r="G33" t="s">
        <v>90</v>
      </c>
      <c r="H33" t="s">
        <v>90</v>
      </c>
      <c r="I33" t="s">
        <v>93</v>
      </c>
      <c r="J33" t="s">
        <v>91</v>
      </c>
      <c r="K33" t="s">
        <v>91</v>
      </c>
      <c r="L33" t="s">
        <v>91</v>
      </c>
      <c r="M33" t="s">
        <v>91</v>
      </c>
      <c r="N33" t="s">
        <v>91</v>
      </c>
      <c r="O33" t="s">
        <v>91</v>
      </c>
      <c r="P33" t="s">
        <v>93</v>
      </c>
      <c r="Q33" t="s">
        <v>90</v>
      </c>
      <c r="R33" t="s">
        <v>90</v>
      </c>
      <c r="S33" t="s">
        <v>93</v>
      </c>
      <c r="T33" t="s">
        <v>92</v>
      </c>
      <c r="U33" t="s">
        <v>92</v>
      </c>
      <c r="V33" t="s">
        <v>92</v>
      </c>
      <c r="W33" t="s">
        <v>92</v>
      </c>
      <c r="X33" t="s">
        <v>92</v>
      </c>
      <c r="Y33" t="s">
        <v>92</v>
      </c>
      <c r="Z33" t="s">
        <v>92</v>
      </c>
      <c r="AA33" t="s">
        <v>94</v>
      </c>
      <c r="AB33" t="s">
        <v>93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>
        <f>countif(D33:AH33,"M6")</f>
        <v>0</v>
      </c>
      <c r="AJ33">
        <f>countif(D33:AH33,"A4")</f>
        <v>0</v>
      </c>
      <c r="AK33">
        <f>countif(D33:AH33,"N6")</f>
        <v>0</v>
      </c>
      <c r="AL33">
        <f>countif(D33:AH33,"NO")</f>
        <v>0</v>
      </c>
      <c r="AM33">
        <f>countif(D33:AH33,"WO")</f>
        <v>0</v>
      </c>
      <c r="AN33">
        <f>AI33*7+AJ33*7+AK33*10</f>
        <v>0</v>
      </c>
    </row>
    <row r="34" spans="1:40">
      <c r="A34" t="s">
        <v>41</v>
      </c>
      <c r="B34">
        <v>118200</v>
      </c>
      <c r="C34" t="s">
        <v>75</v>
      </c>
      <c r="D34" t="s">
        <v>93</v>
      </c>
      <c r="E34" t="s">
        <v>91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93</v>
      </c>
      <c r="L34" t="s">
        <v>91</v>
      </c>
      <c r="M34" t="s">
        <v>91</v>
      </c>
      <c r="N34" t="s">
        <v>93</v>
      </c>
      <c r="O34" t="s">
        <v>92</v>
      </c>
      <c r="P34" t="s">
        <v>92</v>
      </c>
      <c r="Q34" t="s">
        <v>92</v>
      </c>
      <c r="R34" t="s">
        <v>92</v>
      </c>
      <c r="S34" t="s">
        <v>92</v>
      </c>
      <c r="T34" t="s">
        <v>92</v>
      </c>
      <c r="U34" t="s">
        <v>92</v>
      </c>
      <c r="V34" t="s">
        <v>94</v>
      </c>
      <c r="W34" t="s">
        <v>93</v>
      </c>
      <c r="X34" t="s">
        <v>90</v>
      </c>
      <c r="Y34" t="s">
        <v>90</v>
      </c>
      <c r="Z34" t="s">
        <v>90</v>
      </c>
      <c r="AA34" t="s">
        <v>90</v>
      </c>
      <c r="AB34" t="s">
        <v>90</v>
      </c>
      <c r="AC34" t="s">
        <v>90</v>
      </c>
      <c r="AD34" t="s">
        <v>93</v>
      </c>
      <c r="AE34" t="s">
        <v>91</v>
      </c>
      <c r="AF34" t="s">
        <v>91</v>
      </c>
      <c r="AG34" t="s">
        <v>91</v>
      </c>
      <c r="AH34" t="s">
        <v>91</v>
      </c>
      <c r="AI34">
        <f>countif(D34:AH34,"M6")</f>
        <v>0</v>
      </c>
      <c r="AJ34">
        <f>countif(D34:AH34,"A4")</f>
        <v>0</v>
      </c>
      <c r="AK34">
        <f>countif(D34:AH34,"N6")</f>
        <v>0</v>
      </c>
      <c r="AL34">
        <f>countif(D34:AH34,"NO")</f>
        <v>0</v>
      </c>
      <c r="AM34">
        <f>countif(D34:AH34,"WO")</f>
        <v>0</v>
      </c>
      <c r="AN34">
        <f>AI34*7+AJ34*7+AK34*10</f>
        <v>0</v>
      </c>
    </row>
    <row r="35" spans="1:40">
      <c r="A35" t="s">
        <v>41</v>
      </c>
      <c r="B35">
        <v>118201</v>
      </c>
      <c r="C35" t="s">
        <v>76</v>
      </c>
      <c r="D35" t="s">
        <v>91</v>
      </c>
      <c r="E35" t="s">
        <v>91</v>
      </c>
      <c r="F35" t="s">
        <v>93</v>
      </c>
      <c r="G35" t="s">
        <v>90</v>
      </c>
      <c r="H35" t="s">
        <v>90</v>
      </c>
      <c r="I35" t="s">
        <v>93</v>
      </c>
      <c r="J35" t="s">
        <v>92</v>
      </c>
      <c r="K35" t="s">
        <v>92</v>
      </c>
      <c r="L35" t="s">
        <v>92</v>
      </c>
      <c r="M35" t="s">
        <v>92</v>
      </c>
      <c r="N35" t="s">
        <v>92</v>
      </c>
      <c r="O35" t="s">
        <v>92</v>
      </c>
      <c r="P35" t="s">
        <v>92</v>
      </c>
      <c r="Q35" t="s">
        <v>94</v>
      </c>
      <c r="R35" t="s">
        <v>93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93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93</v>
      </c>
      <c r="AG35" t="s">
        <v>90</v>
      </c>
      <c r="AH35" t="s">
        <v>90</v>
      </c>
      <c r="AI35">
        <f>countif(D35:AH35,"M6")</f>
        <v>0</v>
      </c>
      <c r="AJ35">
        <f>countif(D35:AH35,"A4")</f>
        <v>0</v>
      </c>
      <c r="AK35">
        <f>countif(D35:AH35,"N6")</f>
        <v>0</v>
      </c>
      <c r="AL35">
        <f>countif(D35:AH35,"NO")</f>
        <v>0</v>
      </c>
      <c r="AM35">
        <f>countif(D35:AH35,"WO")</f>
        <v>0</v>
      </c>
      <c r="AN35">
        <f>AI35*7+AJ35*7+AK35*10</f>
        <v>0</v>
      </c>
    </row>
    <row r="36" spans="1:40">
      <c r="A36" t="s">
        <v>41</v>
      </c>
      <c r="B36">
        <v>118202</v>
      </c>
      <c r="C36" t="s">
        <v>77</v>
      </c>
      <c r="D36" t="s">
        <v>93</v>
      </c>
      <c r="E36" t="s">
        <v>92</v>
      </c>
      <c r="F36" t="s">
        <v>92</v>
      </c>
      <c r="G36" t="s">
        <v>92</v>
      </c>
      <c r="H36" t="s">
        <v>92</v>
      </c>
      <c r="I36" t="s">
        <v>92</v>
      </c>
      <c r="J36" t="s">
        <v>92</v>
      </c>
      <c r="K36" t="s">
        <v>92</v>
      </c>
      <c r="L36" t="s">
        <v>94</v>
      </c>
      <c r="M36" t="s">
        <v>93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93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Z36" t="s">
        <v>91</v>
      </c>
      <c r="AA36" t="s">
        <v>93</v>
      </c>
      <c r="AB36" t="s">
        <v>91</v>
      </c>
      <c r="AC36" t="s">
        <v>91</v>
      </c>
      <c r="AD36" t="s">
        <v>93</v>
      </c>
      <c r="AE36" t="s">
        <v>92</v>
      </c>
      <c r="AF36" t="s">
        <v>92</v>
      </c>
      <c r="AG36" t="s">
        <v>92</v>
      </c>
      <c r="AH36" t="s">
        <v>92</v>
      </c>
      <c r="AI36">
        <f>countif(D36:AH36,"M6")</f>
        <v>0</v>
      </c>
      <c r="AJ36">
        <f>countif(D36:AH36,"A4")</f>
        <v>0</v>
      </c>
      <c r="AK36">
        <f>countif(D36:AH36,"N6")</f>
        <v>0</v>
      </c>
      <c r="AL36">
        <f>countif(D36:AH36,"NO")</f>
        <v>0</v>
      </c>
      <c r="AM36">
        <f>countif(D36:AH36,"WO")</f>
        <v>0</v>
      </c>
      <c r="AN36">
        <f>AI36*7+AJ36*7+AK36*10</f>
        <v>0</v>
      </c>
    </row>
    <row r="37" spans="1:40">
      <c r="A37" t="s">
        <v>42</v>
      </c>
      <c r="B37">
        <v>118203</v>
      </c>
      <c r="C37" t="s">
        <v>78</v>
      </c>
      <c r="D37" t="s">
        <v>90</v>
      </c>
      <c r="E37" t="s">
        <v>93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93</v>
      </c>
      <c r="M37" t="s">
        <v>90</v>
      </c>
      <c r="N37" t="s">
        <v>90</v>
      </c>
      <c r="O37" t="s">
        <v>93</v>
      </c>
      <c r="P37" t="s">
        <v>92</v>
      </c>
      <c r="Q37" t="s">
        <v>92</v>
      </c>
      <c r="R37" t="s">
        <v>92</v>
      </c>
      <c r="S37" t="s">
        <v>92</v>
      </c>
      <c r="T37" t="s">
        <v>92</v>
      </c>
      <c r="U37" t="s">
        <v>92</v>
      </c>
      <c r="V37" t="s">
        <v>92</v>
      </c>
      <c r="W37" t="s">
        <v>94</v>
      </c>
      <c r="X37" t="s">
        <v>93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93</v>
      </c>
      <c r="AF37" t="s">
        <v>91</v>
      </c>
      <c r="AG37" t="s">
        <v>91</v>
      </c>
      <c r="AH37" t="s">
        <v>91</v>
      </c>
      <c r="AI37">
        <f>countif(D37:AH37,"M6")</f>
        <v>0</v>
      </c>
      <c r="AJ37">
        <f>countif(D37:AH37,"A4")</f>
        <v>0</v>
      </c>
      <c r="AK37">
        <f>countif(D37:AH37,"N6")</f>
        <v>0</v>
      </c>
      <c r="AL37">
        <f>countif(D37:AH37,"NO")</f>
        <v>0</v>
      </c>
      <c r="AM37">
        <f>countif(D37:AH37,"WO")</f>
        <v>0</v>
      </c>
      <c r="AN37">
        <f>AI37*7+AJ37*7+AK37*10</f>
        <v>0</v>
      </c>
    </row>
    <row r="38" spans="1:40">
      <c r="A38" t="s">
        <v>42</v>
      </c>
      <c r="B38">
        <v>118204</v>
      </c>
      <c r="C38" t="s">
        <v>79</v>
      </c>
      <c r="D38" t="s">
        <v>91</v>
      </c>
      <c r="E38" t="s">
        <v>91</v>
      </c>
      <c r="F38" t="s">
        <v>91</v>
      </c>
      <c r="G38" t="s">
        <v>93</v>
      </c>
      <c r="H38" t="s">
        <v>91</v>
      </c>
      <c r="I38" t="s">
        <v>91</v>
      </c>
      <c r="J38" t="s">
        <v>93</v>
      </c>
      <c r="K38" t="s">
        <v>92</v>
      </c>
      <c r="L38" t="s">
        <v>92</v>
      </c>
      <c r="M38" t="s">
        <v>92</v>
      </c>
      <c r="N38" t="s">
        <v>92</v>
      </c>
      <c r="O38" t="s">
        <v>92</v>
      </c>
      <c r="P38" t="s">
        <v>92</v>
      </c>
      <c r="Q38" t="s">
        <v>92</v>
      </c>
      <c r="R38" t="s">
        <v>94</v>
      </c>
      <c r="S38" t="s">
        <v>93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Z38" t="s">
        <v>93</v>
      </c>
      <c r="AA38" t="s">
        <v>91</v>
      </c>
      <c r="AB38" t="s">
        <v>91</v>
      </c>
      <c r="AC38" t="s">
        <v>91</v>
      </c>
      <c r="AD38" t="s">
        <v>91</v>
      </c>
      <c r="AE38" t="s">
        <v>91</v>
      </c>
      <c r="AF38" t="s">
        <v>91</v>
      </c>
      <c r="AG38" t="s">
        <v>93</v>
      </c>
      <c r="AH38" t="s">
        <v>91</v>
      </c>
      <c r="AI38">
        <f>countif(D38:AH38,"M6")</f>
        <v>0</v>
      </c>
      <c r="AJ38">
        <f>countif(D38:AH38,"A4")</f>
        <v>0</v>
      </c>
      <c r="AK38">
        <f>countif(D38:AH38,"N6")</f>
        <v>0</v>
      </c>
      <c r="AL38">
        <f>countif(D38:AH38,"NO")</f>
        <v>0</v>
      </c>
      <c r="AM38">
        <f>countif(D38:AH38,"WO")</f>
        <v>0</v>
      </c>
      <c r="AN38">
        <f>AI38*7+AJ38*7+AK38*10</f>
        <v>0</v>
      </c>
    </row>
    <row r="39" spans="1:40">
      <c r="A39" t="s">
        <v>42</v>
      </c>
      <c r="B39">
        <v>118208</v>
      </c>
      <c r="C39" t="s">
        <v>80</v>
      </c>
      <c r="D39" t="s">
        <v>90</v>
      </c>
      <c r="E39" t="s">
        <v>93</v>
      </c>
      <c r="F39" t="s">
        <v>92</v>
      </c>
      <c r="G39" t="s">
        <v>92</v>
      </c>
      <c r="H39" t="s">
        <v>92</v>
      </c>
      <c r="I39" t="s">
        <v>92</v>
      </c>
      <c r="J39" t="s">
        <v>92</v>
      </c>
      <c r="K39" t="s">
        <v>92</v>
      </c>
      <c r="L39" t="s">
        <v>92</v>
      </c>
      <c r="M39" t="s">
        <v>94</v>
      </c>
      <c r="N39" t="s">
        <v>93</v>
      </c>
      <c r="O39" t="s">
        <v>90</v>
      </c>
      <c r="P39" t="s">
        <v>90</v>
      </c>
      <c r="Q39" t="s">
        <v>90</v>
      </c>
      <c r="R39" t="s">
        <v>90</v>
      </c>
      <c r="S39" t="s">
        <v>90</v>
      </c>
      <c r="T39" t="s">
        <v>90</v>
      </c>
      <c r="U39" t="s">
        <v>93</v>
      </c>
      <c r="V39" t="s">
        <v>91</v>
      </c>
      <c r="W39" t="s">
        <v>91</v>
      </c>
      <c r="X39" t="s">
        <v>91</v>
      </c>
      <c r="Y39" t="s">
        <v>91</v>
      </c>
      <c r="Z39" t="s">
        <v>91</v>
      </c>
      <c r="AA39" t="s">
        <v>91</v>
      </c>
      <c r="AB39" t="s">
        <v>93</v>
      </c>
      <c r="AC39" t="s">
        <v>90</v>
      </c>
      <c r="AD39" t="s">
        <v>90</v>
      </c>
      <c r="AE39" t="s">
        <v>93</v>
      </c>
      <c r="AF39" t="s">
        <v>92</v>
      </c>
      <c r="AG39" t="s">
        <v>92</v>
      </c>
      <c r="AH39" t="s">
        <v>92</v>
      </c>
      <c r="AI39">
        <f>countif(D39:AH39,"M6")</f>
        <v>0</v>
      </c>
      <c r="AJ39">
        <f>countif(D39:AH39,"A4")</f>
        <v>0</v>
      </c>
      <c r="AK39">
        <f>countif(D39:AH39,"N6")</f>
        <v>0</v>
      </c>
      <c r="AL39">
        <f>countif(D39:AH39,"NO")</f>
        <v>0</v>
      </c>
      <c r="AM39">
        <f>countif(D39:AH39,"WO")</f>
        <v>0</v>
      </c>
      <c r="AN39">
        <f>AI39*7+AJ39*7+AK39*10</f>
        <v>0</v>
      </c>
    </row>
    <row r="40" spans="1:40">
      <c r="A40" t="s">
        <v>42</v>
      </c>
      <c r="B40">
        <v>118209</v>
      </c>
      <c r="C40" t="s">
        <v>81</v>
      </c>
      <c r="D40" t="s">
        <v>92</v>
      </c>
      <c r="E40" t="s">
        <v>92</v>
      </c>
      <c r="F40" t="s">
        <v>92</v>
      </c>
      <c r="G40" t="s">
        <v>92</v>
      </c>
      <c r="H40" t="s">
        <v>94</v>
      </c>
      <c r="I40" t="s">
        <v>93</v>
      </c>
      <c r="J40" t="s">
        <v>90</v>
      </c>
      <c r="K40" t="s">
        <v>90</v>
      </c>
      <c r="L40" t="s">
        <v>90</v>
      </c>
      <c r="M40" t="s">
        <v>90</v>
      </c>
      <c r="N40" t="s">
        <v>90</v>
      </c>
      <c r="O40" t="s">
        <v>90</v>
      </c>
      <c r="P40" t="s">
        <v>93</v>
      </c>
      <c r="Q40" t="s">
        <v>91</v>
      </c>
      <c r="R40" t="s">
        <v>91</v>
      </c>
      <c r="S40" t="s">
        <v>91</v>
      </c>
      <c r="T40" t="s">
        <v>91</v>
      </c>
      <c r="U40" t="s">
        <v>91</v>
      </c>
      <c r="V40" t="s">
        <v>91</v>
      </c>
      <c r="W40" t="s">
        <v>93</v>
      </c>
      <c r="X40" t="s">
        <v>91</v>
      </c>
      <c r="Y40" t="s">
        <v>91</v>
      </c>
      <c r="Z40" t="s">
        <v>93</v>
      </c>
      <c r="AA40" t="s">
        <v>92</v>
      </c>
      <c r="AB40" t="s">
        <v>92</v>
      </c>
      <c r="AC40" t="s">
        <v>92</v>
      </c>
      <c r="AD40" t="s">
        <v>92</v>
      </c>
      <c r="AE40" t="s">
        <v>92</v>
      </c>
      <c r="AF40" t="s">
        <v>92</v>
      </c>
      <c r="AG40" t="s">
        <v>92</v>
      </c>
      <c r="AH40" t="s">
        <v>94</v>
      </c>
      <c r="AI40">
        <f>countif(D40:AH40,"M6")</f>
        <v>0</v>
      </c>
      <c r="AJ40">
        <f>countif(D40:AH40,"A4")</f>
        <v>0</v>
      </c>
      <c r="AK40">
        <f>countif(D40:AH40,"N6")</f>
        <v>0</v>
      </c>
      <c r="AL40">
        <f>countif(D40:AH40,"NO")</f>
        <v>0</v>
      </c>
      <c r="AM40">
        <f>countif(D40:AH40,"WO")</f>
        <v>0</v>
      </c>
      <c r="AN40">
        <f>AI40*7+AJ40*7+AK40*10</f>
        <v>0</v>
      </c>
    </row>
    <row r="41" spans="1:40">
      <c r="A41" t="s">
        <v>42</v>
      </c>
      <c r="B41">
        <v>118702</v>
      </c>
      <c r="C41" t="s">
        <v>82</v>
      </c>
      <c r="D41" t="s">
        <v>93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93</v>
      </c>
      <c r="L41" t="s">
        <v>91</v>
      </c>
      <c r="M41" t="s">
        <v>91</v>
      </c>
      <c r="N41" t="s">
        <v>91</v>
      </c>
      <c r="O41" t="s">
        <v>91</v>
      </c>
      <c r="P41" t="s">
        <v>91</v>
      </c>
      <c r="Q41" t="s">
        <v>91</v>
      </c>
      <c r="R41" t="s">
        <v>93</v>
      </c>
      <c r="S41" t="s">
        <v>90</v>
      </c>
      <c r="T41" t="s">
        <v>90</v>
      </c>
      <c r="U41" t="s">
        <v>93</v>
      </c>
      <c r="V41" t="s">
        <v>92</v>
      </c>
      <c r="W41" t="s">
        <v>92</v>
      </c>
      <c r="X41" t="s">
        <v>92</v>
      </c>
      <c r="Y41" t="s">
        <v>92</v>
      </c>
      <c r="Z41" t="s">
        <v>92</v>
      </c>
      <c r="AA41" t="s">
        <v>92</v>
      </c>
      <c r="AB41" t="s">
        <v>92</v>
      </c>
      <c r="AC41" t="s">
        <v>94</v>
      </c>
      <c r="AD41" t="s">
        <v>93</v>
      </c>
      <c r="AE41" t="s">
        <v>90</v>
      </c>
      <c r="AF41" t="s">
        <v>90</v>
      </c>
      <c r="AG41" t="s">
        <v>90</v>
      </c>
      <c r="AH41" t="s">
        <v>90</v>
      </c>
      <c r="AI41">
        <f>countif(D41:AH41,"M6")</f>
        <v>0</v>
      </c>
      <c r="AJ41">
        <f>countif(D41:AH41,"A4")</f>
        <v>0</v>
      </c>
      <c r="AK41">
        <f>countif(D41:AH41,"N6")</f>
        <v>0</v>
      </c>
      <c r="AL41">
        <f>countif(D41:AH41,"NO")</f>
        <v>0</v>
      </c>
      <c r="AM41">
        <f>countif(D41:AH41,"WO")</f>
        <v>0</v>
      </c>
      <c r="AN41">
        <f>AI41*7+AJ41*7+AK41*10</f>
        <v>0</v>
      </c>
    </row>
    <row r="42" spans="1:40">
      <c r="A42" t="s">
        <v>42</v>
      </c>
      <c r="B42">
        <v>118703</v>
      </c>
      <c r="C42" t="s">
        <v>83</v>
      </c>
      <c r="D42" t="s">
        <v>90</v>
      </c>
      <c r="E42" t="s">
        <v>90</v>
      </c>
      <c r="F42" t="s">
        <v>93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93</v>
      </c>
      <c r="N42" t="s">
        <v>91</v>
      </c>
      <c r="O42" t="s">
        <v>91</v>
      </c>
      <c r="P42" t="s">
        <v>93</v>
      </c>
      <c r="Q42" t="s">
        <v>92</v>
      </c>
      <c r="R42" t="s">
        <v>92</v>
      </c>
      <c r="S42" t="s">
        <v>92</v>
      </c>
      <c r="T42" t="s">
        <v>92</v>
      </c>
      <c r="U42" t="s">
        <v>92</v>
      </c>
      <c r="V42" t="s">
        <v>92</v>
      </c>
      <c r="W42" t="s">
        <v>92</v>
      </c>
      <c r="X42" t="s">
        <v>94</v>
      </c>
      <c r="Y42" t="s">
        <v>93</v>
      </c>
      <c r="Z42" t="s">
        <v>90</v>
      </c>
      <c r="AA42" t="s">
        <v>90</v>
      </c>
      <c r="AB42" t="s">
        <v>90</v>
      </c>
      <c r="AC42" t="s">
        <v>90</v>
      </c>
      <c r="AD42" t="s">
        <v>90</v>
      </c>
      <c r="AE42" t="s">
        <v>90</v>
      </c>
      <c r="AF42" t="s">
        <v>93</v>
      </c>
      <c r="AG42" t="s">
        <v>91</v>
      </c>
      <c r="AH42" t="s">
        <v>91</v>
      </c>
      <c r="AI42">
        <f>countif(D42:AH42,"M6")</f>
        <v>0</v>
      </c>
      <c r="AJ42">
        <f>countif(D42:AH42,"A4")</f>
        <v>0</v>
      </c>
      <c r="AK42">
        <f>countif(D42:AH42,"N6")</f>
        <v>0</v>
      </c>
      <c r="AL42">
        <f>countif(D42:AH42,"NO")</f>
        <v>0</v>
      </c>
      <c r="AM42">
        <f>countif(D42:AH42,"WO")</f>
        <v>0</v>
      </c>
      <c r="AN42">
        <f>AI42*7+AJ42*7+AK42*10</f>
        <v>0</v>
      </c>
    </row>
    <row r="43" spans="1:40">
      <c r="A43" t="s">
        <v>42</v>
      </c>
      <c r="B43">
        <v>118704</v>
      </c>
      <c r="C43" t="s">
        <v>84</v>
      </c>
      <c r="D43" t="s">
        <v>91</v>
      </c>
      <c r="E43" t="s">
        <v>91</v>
      </c>
      <c r="F43" t="s">
        <v>91</v>
      </c>
      <c r="G43" t="s">
        <v>91</v>
      </c>
      <c r="H43" t="s">
        <v>93</v>
      </c>
      <c r="I43" t="s">
        <v>90</v>
      </c>
      <c r="J43" t="s">
        <v>90</v>
      </c>
      <c r="K43" t="s">
        <v>93</v>
      </c>
      <c r="L43" t="s">
        <v>92</v>
      </c>
      <c r="M43" t="s">
        <v>92</v>
      </c>
      <c r="N43" t="s">
        <v>92</v>
      </c>
      <c r="O43" t="s">
        <v>92</v>
      </c>
      <c r="P43" t="s">
        <v>92</v>
      </c>
      <c r="Q43" t="s">
        <v>92</v>
      </c>
      <c r="R43" t="s">
        <v>92</v>
      </c>
      <c r="S43" t="s">
        <v>94</v>
      </c>
      <c r="T43" t="s">
        <v>93</v>
      </c>
      <c r="U43" t="s">
        <v>90</v>
      </c>
      <c r="V43" t="s">
        <v>90</v>
      </c>
      <c r="W43" t="s">
        <v>90</v>
      </c>
      <c r="X43" t="s">
        <v>90</v>
      </c>
      <c r="Y43" t="s">
        <v>90</v>
      </c>
      <c r="Z43" t="s">
        <v>90</v>
      </c>
      <c r="AA43" t="s">
        <v>93</v>
      </c>
      <c r="AB43" t="s">
        <v>91</v>
      </c>
      <c r="AC43" t="s">
        <v>91</v>
      </c>
      <c r="AD43" t="s">
        <v>91</v>
      </c>
      <c r="AE43" t="s">
        <v>91</v>
      </c>
      <c r="AF43" t="s">
        <v>91</v>
      </c>
      <c r="AG43" t="s">
        <v>91</v>
      </c>
      <c r="AH43" t="s">
        <v>93</v>
      </c>
      <c r="AI43">
        <f>countif(D43:AH43,"M6")</f>
        <v>0</v>
      </c>
      <c r="AJ43">
        <f>countif(D43:AH43,"A4")</f>
        <v>0</v>
      </c>
      <c r="AK43">
        <f>countif(D43:AH43,"N6")</f>
        <v>0</v>
      </c>
      <c r="AL43">
        <f>countif(D43:AH43,"NO")</f>
        <v>0</v>
      </c>
      <c r="AM43">
        <f>countif(D43:AH43,"WO")</f>
        <v>0</v>
      </c>
      <c r="AN43">
        <f>AI43*7+AJ43*7+AK43*10</f>
        <v>0</v>
      </c>
    </row>
    <row r="44" spans="1:40">
      <c r="A44" t="s">
        <v>42</v>
      </c>
      <c r="B44">
        <v>118705</v>
      </c>
      <c r="C44" t="s">
        <v>85</v>
      </c>
      <c r="D44" t="s">
        <v>91</v>
      </c>
      <c r="E44" t="s">
        <v>91</v>
      </c>
      <c r="F44" t="s">
        <v>93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  <c r="L44" t="s">
        <v>92</v>
      </c>
      <c r="M44" t="s">
        <v>92</v>
      </c>
      <c r="N44" t="s">
        <v>94</v>
      </c>
      <c r="O44" t="s">
        <v>93</v>
      </c>
      <c r="P44" t="s">
        <v>90</v>
      </c>
      <c r="Q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93</v>
      </c>
      <c r="W44" t="s">
        <v>91</v>
      </c>
      <c r="X44" t="s">
        <v>91</v>
      </c>
      <c r="Y44" t="s">
        <v>91</v>
      </c>
      <c r="Z44" t="s">
        <v>91</v>
      </c>
      <c r="AA44" t="s">
        <v>91</v>
      </c>
      <c r="AB44" t="s">
        <v>91</v>
      </c>
      <c r="AC44" t="s">
        <v>93</v>
      </c>
      <c r="AD44" t="s">
        <v>91</v>
      </c>
      <c r="AE44" t="s">
        <v>91</v>
      </c>
      <c r="AF44" t="s">
        <v>93</v>
      </c>
      <c r="AG44" t="s">
        <v>92</v>
      </c>
      <c r="AH44" t="s">
        <v>92</v>
      </c>
      <c r="AI44">
        <f>countif(D44:AH44,"M6")</f>
        <v>0</v>
      </c>
      <c r="AJ44">
        <f>countif(D44:AH44,"A4")</f>
        <v>0</v>
      </c>
      <c r="AK44">
        <f>countif(D44:AH44,"N6")</f>
        <v>0</v>
      </c>
      <c r="AL44">
        <f>countif(D44:AH44,"NO")</f>
        <v>0</v>
      </c>
      <c r="AM44">
        <f>countif(D44:AH44,"WO")</f>
        <v>0</v>
      </c>
      <c r="AN44">
        <f>AI44*7+AJ44*7+AK44*10</f>
        <v>0</v>
      </c>
    </row>
    <row r="45" spans="1:40">
      <c r="A45" t="s">
        <v>42</v>
      </c>
      <c r="B45">
        <v>118718</v>
      </c>
      <c r="C45" t="s">
        <v>86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94</v>
      </c>
      <c r="J45" t="s">
        <v>93</v>
      </c>
      <c r="K45" t="s">
        <v>90</v>
      </c>
      <c r="L45" t="s">
        <v>90</v>
      </c>
      <c r="M45" t="s">
        <v>90</v>
      </c>
      <c r="N45" t="s">
        <v>90</v>
      </c>
      <c r="O45" t="s">
        <v>90</v>
      </c>
      <c r="P45" t="s">
        <v>90</v>
      </c>
      <c r="Q45" t="s">
        <v>93</v>
      </c>
      <c r="R45" t="s">
        <v>91</v>
      </c>
      <c r="S45" t="s">
        <v>91</v>
      </c>
      <c r="T45" t="s">
        <v>91</v>
      </c>
      <c r="U45" t="s">
        <v>91</v>
      </c>
      <c r="V45" t="s">
        <v>91</v>
      </c>
      <c r="W45" t="s">
        <v>91</v>
      </c>
      <c r="X45" t="s">
        <v>93</v>
      </c>
      <c r="Y45" t="s">
        <v>90</v>
      </c>
      <c r="Z45" t="s">
        <v>90</v>
      </c>
      <c r="AA45" t="s">
        <v>93</v>
      </c>
      <c r="AB45" t="s">
        <v>92</v>
      </c>
      <c r="AC45" t="s">
        <v>92</v>
      </c>
      <c r="AD45" t="s">
        <v>92</v>
      </c>
      <c r="AE45" t="s">
        <v>92</v>
      </c>
      <c r="AF45" t="s">
        <v>92</v>
      </c>
      <c r="AG45" t="s">
        <v>92</v>
      </c>
      <c r="AH45" t="s">
        <v>92</v>
      </c>
      <c r="AI45">
        <f>countif(D45:AH45,"M6")</f>
        <v>0</v>
      </c>
      <c r="AJ45">
        <f>countif(D45:AH45,"A4")</f>
        <v>0</v>
      </c>
      <c r="AK45">
        <f>countif(D45:AH45,"N6")</f>
        <v>0</v>
      </c>
      <c r="AL45">
        <f>countif(D45:AH45,"NO")</f>
        <v>0</v>
      </c>
      <c r="AM45">
        <f>countif(D45:AH45,"WO")</f>
        <v>0</v>
      </c>
      <c r="AN45">
        <f>AI45*7+AJ45*7+AK45*10</f>
        <v>0</v>
      </c>
    </row>
    <row r="46" spans="1:40">
      <c r="A46" t="s">
        <v>42</v>
      </c>
      <c r="B46">
        <v>118719</v>
      </c>
      <c r="C46" t="s">
        <v>87</v>
      </c>
      <c r="D46" t="s">
        <v>94</v>
      </c>
      <c r="E46" t="s">
        <v>93</v>
      </c>
      <c r="F46" t="s">
        <v>90</v>
      </c>
      <c r="G46" t="s">
        <v>90</v>
      </c>
      <c r="H46" t="s">
        <v>90</v>
      </c>
      <c r="I46" t="s">
        <v>90</v>
      </c>
      <c r="J46" t="s">
        <v>90</v>
      </c>
      <c r="K46" t="s">
        <v>90</v>
      </c>
      <c r="L46" t="s">
        <v>93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R46" t="s">
        <v>91</v>
      </c>
      <c r="S46" t="s">
        <v>93</v>
      </c>
      <c r="T46" t="s">
        <v>91</v>
      </c>
      <c r="U46" t="s">
        <v>91</v>
      </c>
      <c r="V46" t="s">
        <v>93</v>
      </c>
      <c r="W46" t="s">
        <v>92</v>
      </c>
      <c r="X46" t="s">
        <v>92</v>
      </c>
      <c r="Y46" t="s">
        <v>92</v>
      </c>
      <c r="Z46" t="s">
        <v>92</v>
      </c>
      <c r="AA46" t="s">
        <v>92</v>
      </c>
      <c r="AB46" t="s">
        <v>92</v>
      </c>
      <c r="AC46" t="s">
        <v>92</v>
      </c>
      <c r="AD46" t="s">
        <v>94</v>
      </c>
      <c r="AE46" t="s">
        <v>93</v>
      </c>
      <c r="AF46" t="s">
        <v>90</v>
      </c>
      <c r="AG46" t="s">
        <v>90</v>
      </c>
      <c r="AH46" t="s">
        <v>90</v>
      </c>
      <c r="AI46">
        <f>countif(D46:AH46,"M6")</f>
        <v>0</v>
      </c>
      <c r="AJ46">
        <f>countif(D46:AH46,"A4")</f>
        <v>0</v>
      </c>
      <c r="AK46">
        <f>countif(D46:AH46,"N6")</f>
        <v>0</v>
      </c>
      <c r="AL46">
        <f>countif(D46:AH46,"NO")</f>
        <v>0</v>
      </c>
      <c r="AM46">
        <f>countif(D46:AH46,"WO")</f>
        <v>0</v>
      </c>
      <c r="AN46">
        <f>AI46*7+AJ46*7+AK46*10</f>
        <v>0</v>
      </c>
    </row>
    <row r="47" spans="1:40">
      <c r="A47" t="s">
        <v>42</v>
      </c>
      <c r="B47">
        <v>118720</v>
      </c>
      <c r="C47" t="s">
        <v>88</v>
      </c>
      <c r="D47" t="s">
        <v>90</v>
      </c>
      <c r="E47" t="s">
        <v>90</v>
      </c>
      <c r="F47" t="s">
        <v>90</v>
      </c>
      <c r="G47" t="s">
        <v>93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93</v>
      </c>
      <c r="O47" t="s">
        <v>90</v>
      </c>
      <c r="P47" t="s">
        <v>90</v>
      </c>
      <c r="Q47" t="s">
        <v>93</v>
      </c>
      <c r="R47" t="s">
        <v>92</v>
      </c>
      <c r="S47" t="s">
        <v>92</v>
      </c>
      <c r="T47" t="s">
        <v>92</v>
      </c>
      <c r="U47" t="s">
        <v>92</v>
      </c>
      <c r="V47" t="s">
        <v>92</v>
      </c>
      <c r="W47" t="s">
        <v>92</v>
      </c>
      <c r="X47" t="s">
        <v>92</v>
      </c>
      <c r="Y47" t="s">
        <v>94</v>
      </c>
      <c r="Z47" t="s">
        <v>93</v>
      </c>
      <c r="AA47" t="s">
        <v>90</v>
      </c>
      <c r="AB47" t="s">
        <v>90</v>
      </c>
      <c r="AC47" t="s">
        <v>90</v>
      </c>
      <c r="AD47" t="s">
        <v>90</v>
      </c>
      <c r="AE47" t="s">
        <v>90</v>
      </c>
      <c r="AF47" t="s">
        <v>90</v>
      </c>
      <c r="AG47" t="s">
        <v>93</v>
      </c>
      <c r="AH47" t="s">
        <v>91</v>
      </c>
      <c r="AI47">
        <f>countif(D47:AH47,"M6")</f>
        <v>0</v>
      </c>
      <c r="AJ47">
        <f>countif(D47:AH47,"A4")</f>
        <v>0</v>
      </c>
      <c r="AK47">
        <f>countif(D47:AH47,"N6")</f>
        <v>0</v>
      </c>
      <c r="AL47">
        <f>countif(D47:AH47,"NO")</f>
        <v>0</v>
      </c>
      <c r="AM47">
        <f>countif(D47:AH47,"WO")</f>
        <v>0</v>
      </c>
      <c r="AN47">
        <f>AI47*7+AJ47*7+AK47*10</f>
        <v>0</v>
      </c>
    </row>
    <row r="48" spans="1:40">
      <c r="A48" t="s">
        <v>42</v>
      </c>
      <c r="B48">
        <v>118721</v>
      </c>
      <c r="C48" t="s">
        <v>89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93</v>
      </c>
      <c r="J48" t="s">
        <v>91</v>
      </c>
      <c r="K48" t="s">
        <v>91</v>
      </c>
      <c r="L48" t="s">
        <v>93</v>
      </c>
      <c r="M48" t="s">
        <v>92</v>
      </c>
      <c r="N48" t="s">
        <v>92</v>
      </c>
      <c r="O48" t="s">
        <v>92</v>
      </c>
      <c r="P48" t="s">
        <v>92</v>
      </c>
      <c r="Q48" t="s">
        <v>92</v>
      </c>
      <c r="R48" t="s">
        <v>92</v>
      </c>
      <c r="S48" t="s">
        <v>92</v>
      </c>
      <c r="T48" t="s">
        <v>94</v>
      </c>
      <c r="U48" t="s">
        <v>93</v>
      </c>
      <c r="V48" t="s">
        <v>90</v>
      </c>
      <c r="W48" t="s">
        <v>90</v>
      </c>
      <c r="X48" t="s">
        <v>90</v>
      </c>
      <c r="Y48" t="s">
        <v>90</v>
      </c>
      <c r="Z48" t="s">
        <v>90</v>
      </c>
      <c r="AA48" t="s">
        <v>90</v>
      </c>
      <c r="AB48" t="s">
        <v>93</v>
      </c>
      <c r="AC48" t="s">
        <v>91</v>
      </c>
      <c r="AD48" t="s">
        <v>91</v>
      </c>
      <c r="AE48" t="s">
        <v>91</v>
      </c>
      <c r="AF48" t="s">
        <v>91</v>
      </c>
      <c r="AG48" t="s">
        <v>91</v>
      </c>
      <c r="AH48" t="s">
        <v>91</v>
      </c>
      <c r="AI48">
        <f>countif(D48:AH48,"M6")</f>
        <v>0</v>
      </c>
      <c r="AJ48">
        <f>countif(D48:AH48,"A4")</f>
        <v>0</v>
      </c>
      <c r="AK48">
        <f>countif(D48:AH48,"N6")</f>
        <v>0</v>
      </c>
      <c r="AL48">
        <f>countif(D48:AH48,"NO")</f>
        <v>0</v>
      </c>
      <c r="AM48">
        <f>countif(D48:AH48,"WO")</f>
        <v>0</v>
      </c>
      <c r="AN48">
        <f>AI48*7+AJ48*7+AK48*10</f>
        <v>0</v>
      </c>
    </row>
    <row r="49" spans="1:40">
      <c r="A49" t="s">
        <v>34</v>
      </c>
      <c r="D49">
        <f>COUNTIF(D2:D48,"M6" )</f>
        <v>0</v>
      </c>
      <c r="E49">
        <f>COUNTIF(E2:E48,"M6" )</f>
        <v>0</v>
      </c>
      <c r="F49">
        <f>COUNTIF(F2:F48,"M6" )</f>
        <v>0</v>
      </c>
      <c r="G49">
        <f>COUNTIF(G2:G48,"M6" )</f>
        <v>0</v>
      </c>
      <c r="H49">
        <f>COUNTIF(H2:H48,"M6" )</f>
        <v>0</v>
      </c>
      <c r="I49">
        <f>COUNTIF(I2:I48,"M6" )</f>
        <v>0</v>
      </c>
      <c r="J49">
        <f>COUNTIF(J2:J48,"M6" )</f>
        <v>0</v>
      </c>
      <c r="K49">
        <f>COUNTIF(K2:K48,"M6" )</f>
        <v>0</v>
      </c>
      <c r="L49">
        <f>COUNTIF(L2:L48,"M6" )</f>
        <v>0</v>
      </c>
      <c r="M49">
        <f>COUNTIF(M2:M48,"M6" )</f>
        <v>0</v>
      </c>
      <c r="N49">
        <f>COUNTIF(N2:N48,"M6" )</f>
        <v>0</v>
      </c>
      <c r="O49">
        <f>COUNTIF(O2:O48,"M6" )</f>
        <v>0</v>
      </c>
      <c r="P49">
        <f>COUNTIF(P2:P48,"M6" )</f>
        <v>0</v>
      </c>
      <c r="Q49">
        <f>COUNTIF(Q2:Q48,"M6" )</f>
        <v>0</v>
      </c>
      <c r="R49">
        <f>COUNTIF(R2:R48,"M6" )</f>
        <v>0</v>
      </c>
      <c r="S49">
        <f>COUNTIF(S2:S48,"M6" )</f>
        <v>0</v>
      </c>
      <c r="T49">
        <f>COUNTIF(T2:T48,"M6" )</f>
        <v>0</v>
      </c>
      <c r="U49">
        <f>COUNTIF(U2:U48,"M6" )</f>
        <v>0</v>
      </c>
      <c r="V49">
        <f>COUNTIF(V2:V48,"M6" )</f>
        <v>0</v>
      </c>
      <c r="W49">
        <f>COUNTIF(W2:W48,"M6" )</f>
        <v>0</v>
      </c>
      <c r="X49">
        <f>COUNTIF(X2:X48,"M6" )</f>
        <v>0</v>
      </c>
      <c r="Y49">
        <f>COUNTIF(Y2:Y48,"M6" )</f>
        <v>0</v>
      </c>
      <c r="Z49">
        <f>COUNTIF(Z2:Z48,"M6" )</f>
        <v>0</v>
      </c>
      <c r="AA49">
        <f>COUNTIF(AA2:AA48,"M6" )</f>
        <v>0</v>
      </c>
      <c r="AB49">
        <f>COUNTIF(AB2:AB48,"M6" )</f>
        <v>0</v>
      </c>
      <c r="AC49">
        <f>COUNTIF(AC2:AC48,"M6" )</f>
        <v>0</v>
      </c>
      <c r="AD49">
        <f>COUNTIF(AD2:AD48,"M6" )</f>
        <v>0</v>
      </c>
      <c r="AE49">
        <f>COUNTIF(AE2:AE48,"M6" )</f>
        <v>0</v>
      </c>
      <c r="AF49">
        <f>COUNTIF(AF2:AF48,"M6" )</f>
        <v>0</v>
      </c>
      <c r="AG49">
        <f>COUNTIF(AG2:AG48,"M6" )</f>
        <v>0</v>
      </c>
      <c r="AH49">
        <f>COUNTIF(AH2:AH48,"M6" )</f>
        <v>0</v>
      </c>
      <c r="AI49">
        <f>countif(D49:AH49,"M6")</f>
        <v>0</v>
      </c>
      <c r="AJ49">
        <f>countif(D49:AH49,"A4")</f>
        <v>0</v>
      </c>
      <c r="AK49">
        <f>countif(D49:AH49,"N6")</f>
        <v>0</v>
      </c>
      <c r="AL49">
        <f>countif(D49:AH49,"NO")</f>
        <v>0</v>
      </c>
      <c r="AM49">
        <f>countif(D49:AH49,"WO")</f>
        <v>0</v>
      </c>
      <c r="AN49">
        <f>AI49*7+AJ49*7+AK49*10</f>
        <v>0</v>
      </c>
    </row>
    <row r="50" spans="1:40">
      <c r="A50" t="s">
        <v>35</v>
      </c>
      <c r="D50">
        <f>COUNTIF(D2:D48,"A4")</f>
        <v>0</v>
      </c>
      <c r="E50">
        <f>COUNTIF(E2:E48,"A4")</f>
        <v>0</v>
      </c>
      <c r="F50">
        <f>COUNTIF(F2:F48,"A4")</f>
        <v>0</v>
      </c>
      <c r="G50">
        <f>COUNTIF(G2:G48,"A4")</f>
        <v>0</v>
      </c>
      <c r="H50">
        <f>COUNTIF(H2:H48,"A4")</f>
        <v>0</v>
      </c>
      <c r="I50">
        <f>COUNTIF(I2:I48,"A4")</f>
        <v>0</v>
      </c>
      <c r="J50">
        <f>COUNTIF(J2:J48,"A4")</f>
        <v>0</v>
      </c>
      <c r="K50">
        <f>COUNTIF(K2:K48,"A4")</f>
        <v>0</v>
      </c>
      <c r="L50">
        <f>COUNTIF(L2:L48,"A4")</f>
        <v>0</v>
      </c>
      <c r="M50">
        <f>COUNTIF(M2:M48,"A4")</f>
        <v>0</v>
      </c>
      <c r="N50">
        <f>COUNTIF(N2:N48,"A4")</f>
        <v>0</v>
      </c>
      <c r="O50">
        <f>COUNTIF(O2:O48,"A4")</f>
        <v>0</v>
      </c>
      <c r="P50">
        <f>COUNTIF(P2:P48,"A4")</f>
        <v>0</v>
      </c>
      <c r="Q50">
        <f>COUNTIF(Q2:Q48,"A4")</f>
        <v>0</v>
      </c>
      <c r="R50">
        <f>COUNTIF(R2:R48,"A4")</f>
        <v>0</v>
      </c>
      <c r="S50">
        <f>COUNTIF(S2:S48,"A4")</f>
        <v>0</v>
      </c>
      <c r="T50">
        <f>COUNTIF(T2:T48,"A4")</f>
        <v>0</v>
      </c>
      <c r="U50">
        <f>COUNTIF(U2:U48,"A4")</f>
        <v>0</v>
      </c>
      <c r="V50">
        <f>COUNTIF(V2:V48,"A4")</f>
        <v>0</v>
      </c>
      <c r="W50">
        <f>COUNTIF(W2:W48,"A4")</f>
        <v>0</v>
      </c>
      <c r="X50">
        <f>COUNTIF(X2:X48,"A4")</f>
        <v>0</v>
      </c>
      <c r="Y50">
        <f>COUNTIF(Y2:Y48,"A4")</f>
        <v>0</v>
      </c>
      <c r="Z50">
        <f>COUNTIF(Z2:Z48,"A4")</f>
        <v>0</v>
      </c>
      <c r="AA50">
        <f>COUNTIF(AA2:AA48,"A4")</f>
        <v>0</v>
      </c>
      <c r="AB50">
        <f>COUNTIF(AB2:AB48,"A4")</f>
        <v>0</v>
      </c>
      <c r="AC50">
        <f>COUNTIF(AC2:AC48,"A4")</f>
        <v>0</v>
      </c>
      <c r="AD50">
        <f>COUNTIF(AD2:AD48,"A4")</f>
        <v>0</v>
      </c>
      <c r="AE50">
        <f>COUNTIF(AE2:AE48,"A4")</f>
        <v>0</v>
      </c>
      <c r="AF50">
        <f>COUNTIF(AF2:AF48,"A4")</f>
        <v>0</v>
      </c>
      <c r="AG50">
        <f>COUNTIF(AG2:AG48,"A4")</f>
        <v>0</v>
      </c>
      <c r="AH50">
        <f>COUNTIF(AH2:AH48,"A4")</f>
        <v>0</v>
      </c>
      <c r="AI50">
        <f>COUNTIF(AI2:AI48,"A4")</f>
        <v>0</v>
      </c>
      <c r="AJ50">
        <f>COUNTIF(AJ2:AJ48,"A4")</f>
        <v>0</v>
      </c>
      <c r="AK50">
        <f>COUNTIF(AK2:AK48,"A4")</f>
        <v>0</v>
      </c>
      <c r="AL50">
        <v>0</v>
      </c>
      <c r="AM50">
        <v>0</v>
      </c>
      <c r="AN50">
        <v>0</v>
      </c>
    </row>
    <row r="51" spans="1:40">
      <c r="A51" t="s">
        <v>36</v>
      </c>
      <c r="D51">
        <f>COUNTIF(D2:D48,"N6")</f>
        <v>0</v>
      </c>
      <c r="E51">
        <f>COUNTIF(E2:E48,"N6")</f>
        <v>0</v>
      </c>
      <c r="F51">
        <f>COUNTIF(F2:F48,"N6")</f>
        <v>0</v>
      </c>
      <c r="G51">
        <f>COUNTIF(G2:G48,"N6")</f>
        <v>0</v>
      </c>
      <c r="H51">
        <f>COUNTIF(H2:H48,"N6")</f>
        <v>0</v>
      </c>
      <c r="I51">
        <f>COUNTIF(I2:I48,"N6")</f>
        <v>0</v>
      </c>
      <c r="J51">
        <f>COUNTIF(J2:J48,"N6")</f>
        <v>0</v>
      </c>
      <c r="K51">
        <f>COUNTIF(K2:K48,"N6")</f>
        <v>0</v>
      </c>
      <c r="L51">
        <f>COUNTIF(L2:L48,"N6")</f>
        <v>0</v>
      </c>
      <c r="M51">
        <f>COUNTIF(M2:M48,"N6")</f>
        <v>0</v>
      </c>
      <c r="N51">
        <f>COUNTIF(N2:N48,"N6")</f>
        <v>0</v>
      </c>
      <c r="O51">
        <f>COUNTIF(O2:O48,"N6")</f>
        <v>0</v>
      </c>
      <c r="P51">
        <f>COUNTIF(P2:P48,"N6")</f>
        <v>0</v>
      </c>
      <c r="Q51">
        <f>COUNTIF(Q2:Q48,"N6")</f>
        <v>0</v>
      </c>
      <c r="R51">
        <f>COUNTIF(R2:R48,"N6")</f>
        <v>0</v>
      </c>
      <c r="S51">
        <f>COUNTIF(S2:S48,"N6")</f>
        <v>0</v>
      </c>
      <c r="T51">
        <f>COUNTIF(T2:T48,"N6")</f>
        <v>0</v>
      </c>
      <c r="U51">
        <f>COUNTIF(U2:U48,"N6")</f>
        <v>0</v>
      </c>
      <c r="V51">
        <f>COUNTIF(V2:V48,"N6")</f>
        <v>0</v>
      </c>
      <c r="W51">
        <f>COUNTIF(W2:W48,"N6")</f>
        <v>0</v>
      </c>
      <c r="X51">
        <f>COUNTIF(X2:X48,"N6")</f>
        <v>0</v>
      </c>
      <c r="Y51">
        <f>COUNTIF(Y2:Y48,"N6")</f>
        <v>0</v>
      </c>
      <c r="Z51">
        <f>COUNTIF(Z2:Z48,"N6")</f>
        <v>0</v>
      </c>
      <c r="AA51">
        <f>COUNTIF(AA2:AA48,"N6")</f>
        <v>0</v>
      </c>
      <c r="AB51">
        <f>COUNTIF(AB2:AB48,"N6")</f>
        <v>0</v>
      </c>
      <c r="AC51">
        <f>COUNTIF(AC2:AC48,"N6")</f>
        <v>0</v>
      </c>
      <c r="AD51">
        <f>COUNTIF(AD2:AD48,"N6")</f>
        <v>0</v>
      </c>
      <c r="AE51">
        <f>COUNTIF(AE2:AE48,"N6")</f>
        <v>0</v>
      </c>
      <c r="AF51">
        <f>COUNTIF(AF2:AF48,"N6")</f>
        <v>0</v>
      </c>
      <c r="AG51">
        <f>COUNTIF(AG2:AG48,"N6")</f>
        <v>0</v>
      </c>
      <c r="AH51">
        <f>COUNTIF(AH2:AH48,"N6")</f>
        <v>0</v>
      </c>
      <c r="AI51">
        <f>COUNTIF(AI2:AI48,"N6")</f>
        <v>0</v>
      </c>
      <c r="AJ51">
        <f>COUNTIF(AJ2:AJ48,"N6")</f>
        <v>0</v>
      </c>
      <c r="AK51">
        <f>COUNTIF(AK2:AK48,"N6")</f>
        <v>0</v>
      </c>
      <c r="AL51">
        <v>0</v>
      </c>
      <c r="AM51">
        <v>0</v>
      </c>
      <c r="AN51">
        <v>0</v>
      </c>
    </row>
    <row r="52" spans="1:40">
      <c r="A52" t="s">
        <v>38</v>
      </c>
      <c r="D52">
        <f>COUNTIF(D2:D48,"WO")</f>
        <v>0</v>
      </c>
      <c r="E52">
        <f>COUNTIF(E2:E48,"WO")</f>
        <v>0</v>
      </c>
      <c r="F52">
        <f>COUNTIF(F2:F48,"WO")</f>
        <v>0</v>
      </c>
      <c r="G52">
        <f>COUNTIF(G2:G48,"WO")</f>
        <v>0</v>
      </c>
      <c r="H52">
        <f>COUNTIF(H2:H48,"WO")</f>
        <v>0</v>
      </c>
      <c r="I52">
        <f>COUNTIF(I2:I48,"WO")</f>
        <v>0</v>
      </c>
      <c r="J52">
        <f>COUNTIF(J2:J48,"WO")</f>
        <v>0</v>
      </c>
      <c r="K52">
        <f>COUNTIF(K2:K48,"WO")</f>
        <v>0</v>
      </c>
      <c r="L52">
        <f>COUNTIF(L2:L48,"WO")</f>
        <v>0</v>
      </c>
      <c r="M52">
        <f>COUNTIF(M2:M48,"WO")</f>
        <v>0</v>
      </c>
      <c r="N52">
        <f>COUNTIF(N2:N48,"WO")</f>
        <v>0</v>
      </c>
      <c r="O52">
        <f>COUNTIF(O2:O48,"WO")</f>
        <v>0</v>
      </c>
      <c r="P52">
        <f>COUNTIF(P2:P48,"WO")</f>
        <v>0</v>
      </c>
      <c r="Q52">
        <f>COUNTIF(Q2:Q48,"WO")</f>
        <v>0</v>
      </c>
      <c r="R52">
        <f>COUNTIF(R2:R48,"WO")</f>
        <v>0</v>
      </c>
      <c r="S52">
        <f>COUNTIF(S2:S48,"WO")</f>
        <v>0</v>
      </c>
      <c r="T52">
        <f>COUNTIF(T2:T48,"WO")</f>
        <v>0</v>
      </c>
      <c r="U52">
        <f>COUNTIF(U2:U48,"WO")</f>
        <v>0</v>
      </c>
      <c r="V52">
        <f>COUNTIF(V2:V48,"WO")</f>
        <v>0</v>
      </c>
      <c r="W52">
        <f>COUNTIF(W2:W48,"WO")</f>
        <v>0</v>
      </c>
      <c r="X52">
        <f>COUNTIF(X2:X48,"WO")</f>
        <v>0</v>
      </c>
      <c r="Y52">
        <f>COUNTIF(Y2:Y48,"WO")</f>
        <v>0</v>
      </c>
      <c r="Z52">
        <f>COUNTIF(Z2:Z48,"WO")</f>
        <v>0</v>
      </c>
      <c r="AA52">
        <f>COUNTIF(AA2:AA48,"WO")</f>
        <v>0</v>
      </c>
      <c r="AB52">
        <f>COUNTIF(AB2:AB48,"WO")</f>
        <v>0</v>
      </c>
      <c r="AC52">
        <f>COUNTIF(AC2:AC48,"WO")</f>
        <v>0</v>
      </c>
      <c r="AD52">
        <f>COUNTIF(AD2:AD48,"WO")</f>
        <v>0</v>
      </c>
      <c r="AE52">
        <f>COUNTIF(AE2:AE48,"WO")</f>
        <v>0</v>
      </c>
      <c r="AF52">
        <f>COUNTIF(AF2:AF48,"WO")</f>
        <v>0</v>
      </c>
      <c r="AG52">
        <f>COUNTIF(AG2:AG48,"WO")</f>
        <v>0</v>
      </c>
      <c r="AH52">
        <f>COUNTIF(AH2:AH48,"WO")</f>
        <v>0</v>
      </c>
      <c r="AI52">
        <f>COUNTIF(AI2:AI48,"WO")</f>
        <v>0</v>
      </c>
      <c r="AJ52">
        <f>COUNTIF(AJ2:AJ48,"WO")</f>
        <v>0</v>
      </c>
      <c r="AK52">
        <f>COUNTIF(AK2:AK48,"WO")</f>
        <v>0</v>
      </c>
      <c r="AL52">
        <v>0</v>
      </c>
      <c r="AM52">
        <v>0</v>
      </c>
      <c r="AN52">
        <v>0</v>
      </c>
    </row>
    <row r="53" spans="1:40">
      <c r="A53" t="s">
        <v>37</v>
      </c>
      <c r="D53">
        <f>COUNTIF(D2:D48,"NO")</f>
        <v>0</v>
      </c>
      <c r="E53">
        <f>COUNTIF(E2:E48,"NO")</f>
        <v>0</v>
      </c>
      <c r="F53">
        <f>COUNTIF(F2:F48,"NO")</f>
        <v>0</v>
      </c>
      <c r="G53">
        <f>COUNTIF(G2:G48,"NO")</f>
        <v>0</v>
      </c>
      <c r="H53">
        <f>COUNTIF(H2:H48,"NO")</f>
        <v>0</v>
      </c>
      <c r="I53">
        <f>COUNTIF(I2:I48,"NO")</f>
        <v>0</v>
      </c>
      <c r="J53">
        <f>COUNTIF(J2:J48,"NO")</f>
        <v>0</v>
      </c>
      <c r="K53">
        <f>COUNTIF(K2:K48,"NO")</f>
        <v>0</v>
      </c>
      <c r="L53">
        <f>COUNTIF(L2:L48,"NO")</f>
        <v>0</v>
      </c>
      <c r="M53">
        <f>COUNTIF(M2:M48,"NO")</f>
        <v>0</v>
      </c>
      <c r="N53">
        <f>COUNTIF(N2:N48,"NO")</f>
        <v>0</v>
      </c>
      <c r="O53">
        <f>COUNTIF(O2:O48,"NO")</f>
        <v>0</v>
      </c>
      <c r="P53">
        <f>COUNTIF(P2:P48,"NO")</f>
        <v>0</v>
      </c>
      <c r="Q53">
        <f>COUNTIF(Q2:Q48,"NO")</f>
        <v>0</v>
      </c>
      <c r="R53">
        <f>COUNTIF(R2:R48,"NO")</f>
        <v>0</v>
      </c>
      <c r="S53">
        <f>COUNTIF(S2:S48,"NO")</f>
        <v>0</v>
      </c>
      <c r="T53">
        <f>COUNTIF(T2:T48,"NO")</f>
        <v>0</v>
      </c>
      <c r="U53">
        <f>COUNTIF(U2:U48,"NO")</f>
        <v>0</v>
      </c>
      <c r="V53">
        <f>COUNTIF(V2:V48,"NO")</f>
        <v>0</v>
      </c>
      <c r="W53">
        <f>COUNTIF(W2:W48,"NO")</f>
        <v>0</v>
      </c>
      <c r="X53">
        <f>COUNTIF(X2:X48,"NO")</f>
        <v>0</v>
      </c>
      <c r="Y53">
        <f>COUNTIF(Y2:Y48,"NO")</f>
        <v>0</v>
      </c>
      <c r="Z53">
        <f>COUNTIF(Z2:Z48,"NO")</f>
        <v>0</v>
      </c>
      <c r="AA53">
        <f>COUNTIF(AA2:AA48,"NO")</f>
        <v>0</v>
      </c>
      <c r="AB53">
        <f>COUNTIF(AB2:AB48,"NO")</f>
        <v>0</v>
      </c>
      <c r="AC53">
        <f>COUNTIF(AC2:AC48,"NO")</f>
        <v>0</v>
      </c>
      <c r="AD53">
        <f>COUNTIF(AD2:AD48,"NO")</f>
        <v>0</v>
      </c>
      <c r="AE53">
        <f>COUNTIF(AE2:AE48,"NO")</f>
        <v>0</v>
      </c>
      <c r="AF53">
        <f>COUNTIF(AF2:AF48,"NO")</f>
        <v>0</v>
      </c>
      <c r="AG53">
        <f>COUNTIF(AG2:AG48,"NO")</f>
        <v>0</v>
      </c>
      <c r="AH53">
        <f>COUNTIF(AH2:AH48,"NO")</f>
        <v>0</v>
      </c>
      <c r="AI53">
        <f>COUNTIF(AI2:AI48,"NO")</f>
        <v>0</v>
      </c>
      <c r="AJ53">
        <f>COUNTIF(AJ2:AJ48,"NO")</f>
        <v>0</v>
      </c>
      <c r="AK53">
        <f>COUNTIF(AK2:AK48,"NO")</f>
        <v>0</v>
      </c>
      <c r="AL53">
        <v>0</v>
      </c>
      <c r="AM53">
        <v>0</v>
      </c>
      <c r="AN53">
        <v>0</v>
      </c>
    </row>
    <row r="54" spans="1:40">
      <c r="A54" t="s">
        <v>43</v>
      </c>
      <c r="D54">
        <f>sum(D49:D51)-(6+8+8)</f>
        <v>0</v>
      </c>
      <c r="E54">
        <f>sum(E49:E51)-(6+8+8)</f>
        <v>0</v>
      </c>
      <c r="F54">
        <f>sum(F49:F51)-(6+8+8)</f>
        <v>0</v>
      </c>
      <c r="G54">
        <f>sum(G49:G51)-(6+8+8)</f>
        <v>0</v>
      </c>
      <c r="H54">
        <f>sum(H49:H51)-(6+8+8)</f>
        <v>0</v>
      </c>
      <c r="I54">
        <f>sum(I49:I51)-(6+8+8)</f>
        <v>0</v>
      </c>
      <c r="J54">
        <f>sum(J49:J51)-(6+8+8)</f>
        <v>0</v>
      </c>
      <c r="K54">
        <f>sum(K49:K51)-(6+8+8)</f>
        <v>0</v>
      </c>
      <c r="L54">
        <f>sum(L49:L51)-(6+8+8)</f>
        <v>0</v>
      </c>
      <c r="M54">
        <f>sum(M49:M51)-(6+8+8)</f>
        <v>0</v>
      </c>
      <c r="N54">
        <f>sum(N49:N51)-(6+8+8)</f>
        <v>0</v>
      </c>
      <c r="O54">
        <f>sum(O49:O51)-(6+8+8)</f>
        <v>0</v>
      </c>
      <c r="P54">
        <f>sum(P49:P51)-(6+8+8)</f>
        <v>0</v>
      </c>
      <c r="Q54">
        <f>sum(Q49:Q51)-(6+8+8)</f>
        <v>0</v>
      </c>
      <c r="R54">
        <f>sum(R49:R51)-(6+8+8)</f>
        <v>0</v>
      </c>
      <c r="S54">
        <f>sum(S49:S51)-(6+8+8)</f>
        <v>0</v>
      </c>
      <c r="T54">
        <f>sum(T49:T51)-(6+8+8)</f>
        <v>0</v>
      </c>
      <c r="U54">
        <f>sum(U49:U51)-(6+8+8)</f>
        <v>0</v>
      </c>
      <c r="V54">
        <f>sum(V49:V51)-(6+8+8)</f>
        <v>0</v>
      </c>
      <c r="W54">
        <f>sum(W49:W51)-(6+8+8)</f>
        <v>0</v>
      </c>
      <c r="X54">
        <f>sum(X49:X51)-(6+8+8)</f>
        <v>0</v>
      </c>
      <c r="Y54">
        <f>sum(Y49:Y51)-(6+8+8)</f>
        <v>0</v>
      </c>
      <c r="Z54">
        <f>sum(Z49:Z51)-(6+8+8)</f>
        <v>0</v>
      </c>
      <c r="AA54">
        <f>sum(AA49:AA51)-(6+8+8)</f>
        <v>0</v>
      </c>
      <c r="AB54">
        <f>sum(AB49:AB51)-(6+8+8)</f>
        <v>0</v>
      </c>
      <c r="AC54">
        <f>sum(AC49:AC51)-(6+8+8)</f>
        <v>0</v>
      </c>
      <c r="AD54">
        <f>sum(AD49:AD51)-(6+8+8)</f>
        <v>0</v>
      </c>
      <c r="AE54">
        <f>sum(AE49:AE51)-(6+8+8)</f>
        <v>0</v>
      </c>
      <c r="AF54">
        <f>sum(AF49:AF51)-(6+8+8)</f>
        <v>0</v>
      </c>
      <c r="AG54">
        <f>sum(AG49:AG51)-(6+8+8)</f>
        <v>0</v>
      </c>
      <c r="AH54">
        <f>sum(AH49:AH51)-(6+8+8)</f>
        <v>0</v>
      </c>
      <c r="AI54">
        <f>sum(AI49:AI51)-(6+8+8)</f>
        <v>0</v>
      </c>
      <c r="AJ54">
        <f>sum(AJ49:AJ51)-(6+8+8)</f>
        <v>0</v>
      </c>
      <c r="AK54">
        <f>sum(AK49:AK51)-(6+8+8)</f>
        <v>0</v>
      </c>
      <c r="AL54">
        <v>0</v>
      </c>
      <c r="AM54">
        <v>0</v>
      </c>
      <c r="AN54">
        <v>0</v>
      </c>
    </row>
  </sheetData>
  <conditionalFormatting sqref="D3:XF200">
    <cfRule type="cellIs" dxfId="0" priority="1" operator="equal">
      <formula>"N6"</formula>
    </cfRule>
    <cfRule type="cellIs" dxfId="1" priority="2" operator="equal">
      <formula>"NO"</formula>
    </cfRule>
    <cfRule type="cellIs" dxfId="2" priority="3" operator="equal">
      <formula>"WO"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sheetData>
    <row r="1" spans="1:6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</row>
    <row r="2" spans="1:6">
      <c r="A2" t="s">
        <v>101</v>
      </c>
      <c r="B2" t="s">
        <v>34</v>
      </c>
      <c r="C2">
        <v>3</v>
      </c>
      <c r="D2">
        <v>2</v>
      </c>
      <c r="E2">
        <v>3</v>
      </c>
      <c r="F2">
        <v>23</v>
      </c>
    </row>
    <row r="3" spans="1:6">
      <c r="A3" t="s">
        <v>101</v>
      </c>
      <c r="B3" t="s">
        <v>35</v>
      </c>
      <c r="C3">
        <v>4</v>
      </c>
      <c r="D3">
        <v>2</v>
      </c>
      <c r="E3">
        <v>2</v>
      </c>
      <c r="F3">
        <v>16</v>
      </c>
    </row>
    <row r="4" spans="1:6">
      <c r="A4" t="s">
        <v>101</v>
      </c>
      <c r="B4" t="s">
        <v>36</v>
      </c>
      <c r="C4">
        <v>4</v>
      </c>
      <c r="D4">
        <v>2</v>
      </c>
      <c r="E4">
        <v>2</v>
      </c>
      <c r="F4">
        <v>14</v>
      </c>
    </row>
    <row r="5" spans="1:6">
      <c r="A5" t="s">
        <v>102</v>
      </c>
      <c r="B5" t="s">
        <v>34</v>
      </c>
      <c r="C5">
        <v>7</v>
      </c>
      <c r="D5">
        <v>5</v>
      </c>
      <c r="E5">
        <v>7</v>
      </c>
      <c r="F5">
        <v>20</v>
      </c>
    </row>
    <row r="6" spans="1:6">
      <c r="A6" t="s">
        <v>102</v>
      </c>
      <c r="B6" t="s">
        <v>35</v>
      </c>
      <c r="C6">
        <v>7</v>
      </c>
      <c r="D6">
        <v>5</v>
      </c>
      <c r="E6">
        <v>6</v>
      </c>
      <c r="F6">
        <v>17</v>
      </c>
    </row>
    <row r="7" spans="1:6">
      <c r="A7" t="s">
        <v>102</v>
      </c>
      <c r="B7" t="s">
        <v>36</v>
      </c>
      <c r="C7">
        <v>7</v>
      </c>
      <c r="D7">
        <v>5</v>
      </c>
      <c r="E7">
        <v>7</v>
      </c>
      <c r="F7">
        <v>16</v>
      </c>
    </row>
    <row r="8" spans="1:6">
      <c r="A8" t="s">
        <v>103</v>
      </c>
      <c r="B8" t="s">
        <v>34</v>
      </c>
      <c r="C8">
        <v>5</v>
      </c>
      <c r="D8">
        <v>2</v>
      </c>
      <c r="E8">
        <v>3</v>
      </c>
      <c r="F8">
        <v>15</v>
      </c>
    </row>
    <row r="9" spans="1:6">
      <c r="A9" t="s">
        <v>103</v>
      </c>
      <c r="B9" t="s">
        <v>35</v>
      </c>
      <c r="C9">
        <v>5</v>
      </c>
      <c r="D9">
        <v>2</v>
      </c>
      <c r="E9">
        <v>3</v>
      </c>
      <c r="F9">
        <v>14</v>
      </c>
    </row>
    <row r="10" spans="1:6">
      <c r="A10" t="s">
        <v>103</v>
      </c>
      <c r="B10" t="s">
        <v>36</v>
      </c>
      <c r="C10">
        <v>5</v>
      </c>
      <c r="D10">
        <v>2</v>
      </c>
      <c r="E10">
        <v>3</v>
      </c>
      <c r="F10">
        <v>12</v>
      </c>
    </row>
    <row r="11" spans="1:6">
      <c r="A11" t="s">
        <v>104</v>
      </c>
      <c r="B11" t="s">
        <v>34</v>
      </c>
      <c r="C11">
        <v>0</v>
      </c>
      <c r="D11">
        <v>0</v>
      </c>
      <c r="E11">
        <v>0</v>
      </c>
      <c r="F11">
        <v>31</v>
      </c>
    </row>
    <row r="12" spans="1:6">
      <c r="A12" t="s">
        <v>104</v>
      </c>
      <c r="B12" t="s">
        <v>35</v>
      </c>
      <c r="C12">
        <v>0</v>
      </c>
      <c r="D12">
        <v>0</v>
      </c>
      <c r="E12">
        <v>0</v>
      </c>
      <c r="F12">
        <v>31</v>
      </c>
    </row>
    <row r="13" spans="1:6">
      <c r="A13" t="s">
        <v>104</v>
      </c>
      <c r="B13" t="s">
        <v>36</v>
      </c>
      <c r="C13">
        <v>0</v>
      </c>
      <c r="D13">
        <v>0</v>
      </c>
      <c r="E13">
        <v>0</v>
      </c>
      <c r="F1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96</v>
      </c>
      <c r="B1" s="1" t="s">
        <v>105</v>
      </c>
      <c r="C1" s="1" t="s">
        <v>106</v>
      </c>
      <c r="D1" s="1" t="s">
        <v>107</v>
      </c>
    </row>
    <row r="2" spans="1:4">
      <c r="A2" t="s">
        <v>108</v>
      </c>
      <c r="B2">
        <v>2</v>
      </c>
      <c r="C2">
        <v>4</v>
      </c>
      <c r="D2">
        <v>2</v>
      </c>
    </row>
    <row r="3" spans="1:4">
      <c r="A3" t="s">
        <v>109</v>
      </c>
      <c r="B3">
        <v>2</v>
      </c>
      <c r="C3">
        <v>4</v>
      </c>
      <c r="D3">
        <v>2</v>
      </c>
    </row>
    <row r="4" spans="1:4">
      <c r="A4" t="s">
        <v>110</v>
      </c>
      <c r="B4">
        <v>1</v>
      </c>
      <c r="C4">
        <v>3</v>
      </c>
      <c r="D4">
        <v>2</v>
      </c>
    </row>
    <row r="5" spans="1:4">
      <c r="A5" t="s">
        <v>111</v>
      </c>
      <c r="B5">
        <v>2</v>
      </c>
      <c r="C5">
        <v>2</v>
      </c>
      <c r="D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N54"/>
  <sheetViews>
    <sheetView workbookViewId="0"/>
  </sheetViews>
  <sheetFormatPr defaultRowHeight="15"/>
  <sheetData>
    <row r="2" spans="1:40">
      <c r="A2" s="1" t="s">
        <v>0</v>
      </c>
      <c r="B2" s="1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t="s">
        <v>40</v>
      </c>
      <c r="B3">
        <v>111942</v>
      </c>
      <c r="C3" t="s">
        <v>44</v>
      </c>
      <c r="D3" t="s">
        <v>90</v>
      </c>
      <c r="E3" t="s">
        <v>93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93</v>
      </c>
      <c r="M3" t="s">
        <v>90</v>
      </c>
      <c r="N3" t="s">
        <v>90</v>
      </c>
      <c r="O3" t="s">
        <v>93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94</v>
      </c>
      <c r="X3" t="s">
        <v>93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90</v>
      </c>
      <c r="AE3" t="s">
        <v>93</v>
      </c>
      <c r="AF3" t="s">
        <v>91</v>
      </c>
      <c r="AG3" t="s">
        <v>91</v>
      </c>
      <c r="AH3" t="s">
        <v>91</v>
      </c>
      <c r="AI3">
        <v>9</v>
      </c>
      <c r="AJ3">
        <v>9</v>
      </c>
      <c r="AK3">
        <v>7</v>
      </c>
      <c r="AL3">
        <v>1</v>
      </c>
      <c r="AM3">
        <v>5</v>
      </c>
      <c r="AN3">
        <v>93</v>
      </c>
    </row>
    <row r="4" spans="1:40">
      <c r="A4" t="s">
        <v>40</v>
      </c>
      <c r="B4">
        <v>113466</v>
      </c>
      <c r="C4" t="s">
        <v>45</v>
      </c>
      <c r="D4" t="s">
        <v>91</v>
      </c>
      <c r="E4" t="s">
        <v>91</v>
      </c>
      <c r="F4" t="s">
        <v>91</v>
      </c>
      <c r="G4" t="s">
        <v>93</v>
      </c>
      <c r="H4" t="s">
        <v>91</v>
      </c>
      <c r="I4" t="s">
        <v>91</v>
      </c>
      <c r="J4" t="s">
        <v>93</v>
      </c>
      <c r="K4" t="s">
        <v>92</v>
      </c>
      <c r="L4" t="s">
        <v>92</v>
      </c>
      <c r="M4" t="s">
        <v>92</v>
      </c>
      <c r="N4" t="s">
        <v>92</v>
      </c>
      <c r="O4" t="s">
        <v>92</v>
      </c>
      <c r="P4" t="s">
        <v>92</v>
      </c>
      <c r="Q4" t="s">
        <v>92</v>
      </c>
      <c r="R4" t="s">
        <v>94</v>
      </c>
      <c r="S4" t="s">
        <v>93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93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93</v>
      </c>
      <c r="AH4" t="s">
        <v>91</v>
      </c>
      <c r="AI4">
        <v>12</v>
      </c>
      <c r="AJ4">
        <v>6</v>
      </c>
      <c r="AK4">
        <v>7</v>
      </c>
      <c r="AL4">
        <v>1</v>
      </c>
      <c r="AM4">
        <v>5</v>
      </c>
      <c r="AN4">
        <v>77</v>
      </c>
    </row>
    <row r="5" spans="1:40">
      <c r="A5" t="s">
        <v>40</v>
      </c>
      <c r="B5">
        <v>114396</v>
      </c>
      <c r="C5" t="s">
        <v>46</v>
      </c>
      <c r="D5" t="s">
        <v>90</v>
      </c>
      <c r="E5" t="s">
        <v>93</v>
      </c>
      <c r="F5" t="s">
        <v>92</v>
      </c>
      <c r="G5" t="s">
        <v>92</v>
      </c>
      <c r="H5" t="s">
        <v>92</v>
      </c>
      <c r="I5" t="s">
        <v>92</v>
      </c>
      <c r="J5" t="s">
        <v>92</v>
      </c>
      <c r="K5" t="s">
        <v>92</v>
      </c>
      <c r="L5" t="s">
        <v>92</v>
      </c>
      <c r="M5" t="s">
        <v>94</v>
      </c>
      <c r="N5" t="s">
        <v>93</v>
      </c>
      <c r="O5" t="s">
        <v>90</v>
      </c>
      <c r="P5" t="s">
        <v>90</v>
      </c>
      <c r="Q5" t="s">
        <v>90</v>
      </c>
      <c r="R5" t="s">
        <v>90</v>
      </c>
      <c r="S5" t="s">
        <v>90</v>
      </c>
      <c r="T5" t="s">
        <v>90</v>
      </c>
      <c r="U5" t="s">
        <v>93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93</v>
      </c>
      <c r="AC5" t="s">
        <v>90</v>
      </c>
      <c r="AD5" t="s">
        <v>90</v>
      </c>
      <c r="AE5" t="s">
        <v>93</v>
      </c>
      <c r="AF5" t="s">
        <v>92</v>
      </c>
      <c r="AG5" t="s">
        <v>92</v>
      </c>
      <c r="AH5" t="s">
        <v>92</v>
      </c>
      <c r="AI5">
        <v>6</v>
      </c>
      <c r="AJ5">
        <v>9</v>
      </c>
      <c r="AK5">
        <v>10</v>
      </c>
      <c r="AL5">
        <v>1</v>
      </c>
      <c r="AM5">
        <v>5</v>
      </c>
      <c r="AN5">
        <v>110</v>
      </c>
    </row>
    <row r="6" spans="1:40">
      <c r="A6" t="s">
        <v>40</v>
      </c>
      <c r="B6">
        <v>115030</v>
      </c>
      <c r="C6" t="s">
        <v>47</v>
      </c>
      <c r="D6" t="s">
        <v>92</v>
      </c>
      <c r="E6" t="s">
        <v>92</v>
      </c>
      <c r="F6" t="s">
        <v>92</v>
      </c>
      <c r="G6" t="s">
        <v>92</v>
      </c>
      <c r="H6" t="s">
        <v>94</v>
      </c>
      <c r="I6" t="s">
        <v>93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93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93</v>
      </c>
      <c r="X6" t="s">
        <v>91</v>
      </c>
      <c r="Y6" t="s">
        <v>91</v>
      </c>
      <c r="Z6" t="s">
        <v>93</v>
      </c>
      <c r="AA6" t="s">
        <v>92</v>
      </c>
      <c r="AB6" t="s">
        <v>92</v>
      </c>
      <c r="AC6" t="s">
        <v>92</v>
      </c>
      <c r="AD6" t="s">
        <v>92</v>
      </c>
      <c r="AE6" t="s">
        <v>92</v>
      </c>
      <c r="AF6" t="s">
        <v>92</v>
      </c>
      <c r="AG6" t="s">
        <v>92</v>
      </c>
      <c r="AH6" t="s">
        <v>94</v>
      </c>
      <c r="AI6">
        <v>8</v>
      </c>
      <c r="AJ6">
        <v>6</v>
      </c>
      <c r="AK6">
        <v>11</v>
      </c>
      <c r="AL6">
        <v>2</v>
      </c>
      <c r="AM6">
        <v>4</v>
      </c>
      <c r="AN6">
        <v>106</v>
      </c>
    </row>
    <row r="7" spans="1:40">
      <c r="A7" t="s">
        <v>40</v>
      </c>
      <c r="B7">
        <v>116621</v>
      </c>
      <c r="C7" t="s">
        <v>48</v>
      </c>
      <c r="D7" t="s">
        <v>93</v>
      </c>
      <c r="E7" t="s">
        <v>90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93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93</v>
      </c>
      <c r="S7" t="s">
        <v>90</v>
      </c>
      <c r="T7" t="s">
        <v>90</v>
      </c>
      <c r="U7" t="s">
        <v>93</v>
      </c>
      <c r="V7" t="s">
        <v>92</v>
      </c>
      <c r="W7" t="s">
        <v>92</v>
      </c>
      <c r="X7" t="s">
        <v>92</v>
      </c>
      <c r="Y7" t="s">
        <v>92</v>
      </c>
      <c r="Z7" t="s">
        <v>92</v>
      </c>
      <c r="AA7" t="s">
        <v>92</v>
      </c>
      <c r="AB7" t="s">
        <v>92</v>
      </c>
      <c r="AC7" t="s">
        <v>94</v>
      </c>
      <c r="AD7" t="s">
        <v>93</v>
      </c>
      <c r="AE7" t="s">
        <v>90</v>
      </c>
      <c r="AF7" t="s">
        <v>90</v>
      </c>
      <c r="AG7" t="s">
        <v>90</v>
      </c>
      <c r="AH7" t="s">
        <v>90</v>
      </c>
      <c r="AI7">
        <v>6</v>
      </c>
      <c r="AJ7">
        <v>12</v>
      </c>
      <c r="AK7">
        <v>7</v>
      </c>
      <c r="AL7">
        <v>1</v>
      </c>
      <c r="AM7">
        <v>5</v>
      </c>
      <c r="AN7">
        <v>110</v>
      </c>
    </row>
    <row r="8" spans="1:40">
      <c r="A8" t="s">
        <v>40</v>
      </c>
      <c r="B8">
        <v>117323</v>
      </c>
      <c r="C8" t="s">
        <v>49</v>
      </c>
      <c r="D8" t="s">
        <v>90</v>
      </c>
      <c r="E8" t="s">
        <v>90</v>
      </c>
      <c r="F8" t="s">
        <v>93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93</v>
      </c>
      <c r="N8" t="s">
        <v>91</v>
      </c>
      <c r="O8" t="s">
        <v>91</v>
      </c>
      <c r="P8" t="s">
        <v>93</v>
      </c>
      <c r="Q8" t="s">
        <v>92</v>
      </c>
      <c r="R8" t="s">
        <v>92</v>
      </c>
      <c r="S8" t="s">
        <v>92</v>
      </c>
      <c r="T8" t="s">
        <v>92</v>
      </c>
      <c r="U8" t="s">
        <v>92</v>
      </c>
      <c r="V8" t="s">
        <v>92</v>
      </c>
      <c r="W8" t="s">
        <v>92</v>
      </c>
      <c r="X8" t="s">
        <v>94</v>
      </c>
      <c r="Y8" t="s">
        <v>93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93</v>
      </c>
      <c r="AG8" t="s">
        <v>91</v>
      </c>
      <c r="AH8" t="s">
        <v>91</v>
      </c>
      <c r="AI8">
        <v>10</v>
      </c>
      <c r="AJ8">
        <v>8</v>
      </c>
      <c r="AK8">
        <v>7</v>
      </c>
      <c r="AL8">
        <v>1</v>
      </c>
      <c r="AM8">
        <v>5</v>
      </c>
      <c r="AN8">
        <v>88</v>
      </c>
    </row>
    <row r="9" spans="1:40">
      <c r="A9" t="s">
        <v>40</v>
      </c>
      <c r="B9">
        <v>117346</v>
      </c>
      <c r="C9" t="s">
        <v>50</v>
      </c>
      <c r="D9" t="s">
        <v>91</v>
      </c>
      <c r="E9" t="s">
        <v>91</v>
      </c>
      <c r="F9" t="s">
        <v>91</v>
      </c>
      <c r="G9" t="s">
        <v>91</v>
      </c>
      <c r="H9" t="s">
        <v>93</v>
      </c>
      <c r="I9" t="s">
        <v>90</v>
      </c>
      <c r="J9" t="s">
        <v>90</v>
      </c>
      <c r="K9" t="s">
        <v>93</v>
      </c>
      <c r="L9" t="s">
        <v>92</v>
      </c>
      <c r="M9" t="s">
        <v>92</v>
      </c>
      <c r="N9" t="s">
        <v>92</v>
      </c>
      <c r="O9" t="s">
        <v>92</v>
      </c>
      <c r="P9" t="s">
        <v>92</v>
      </c>
      <c r="Q9" t="s">
        <v>92</v>
      </c>
      <c r="R9" t="s">
        <v>92</v>
      </c>
      <c r="S9" t="s">
        <v>94</v>
      </c>
      <c r="T9" t="s">
        <v>93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93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93</v>
      </c>
      <c r="AI9">
        <v>10</v>
      </c>
      <c r="AJ9">
        <v>8</v>
      </c>
      <c r="AK9">
        <v>7</v>
      </c>
      <c r="AL9">
        <v>1</v>
      </c>
      <c r="AM9">
        <v>5</v>
      </c>
      <c r="AN9">
        <v>88</v>
      </c>
    </row>
    <row r="10" spans="1:40">
      <c r="A10" t="s">
        <v>40</v>
      </c>
      <c r="B10">
        <v>117383</v>
      </c>
      <c r="C10" t="s">
        <v>51</v>
      </c>
      <c r="D10" t="s">
        <v>91</v>
      </c>
      <c r="E10" t="s">
        <v>91</v>
      </c>
      <c r="F10" t="s">
        <v>93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  <c r="L10" t="s">
        <v>92</v>
      </c>
      <c r="M10" t="s">
        <v>92</v>
      </c>
      <c r="N10" t="s">
        <v>94</v>
      </c>
      <c r="O10" t="s">
        <v>93</v>
      </c>
      <c r="P10" t="s">
        <v>90</v>
      </c>
      <c r="Q10" t="s">
        <v>90</v>
      </c>
      <c r="R10" t="s">
        <v>90</v>
      </c>
      <c r="S10" t="s">
        <v>90</v>
      </c>
      <c r="T10" t="s">
        <v>90</v>
      </c>
      <c r="U10" t="s">
        <v>90</v>
      </c>
      <c r="V10" t="s">
        <v>93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93</v>
      </c>
      <c r="AD10" t="s">
        <v>91</v>
      </c>
      <c r="AE10" t="s">
        <v>91</v>
      </c>
      <c r="AF10" t="s">
        <v>93</v>
      </c>
      <c r="AG10" t="s">
        <v>92</v>
      </c>
      <c r="AH10" t="s">
        <v>92</v>
      </c>
      <c r="AI10">
        <v>10</v>
      </c>
      <c r="AJ10">
        <v>6</v>
      </c>
      <c r="AK10">
        <v>9</v>
      </c>
      <c r="AL10">
        <v>1</v>
      </c>
      <c r="AM10">
        <v>5</v>
      </c>
      <c r="AN10">
        <v>88</v>
      </c>
    </row>
    <row r="11" spans="1:40">
      <c r="A11" t="s">
        <v>40</v>
      </c>
      <c r="B11">
        <v>117429</v>
      </c>
      <c r="C11" t="s">
        <v>52</v>
      </c>
      <c r="D11" t="s">
        <v>92</v>
      </c>
      <c r="E11" t="s">
        <v>92</v>
      </c>
      <c r="F11" t="s">
        <v>92</v>
      </c>
      <c r="G11" t="s">
        <v>92</v>
      </c>
      <c r="H11" t="s">
        <v>92</v>
      </c>
      <c r="I11" t="s">
        <v>94</v>
      </c>
      <c r="J11" t="s">
        <v>93</v>
      </c>
      <c r="K11" t="s">
        <v>90</v>
      </c>
      <c r="L11" t="s">
        <v>90</v>
      </c>
      <c r="M11" t="s">
        <v>90</v>
      </c>
      <c r="N11" t="s">
        <v>90</v>
      </c>
      <c r="O11" t="s">
        <v>90</v>
      </c>
      <c r="P11" t="s">
        <v>90</v>
      </c>
      <c r="Q11" t="s">
        <v>93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93</v>
      </c>
      <c r="Y11" t="s">
        <v>90</v>
      </c>
      <c r="Z11" t="s">
        <v>90</v>
      </c>
      <c r="AA11" t="s">
        <v>93</v>
      </c>
      <c r="AB11" t="s">
        <v>92</v>
      </c>
      <c r="AC11" t="s">
        <v>92</v>
      </c>
      <c r="AD11" t="s">
        <v>92</v>
      </c>
      <c r="AE11" t="s">
        <v>92</v>
      </c>
      <c r="AF11" t="s">
        <v>92</v>
      </c>
      <c r="AG11" t="s">
        <v>92</v>
      </c>
      <c r="AH11" t="s">
        <v>92</v>
      </c>
      <c r="AI11">
        <v>6</v>
      </c>
      <c r="AJ11">
        <v>8</v>
      </c>
      <c r="AK11">
        <v>12</v>
      </c>
      <c r="AL11">
        <v>1</v>
      </c>
      <c r="AM11">
        <v>4</v>
      </c>
      <c r="AN11">
        <v>115</v>
      </c>
    </row>
    <row r="12" spans="1:40">
      <c r="A12" t="s">
        <v>40</v>
      </c>
      <c r="B12">
        <v>117542</v>
      </c>
      <c r="C12" t="s">
        <v>53</v>
      </c>
      <c r="D12" t="s">
        <v>94</v>
      </c>
      <c r="E12" t="s">
        <v>93</v>
      </c>
      <c r="F12" t="s">
        <v>90</v>
      </c>
      <c r="G12" t="s">
        <v>90</v>
      </c>
      <c r="H12" t="s">
        <v>90</v>
      </c>
      <c r="I12" t="s">
        <v>90</v>
      </c>
      <c r="J12" t="s">
        <v>90</v>
      </c>
      <c r="K12" t="s">
        <v>90</v>
      </c>
      <c r="L12" t="s">
        <v>93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93</v>
      </c>
      <c r="T12" t="s">
        <v>91</v>
      </c>
      <c r="U12" t="s">
        <v>91</v>
      </c>
      <c r="V12" t="s">
        <v>93</v>
      </c>
      <c r="W12" t="s">
        <v>92</v>
      </c>
      <c r="X12" t="s">
        <v>92</v>
      </c>
      <c r="Y12" t="s">
        <v>92</v>
      </c>
      <c r="Z12" t="s">
        <v>92</v>
      </c>
      <c r="AA12" t="s">
        <v>92</v>
      </c>
      <c r="AB12" t="s">
        <v>92</v>
      </c>
      <c r="AC12" t="s">
        <v>92</v>
      </c>
      <c r="AD12" t="s">
        <v>94</v>
      </c>
      <c r="AE12" t="s">
        <v>93</v>
      </c>
      <c r="AF12" t="s">
        <v>90</v>
      </c>
      <c r="AG12" t="s">
        <v>90</v>
      </c>
      <c r="AH12" t="s">
        <v>90</v>
      </c>
      <c r="AI12">
        <v>8</v>
      </c>
      <c r="AJ12">
        <v>9</v>
      </c>
      <c r="AK12">
        <v>7</v>
      </c>
      <c r="AL12">
        <v>2</v>
      </c>
      <c r="AM12">
        <v>5</v>
      </c>
      <c r="AN12">
        <v>101</v>
      </c>
    </row>
    <row r="13" spans="1:40">
      <c r="A13" t="s">
        <v>41</v>
      </c>
      <c r="B13">
        <v>117569</v>
      </c>
      <c r="C13" t="s">
        <v>54</v>
      </c>
      <c r="D13" t="s">
        <v>90</v>
      </c>
      <c r="E13" t="s">
        <v>93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93</v>
      </c>
      <c r="M13" t="s">
        <v>90</v>
      </c>
      <c r="N13" t="s">
        <v>90</v>
      </c>
      <c r="O13" t="s">
        <v>93</v>
      </c>
      <c r="P13" t="s">
        <v>92</v>
      </c>
      <c r="Q13" t="s">
        <v>92</v>
      </c>
      <c r="R13" t="s">
        <v>92</v>
      </c>
      <c r="S13" t="s">
        <v>92</v>
      </c>
      <c r="T13" t="s">
        <v>92</v>
      </c>
      <c r="U13" t="s">
        <v>92</v>
      </c>
      <c r="V13" t="s">
        <v>92</v>
      </c>
      <c r="W13" t="s">
        <v>94</v>
      </c>
      <c r="X13" t="s">
        <v>93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93</v>
      </c>
      <c r="AF13" t="s">
        <v>91</v>
      </c>
      <c r="AG13" t="s">
        <v>91</v>
      </c>
      <c r="AH13" t="s">
        <v>91</v>
      </c>
      <c r="AI13">
        <v>9</v>
      </c>
      <c r="AJ13">
        <v>9</v>
      </c>
      <c r="AK13">
        <v>7</v>
      </c>
      <c r="AL13">
        <v>1</v>
      </c>
      <c r="AM13">
        <v>5</v>
      </c>
      <c r="AN13">
        <v>93</v>
      </c>
    </row>
    <row r="14" spans="1:40">
      <c r="A14" t="s">
        <v>41</v>
      </c>
      <c r="B14">
        <v>117572</v>
      </c>
      <c r="C14" t="s">
        <v>55</v>
      </c>
      <c r="D14" t="s">
        <v>91</v>
      </c>
      <c r="E14" t="s">
        <v>91</v>
      </c>
      <c r="F14" t="s">
        <v>91</v>
      </c>
      <c r="G14" t="s">
        <v>93</v>
      </c>
      <c r="H14" t="s">
        <v>91</v>
      </c>
      <c r="I14" t="s">
        <v>91</v>
      </c>
      <c r="J14" t="s">
        <v>93</v>
      </c>
      <c r="K14" t="s">
        <v>92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94</v>
      </c>
      <c r="S14" t="s">
        <v>93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93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93</v>
      </c>
      <c r="AH14" t="s">
        <v>91</v>
      </c>
      <c r="AI14">
        <v>12</v>
      </c>
      <c r="AJ14">
        <v>6</v>
      </c>
      <c r="AK14">
        <v>7</v>
      </c>
      <c r="AL14">
        <v>1</v>
      </c>
      <c r="AM14">
        <v>5</v>
      </c>
      <c r="AN14">
        <v>77</v>
      </c>
    </row>
    <row r="15" spans="1:40">
      <c r="A15" t="s">
        <v>41</v>
      </c>
      <c r="B15">
        <v>117574</v>
      </c>
      <c r="C15" t="s">
        <v>56</v>
      </c>
      <c r="D15" t="s">
        <v>90</v>
      </c>
      <c r="E15" t="s">
        <v>93</v>
      </c>
      <c r="F15" t="s">
        <v>92</v>
      </c>
      <c r="G15" t="s">
        <v>92</v>
      </c>
      <c r="H15" t="s">
        <v>92</v>
      </c>
      <c r="I15" t="s">
        <v>92</v>
      </c>
      <c r="J15" t="s">
        <v>92</v>
      </c>
      <c r="K15" t="s">
        <v>92</v>
      </c>
      <c r="L15" t="s">
        <v>92</v>
      </c>
      <c r="M15" t="s">
        <v>94</v>
      </c>
      <c r="N15" t="s">
        <v>93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93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93</v>
      </c>
      <c r="AC15" t="s">
        <v>90</v>
      </c>
      <c r="AD15" t="s">
        <v>90</v>
      </c>
      <c r="AE15" t="s">
        <v>93</v>
      </c>
      <c r="AF15" t="s">
        <v>92</v>
      </c>
      <c r="AG15" t="s">
        <v>92</v>
      </c>
      <c r="AH15" t="s">
        <v>92</v>
      </c>
      <c r="AI15">
        <v>6</v>
      </c>
      <c r="AJ15">
        <v>9</v>
      </c>
      <c r="AK15">
        <v>10</v>
      </c>
      <c r="AL15">
        <v>1</v>
      </c>
      <c r="AM15">
        <v>5</v>
      </c>
      <c r="AN15">
        <v>110</v>
      </c>
    </row>
    <row r="16" spans="1:40">
      <c r="A16" t="s">
        <v>41</v>
      </c>
      <c r="B16">
        <v>117592</v>
      </c>
      <c r="C16" t="s">
        <v>57</v>
      </c>
      <c r="D16" t="s">
        <v>92</v>
      </c>
      <c r="E16" t="s">
        <v>92</v>
      </c>
      <c r="F16" t="s">
        <v>92</v>
      </c>
      <c r="G16" t="s">
        <v>92</v>
      </c>
      <c r="H16" t="s">
        <v>94</v>
      </c>
      <c r="I16" t="s">
        <v>93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93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93</v>
      </c>
      <c r="X16" t="s">
        <v>91</v>
      </c>
      <c r="Y16" t="s">
        <v>91</v>
      </c>
      <c r="Z16" t="s">
        <v>93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94</v>
      </c>
      <c r="AI16">
        <v>8</v>
      </c>
      <c r="AJ16">
        <v>6</v>
      </c>
      <c r="AK16">
        <v>11</v>
      </c>
      <c r="AL16">
        <v>2</v>
      </c>
      <c r="AM16">
        <v>4</v>
      </c>
      <c r="AN16">
        <v>106</v>
      </c>
    </row>
    <row r="17" spans="1:40">
      <c r="A17" t="s">
        <v>41</v>
      </c>
      <c r="B17">
        <v>117598</v>
      </c>
      <c r="C17" t="s">
        <v>58</v>
      </c>
      <c r="D17" t="s">
        <v>93</v>
      </c>
      <c r="E17" t="s">
        <v>90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93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93</v>
      </c>
      <c r="S17" t="s">
        <v>90</v>
      </c>
      <c r="T17" t="s">
        <v>90</v>
      </c>
      <c r="U17" t="s">
        <v>93</v>
      </c>
      <c r="V17" t="s">
        <v>92</v>
      </c>
      <c r="W17" t="s">
        <v>92</v>
      </c>
      <c r="X17" t="s">
        <v>92</v>
      </c>
      <c r="Y17" t="s">
        <v>92</v>
      </c>
      <c r="Z17" t="s">
        <v>92</v>
      </c>
      <c r="AA17" t="s">
        <v>92</v>
      </c>
      <c r="AB17" t="s">
        <v>92</v>
      </c>
      <c r="AC17" t="s">
        <v>94</v>
      </c>
      <c r="AD17" t="s">
        <v>93</v>
      </c>
      <c r="AE17" t="s">
        <v>90</v>
      </c>
      <c r="AF17" t="s">
        <v>90</v>
      </c>
      <c r="AG17" t="s">
        <v>90</v>
      </c>
      <c r="AH17" t="s">
        <v>90</v>
      </c>
      <c r="AI17">
        <v>6</v>
      </c>
      <c r="AJ17">
        <v>12</v>
      </c>
      <c r="AK17">
        <v>7</v>
      </c>
      <c r="AL17">
        <v>1</v>
      </c>
      <c r="AM17">
        <v>5</v>
      </c>
      <c r="AN17">
        <v>110</v>
      </c>
    </row>
    <row r="18" spans="1:40">
      <c r="A18" t="s">
        <v>41</v>
      </c>
      <c r="B18">
        <v>117625</v>
      </c>
      <c r="C18" t="s">
        <v>59</v>
      </c>
      <c r="D18" t="s">
        <v>90</v>
      </c>
      <c r="E18" t="s">
        <v>90</v>
      </c>
      <c r="F18" t="s">
        <v>93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93</v>
      </c>
      <c r="N18" t="s">
        <v>91</v>
      </c>
      <c r="O18" t="s">
        <v>91</v>
      </c>
      <c r="P18" t="s">
        <v>93</v>
      </c>
      <c r="Q18" t="s">
        <v>92</v>
      </c>
      <c r="R18" t="s">
        <v>92</v>
      </c>
      <c r="S18" t="s">
        <v>92</v>
      </c>
      <c r="T18" t="s">
        <v>92</v>
      </c>
      <c r="U18" t="s">
        <v>92</v>
      </c>
      <c r="V18" t="s">
        <v>92</v>
      </c>
      <c r="W18" t="s">
        <v>92</v>
      </c>
      <c r="X18" t="s">
        <v>94</v>
      </c>
      <c r="Y18" t="s">
        <v>93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93</v>
      </c>
      <c r="AG18" t="s">
        <v>91</v>
      </c>
      <c r="AH18" t="s">
        <v>91</v>
      </c>
      <c r="AI18">
        <v>10</v>
      </c>
      <c r="AJ18">
        <v>8</v>
      </c>
      <c r="AK18">
        <v>7</v>
      </c>
      <c r="AL18">
        <v>1</v>
      </c>
      <c r="AM18">
        <v>5</v>
      </c>
      <c r="AN18">
        <v>88</v>
      </c>
    </row>
    <row r="19" spans="1:40">
      <c r="A19" t="s">
        <v>41</v>
      </c>
      <c r="B19">
        <v>117635</v>
      </c>
      <c r="C19" t="s">
        <v>60</v>
      </c>
      <c r="D19" t="s">
        <v>91</v>
      </c>
      <c r="E19" t="s">
        <v>91</v>
      </c>
      <c r="F19" t="s">
        <v>91</v>
      </c>
      <c r="G19" t="s">
        <v>91</v>
      </c>
      <c r="H19" t="s">
        <v>93</v>
      </c>
      <c r="I19" t="s">
        <v>90</v>
      </c>
      <c r="J19" t="s">
        <v>90</v>
      </c>
      <c r="K19" t="s">
        <v>93</v>
      </c>
      <c r="L19" t="s">
        <v>92</v>
      </c>
      <c r="M19" t="s">
        <v>92</v>
      </c>
      <c r="N19" t="s">
        <v>92</v>
      </c>
      <c r="O19" t="s">
        <v>92</v>
      </c>
      <c r="P19" t="s">
        <v>92</v>
      </c>
      <c r="Q19" t="s">
        <v>92</v>
      </c>
      <c r="R19" t="s">
        <v>92</v>
      </c>
      <c r="S19" t="s">
        <v>94</v>
      </c>
      <c r="T19" t="s">
        <v>93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Z19" t="s">
        <v>90</v>
      </c>
      <c r="AA19" t="s">
        <v>93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93</v>
      </c>
      <c r="AI19">
        <v>10</v>
      </c>
      <c r="AJ19">
        <v>8</v>
      </c>
      <c r="AK19">
        <v>7</v>
      </c>
      <c r="AL19">
        <v>1</v>
      </c>
      <c r="AM19">
        <v>5</v>
      </c>
      <c r="AN19">
        <v>88</v>
      </c>
    </row>
    <row r="20" spans="1:40">
      <c r="A20" t="s">
        <v>41</v>
      </c>
      <c r="B20">
        <v>117652</v>
      </c>
      <c r="C20" t="s">
        <v>61</v>
      </c>
      <c r="D20" t="s">
        <v>91</v>
      </c>
      <c r="E20" t="s">
        <v>91</v>
      </c>
      <c r="F20" t="s">
        <v>93</v>
      </c>
      <c r="G20" t="s">
        <v>92</v>
      </c>
      <c r="H20" t="s">
        <v>92</v>
      </c>
      <c r="I20" t="s">
        <v>92</v>
      </c>
      <c r="J20" t="s">
        <v>92</v>
      </c>
      <c r="K20" t="s">
        <v>92</v>
      </c>
      <c r="L20" t="s">
        <v>92</v>
      </c>
      <c r="M20" t="s">
        <v>92</v>
      </c>
      <c r="N20" t="s">
        <v>94</v>
      </c>
      <c r="O20" t="s">
        <v>93</v>
      </c>
      <c r="P20" t="s">
        <v>90</v>
      </c>
      <c r="Q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93</v>
      </c>
      <c r="W20" t="s">
        <v>91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93</v>
      </c>
      <c r="AD20" t="s">
        <v>91</v>
      </c>
      <c r="AE20" t="s">
        <v>91</v>
      </c>
      <c r="AF20" t="s">
        <v>93</v>
      </c>
      <c r="AG20" t="s">
        <v>92</v>
      </c>
      <c r="AH20" t="s">
        <v>92</v>
      </c>
      <c r="AI20">
        <v>10</v>
      </c>
      <c r="AJ20">
        <v>6</v>
      </c>
      <c r="AK20">
        <v>9</v>
      </c>
      <c r="AL20">
        <v>1</v>
      </c>
      <c r="AM20">
        <v>5</v>
      </c>
      <c r="AN20">
        <v>88</v>
      </c>
    </row>
    <row r="21" spans="1:40">
      <c r="A21" t="s">
        <v>41</v>
      </c>
      <c r="B21">
        <v>117653</v>
      </c>
      <c r="C21" t="s">
        <v>62</v>
      </c>
      <c r="D21" t="s">
        <v>92</v>
      </c>
      <c r="E21" t="s">
        <v>92</v>
      </c>
      <c r="F21" t="s">
        <v>92</v>
      </c>
      <c r="G21" t="s">
        <v>92</v>
      </c>
      <c r="H21" t="s">
        <v>92</v>
      </c>
      <c r="I21" t="s">
        <v>94</v>
      </c>
      <c r="J21" t="s">
        <v>93</v>
      </c>
      <c r="K21" t="s">
        <v>90</v>
      </c>
      <c r="L21" t="s">
        <v>90</v>
      </c>
      <c r="M21" t="s">
        <v>90</v>
      </c>
      <c r="N21" t="s">
        <v>90</v>
      </c>
      <c r="O21" t="s">
        <v>90</v>
      </c>
      <c r="P21" t="s">
        <v>90</v>
      </c>
      <c r="Q21" t="s">
        <v>93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93</v>
      </c>
      <c r="Y21" t="s">
        <v>90</v>
      </c>
      <c r="Z21" t="s">
        <v>90</v>
      </c>
      <c r="AA21" t="s">
        <v>93</v>
      </c>
      <c r="AB21" t="s">
        <v>92</v>
      </c>
      <c r="AC21" t="s">
        <v>92</v>
      </c>
      <c r="AD21" t="s">
        <v>92</v>
      </c>
      <c r="AE21" t="s">
        <v>92</v>
      </c>
      <c r="AF21" t="s">
        <v>92</v>
      </c>
      <c r="AG21" t="s">
        <v>92</v>
      </c>
      <c r="AH21" t="s">
        <v>92</v>
      </c>
      <c r="AI21">
        <v>6</v>
      </c>
      <c r="AJ21">
        <v>8</v>
      </c>
      <c r="AK21">
        <v>12</v>
      </c>
      <c r="AL21">
        <v>1</v>
      </c>
      <c r="AM21">
        <v>4</v>
      </c>
      <c r="AN21">
        <v>115</v>
      </c>
    </row>
    <row r="22" spans="1:40">
      <c r="A22" t="s">
        <v>41</v>
      </c>
      <c r="B22">
        <v>117691</v>
      </c>
      <c r="C22" t="s">
        <v>63</v>
      </c>
      <c r="D22" t="s">
        <v>94</v>
      </c>
      <c r="E22" t="s">
        <v>93</v>
      </c>
      <c r="F22" t="s">
        <v>90</v>
      </c>
      <c r="G22" t="s">
        <v>90</v>
      </c>
      <c r="H22" t="s">
        <v>90</v>
      </c>
      <c r="I22" t="s">
        <v>90</v>
      </c>
      <c r="J22" t="s">
        <v>90</v>
      </c>
      <c r="K22" t="s">
        <v>90</v>
      </c>
      <c r="L22" t="s">
        <v>93</v>
      </c>
      <c r="M22" t="s">
        <v>91</v>
      </c>
      <c r="N22" t="s">
        <v>91</v>
      </c>
      <c r="O22" t="s">
        <v>91</v>
      </c>
      <c r="P22" t="s">
        <v>91</v>
      </c>
      <c r="Q22" t="s">
        <v>91</v>
      </c>
      <c r="R22" t="s">
        <v>91</v>
      </c>
      <c r="S22" t="s">
        <v>93</v>
      </c>
      <c r="T22" t="s">
        <v>91</v>
      </c>
      <c r="U22" t="s">
        <v>91</v>
      </c>
      <c r="V22" t="s">
        <v>93</v>
      </c>
      <c r="W22" t="s">
        <v>92</v>
      </c>
      <c r="X22" t="s">
        <v>92</v>
      </c>
      <c r="Y22" t="s">
        <v>92</v>
      </c>
      <c r="Z22" t="s">
        <v>92</v>
      </c>
      <c r="AA22" t="s">
        <v>92</v>
      </c>
      <c r="AB22" t="s">
        <v>92</v>
      </c>
      <c r="AC22" t="s">
        <v>92</v>
      </c>
      <c r="AD22" t="s">
        <v>94</v>
      </c>
      <c r="AE22" t="s">
        <v>93</v>
      </c>
      <c r="AF22" t="s">
        <v>90</v>
      </c>
      <c r="AG22" t="s">
        <v>90</v>
      </c>
      <c r="AH22" t="s">
        <v>90</v>
      </c>
      <c r="AI22">
        <v>8</v>
      </c>
      <c r="AJ22">
        <v>9</v>
      </c>
      <c r="AK22">
        <v>7</v>
      </c>
      <c r="AL22">
        <v>2</v>
      </c>
      <c r="AM22">
        <v>5</v>
      </c>
      <c r="AN22">
        <v>101</v>
      </c>
    </row>
    <row r="23" spans="1:40">
      <c r="A23" t="s">
        <v>41</v>
      </c>
      <c r="B23">
        <v>117737</v>
      </c>
      <c r="C23" t="s">
        <v>64</v>
      </c>
      <c r="D23" t="s">
        <v>90</v>
      </c>
      <c r="E23" t="s">
        <v>90</v>
      </c>
      <c r="F23" t="s">
        <v>90</v>
      </c>
      <c r="G23" t="s">
        <v>93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91</v>
      </c>
      <c r="N23" t="s">
        <v>93</v>
      </c>
      <c r="O23" t="s">
        <v>90</v>
      </c>
      <c r="P23" t="s">
        <v>90</v>
      </c>
      <c r="Q23" t="s">
        <v>93</v>
      </c>
      <c r="R23" t="s">
        <v>92</v>
      </c>
      <c r="S23" t="s">
        <v>92</v>
      </c>
      <c r="T23" t="s">
        <v>92</v>
      </c>
      <c r="U23" t="s">
        <v>92</v>
      </c>
      <c r="V23" t="s">
        <v>92</v>
      </c>
      <c r="W23" t="s">
        <v>92</v>
      </c>
      <c r="X23" t="s">
        <v>92</v>
      </c>
      <c r="Y23" t="s">
        <v>94</v>
      </c>
      <c r="Z23" t="s">
        <v>93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93</v>
      </c>
      <c r="AH23" t="s">
        <v>91</v>
      </c>
      <c r="AI23">
        <v>7</v>
      </c>
      <c r="AJ23">
        <v>11</v>
      </c>
      <c r="AK23">
        <v>7</v>
      </c>
      <c r="AL23">
        <v>1</v>
      </c>
      <c r="AM23">
        <v>5</v>
      </c>
      <c r="AN23">
        <v>104</v>
      </c>
    </row>
    <row r="24" spans="1:40">
      <c r="A24" t="s">
        <v>41</v>
      </c>
      <c r="B24">
        <v>117808</v>
      </c>
      <c r="C24" t="s">
        <v>65</v>
      </c>
      <c r="D24" t="s">
        <v>91</v>
      </c>
      <c r="E24" t="s">
        <v>91</v>
      </c>
      <c r="F24" t="s">
        <v>91</v>
      </c>
      <c r="G24" t="s">
        <v>91</v>
      </c>
      <c r="H24" t="s">
        <v>91</v>
      </c>
      <c r="I24" t="s">
        <v>93</v>
      </c>
      <c r="J24" t="s">
        <v>91</v>
      </c>
      <c r="K24" t="s">
        <v>91</v>
      </c>
      <c r="L24" t="s">
        <v>93</v>
      </c>
      <c r="M24" t="s">
        <v>92</v>
      </c>
      <c r="N24" t="s">
        <v>92</v>
      </c>
      <c r="O24" t="s">
        <v>92</v>
      </c>
      <c r="P24" t="s">
        <v>92</v>
      </c>
      <c r="Q24" t="s">
        <v>92</v>
      </c>
      <c r="R24" t="s">
        <v>92</v>
      </c>
      <c r="S24" t="s">
        <v>92</v>
      </c>
      <c r="T24" t="s">
        <v>94</v>
      </c>
      <c r="U24" t="s">
        <v>93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93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>
        <v>13</v>
      </c>
      <c r="AJ24">
        <v>6</v>
      </c>
      <c r="AK24">
        <v>7</v>
      </c>
      <c r="AL24">
        <v>1</v>
      </c>
      <c r="AM24">
        <v>4</v>
      </c>
      <c r="AN24">
        <v>77</v>
      </c>
    </row>
    <row r="25" spans="1:40">
      <c r="A25" t="s">
        <v>41</v>
      </c>
      <c r="B25">
        <v>117828</v>
      </c>
      <c r="C25" t="s">
        <v>66</v>
      </c>
      <c r="D25" t="s">
        <v>93</v>
      </c>
      <c r="E25" t="s">
        <v>90</v>
      </c>
      <c r="F25" t="s">
        <v>90</v>
      </c>
      <c r="G25" t="s">
        <v>93</v>
      </c>
      <c r="H25" t="s">
        <v>92</v>
      </c>
      <c r="I25" t="s">
        <v>92</v>
      </c>
      <c r="J25" t="s">
        <v>92</v>
      </c>
      <c r="K25" t="s">
        <v>92</v>
      </c>
      <c r="L25" t="s">
        <v>92</v>
      </c>
      <c r="M25" t="s">
        <v>92</v>
      </c>
      <c r="N25" t="s">
        <v>92</v>
      </c>
      <c r="O25" t="s">
        <v>94</v>
      </c>
      <c r="P25" t="s">
        <v>93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93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93</v>
      </c>
      <c r="AE25" t="s">
        <v>90</v>
      </c>
      <c r="AF25" t="s">
        <v>90</v>
      </c>
      <c r="AG25" t="s">
        <v>93</v>
      </c>
      <c r="AH25" t="s">
        <v>92</v>
      </c>
      <c r="AI25">
        <v>6</v>
      </c>
      <c r="AJ25">
        <v>10</v>
      </c>
      <c r="AK25">
        <v>8</v>
      </c>
      <c r="AL25">
        <v>1</v>
      </c>
      <c r="AM25">
        <v>6</v>
      </c>
      <c r="AN25">
        <v>104</v>
      </c>
    </row>
    <row r="26" spans="1:40">
      <c r="A26" t="s">
        <v>41</v>
      </c>
      <c r="B26">
        <v>117829</v>
      </c>
      <c r="C26" t="s">
        <v>67</v>
      </c>
      <c r="D26" t="s">
        <v>92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94</v>
      </c>
      <c r="K26" t="s">
        <v>93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93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93</v>
      </c>
      <c r="Z26" t="s">
        <v>91</v>
      </c>
      <c r="AA26" t="s">
        <v>91</v>
      </c>
      <c r="AB26" t="s">
        <v>93</v>
      </c>
      <c r="AC26" t="s">
        <v>92</v>
      </c>
      <c r="AD26" t="s">
        <v>92</v>
      </c>
      <c r="AE26" t="s">
        <v>92</v>
      </c>
      <c r="AF26" t="s">
        <v>92</v>
      </c>
      <c r="AG26" t="s">
        <v>92</v>
      </c>
      <c r="AH26" t="s">
        <v>92</v>
      </c>
      <c r="AI26">
        <v>8</v>
      </c>
      <c r="AJ26">
        <v>6</v>
      </c>
      <c r="AK26">
        <v>12</v>
      </c>
      <c r="AL26">
        <v>1</v>
      </c>
      <c r="AM26">
        <v>4</v>
      </c>
      <c r="AN26">
        <v>104</v>
      </c>
    </row>
    <row r="27" spans="1:40">
      <c r="A27" t="s">
        <v>41</v>
      </c>
      <c r="B27">
        <v>117830</v>
      </c>
      <c r="C27" t="s">
        <v>68</v>
      </c>
      <c r="D27" t="s">
        <v>92</v>
      </c>
      <c r="E27" t="s">
        <v>94</v>
      </c>
      <c r="F27" t="s">
        <v>93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93</v>
      </c>
      <c r="N27" t="s">
        <v>91</v>
      </c>
      <c r="O27" t="s">
        <v>91</v>
      </c>
      <c r="P27" t="s">
        <v>91</v>
      </c>
      <c r="Q27" t="s">
        <v>91</v>
      </c>
      <c r="R27" t="s">
        <v>91</v>
      </c>
      <c r="S27" t="s">
        <v>91</v>
      </c>
      <c r="T27" t="s">
        <v>93</v>
      </c>
      <c r="U27" t="s">
        <v>90</v>
      </c>
      <c r="V27" t="s">
        <v>90</v>
      </c>
      <c r="W27" t="s">
        <v>93</v>
      </c>
      <c r="X27" t="s">
        <v>92</v>
      </c>
      <c r="Y27" t="s">
        <v>92</v>
      </c>
      <c r="Z27" t="s">
        <v>92</v>
      </c>
      <c r="AA27" t="s">
        <v>92</v>
      </c>
      <c r="AB27" t="s">
        <v>92</v>
      </c>
      <c r="AC27" t="s">
        <v>92</v>
      </c>
      <c r="AD27" t="s">
        <v>92</v>
      </c>
      <c r="AE27" t="s">
        <v>94</v>
      </c>
      <c r="AF27" t="s">
        <v>93</v>
      </c>
      <c r="AG27" t="s">
        <v>90</v>
      </c>
      <c r="AH27" t="s">
        <v>90</v>
      </c>
      <c r="AI27">
        <v>6</v>
      </c>
      <c r="AJ27">
        <v>10</v>
      </c>
      <c r="AK27">
        <v>8</v>
      </c>
      <c r="AL27">
        <v>2</v>
      </c>
      <c r="AM27">
        <v>5</v>
      </c>
      <c r="AN27">
        <v>112</v>
      </c>
    </row>
    <row r="28" spans="1:40">
      <c r="A28" t="s">
        <v>41</v>
      </c>
      <c r="B28">
        <v>117831</v>
      </c>
      <c r="C28" t="s">
        <v>69</v>
      </c>
      <c r="D28" t="s">
        <v>90</v>
      </c>
      <c r="E28" t="s">
        <v>90</v>
      </c>
      <c r="F28" t="s">
        <v>90</v>
      </c>
      <c r="G28" t="s">
        <v>90</v>
      </c>
      <c r="H28" t="s">
        <v>93</v>
      </c>
      <c r="I28" t="s">
        <v>91</v>
      </c>
      <c r="J28" t="s">
        <v>91</v>
      </c>
      <c r="K28" t="s">
        <v>91</v>
      </c>
      <c r="L28" t="s">
        <v>91</v>
      </c>
      <c r="M28" t="s">
        <v>91</v>
      </c>
      <c r="N28" t="s">
        <v>91</v>
      </c>
      <c r="O28" t="s">
        <v>93</v>
      </c>
      <c r="P28" t="s">
        <v>91</v>
      </c>
      <c r="Q28" t="s">
        <v>91</v>
      </c>
      <c r="R28" t="s">
        <v>93</v>
      </c>
      <c r="S28" t="s">
        <v>92</v>
      </c>
      <c r="T28" t="s">
        <v>92</v>
      </c>
      <c r="U28" t="s">
        <v>92</v>
      </c>
      <c r="V28" t="s">
        <v>92</v>
      </c>
      <c r="W28" t="s">
        <v>92</v>
      </c>
      <c r="X28" t="s">
        <v>92</v>
      </c>
      <c r="Y28" t="s">
        <v>92</v>
      </c>
      <c r="Z28" t="s">
        <v>94</v>
      </c>
      <c r="AA28" t="s">
        <v>93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93</v>
      </c>
      <c r="AI28">
        <v>8</v>
      </c>
      <c r="AJ28">
        <v>10</v>
      </c>
      <c r="AK28">
        <v>7</v>
      </c>
      <c r="AL28">
        <v>1</v>
      </c>
      <c r="AM28">
        <v>5</v>
      </c>
      <c r="AN28">
        <v>99</v>
      </c>
    </row>
    <row r="29" spans="1:40">
      <c r="A29" t="s">
        <v>41</v>
      </c>
      <c r="B29">
        <v>117832</v>
      </c>
      <c r="C29" t="s">
        <v>70</v>
      </c>
      <c r="D29" t="s">
        <v>91</v>
      </c>
      <c r="E29" t="s">
        <v>91</v>
      </c>
      <c r="F29" t="s">
        <v>91</v>
      </c>
      <c r="G29" t="s">
        <v>91</v>
      </c>
      <c r="H29" t="s">
        <v>91</v>
      </c>
      <c r="I29" t="s">
        <v>91</v>
      </c>
      <c r="J29" t="s">
        <v>93</v>
      </c>
      <c r="K29" t="s">
        <v>90</v>
      </c>
      <c r="L29" t="s">
        <v>90</v>
      </c>
      <c r="M29" t="s">
        <v>93</v>
      </c>
      <c r="N29" t="s">
        <v>92</v>
      </c>
      <c r="O29" t="s">
        <v>92</v>
      </c>
      <c r="P29" t="s">
        <v>92</v>
      </c>
      <c r="Q29" t="s">
        <v>92</v>
      </c>
      <c r="R29" t="s">
        <v>92</v>
      </c>
      <c r="S29" t="s">
        <v>92</v>
      </c>
      <c r="T29" t="s">
        <v>92</v>
      </c>
      <c r="U29" t="s">
        <v>94</v>
      </c>
      <c r="V29" t="s">
        <v>93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90</v>
      </c>
      <c r="AC29" t="s">
        <v>93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>
        <v>11</v>
      </c>
      <c r="AJ29">
        <v>8</v>
      </c>
      <c r="AK29">
        <v>7</v>
      </c>
      <c r="AL29">
        <v>1</v>
      </c>
      <c r="AM29">
        <v>4</v>
      </c>
      <c r="AN29">
        <v>88</v>
      </c>
    </row>
    <row r="30" spans="1:40">
      <c r="A30" t="s">
        <v>41</v>
      </c>
      <c r="B30">
        <v>117998</v>
      </c>
      <c r="C30" t="s">
        <v>71</v>
      </c>
      <c r="D30" t="s">
        <v>91</v>
      </c>
      <c r="E30" t="s">
        <v>93</v>
      </c>
      <c r="F30" t="s">
        <v>91</v>
      </c>
      <c r="G30" t="s">
        <v>91</v>
      </c>
      <c r="H30" t="s">
        <v>93</v>
      </c>
      <c r="I30" t="s">
        <v>92</v>
      </c>
      <c r="J30" t="s">
        <v>92</v>
      </c>
      <c r="K30" t="s">
        <v>92</v>
      </c>
      <c r="L30" t="s">
        <v>92</v>
      </c>
      <c r="M30" t="s">
        <v>92</v>
      </c>
      <c r="N30" t="s">
        <v>92</v>
      </c>
      <c r="O30" t="s">
        <v>92</v>
      </c>
      <c r="P30" t="s">
        <v>94</v>
      </c>
      <c r="Q30" t="s">
        <v>93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93</v>
      </c>
      <c r="Y30" t="s">
        <v>91</v>
      </c>
      <c r="Z30" t="s">
        <v>91</v>
      </c>
      <c r="AA30" t="s">
        <v>91</v>
      </c>
      <c r="AB30" t="s">
        <v>91</v>
      </c>
      <c r="AC30" t="s">
        <v>91</v>
      </c>
      <c r="AD30" t="s">
        <v>91</v>
      </c>
      <c r="AE30" t="s">
        <v>93</v>
      </c>
      <c r="AF30" t="s">
        <v>91</v>
      </c>
      <c r="AG30" t="s">
        <v>91</v>
      </c>
      <c r="AH30" t="s">
        <v>93</v>
      </c>
      <c r="AI30">
        <v>11</v>
      </c>
      <c r="AJ30">
        <v>6</v>
      </c>
      <c r="AK30">
        <v>7</v>
      </c>
      <c r="AL30">
        <v>1</v>
      </c>
      <c r="AM30">
        <v>6</v>
      </c>
      <c r="AN30">
        <v>77</v>
      </c>
    </row>
    <row r="31" spans="1:40">
      <c r="A31" t="s">
        <v>41</v>
      </c>
      <c r="B31">
        <v>118063</v>
      </c>
      <c r="C31" t="s">
        <v>72</v>
      </c>
      <c r="D31" t="s">
        <v>92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  <c r="J31" t="s">
        <v>92</v>
      </c>
      <c r="K31" t="s">
        <v>94</v>
      </c>
      <c r="L31" t="s">
        <v>93</v>
      </c>
      <c r="M31" t="s">
        <v>90</v>
      </c>
      <c r="N31" t="s">
        <v>90</v>
      </c>
      <c r="O31" t="s">
        <v>90</v>
      </c>
      <c r="P31" t="s">
        <v>90</v>
      </c>
      <c r="Q31" t="s">
        <v>90</v>
      </c>
      <c r="R31" t="s">
        <v>90</v>
      </c>
      <c r="S31" t="s">
        <v>93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Z31" t="s">
        <v>93</v>
      </c>
      <c r="AA31" t="s">
        <v>90</v>
      </c>
      <c r="AB31" t="s">
        <v>90</v>
      </c>
      <c r="AC31" t="s">
        <v>93</v>
      </c>
      <c r="AD31" t="s">
        <v>92</v>
      </c>
      <c r="AE31" t="s">
        <v>92</v>
      </c>
      <c r="AF31" t="s">
        <v>92</v>
      </c>
      <c r="AG31" t="s">
        <v>92</v>
      </c>
      <c r="AH31" t="s">
        <v>92</v>
      </c>
      <c r="AI31">
        <v>6</v>
      </c>
      <c r="AJ31">
        <v>8</v>
      </c>
      <c r="AK31">
        <v>12</v>
      </c>
      <c r="AL31">
        <v>1</v>
      </c>
      <c r="AM31">
        <v>4</v>
      </c>
      <c r="AN31">
        <v>115</v>
      </c>
    </row>
    <row r="32" spans="1:40">
      <c r="A32" t="s">
        <v>41</v>
      </c>
      <c r="B32">
        <v>118198</v>
      </c>
      <c r="C32" t="s">
        <v>73</v>
      </c>
      <c r="D32" t="s">
        <v>92</v>
      </c>
      <c r="E32" t="s">
        <v>92</v>
      </c>
      <c r="F32" t="s">
        <v>94</v>
      </c>
      <c r="G32" t="s">
        <v>93</v>
      </c>
      <c r="H32" t="s">
        <v>90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93</v>
      </c>
      <c r="O32" t="s">
        <v>91</v>
      </c>
      <c r="P32" t="s">
        <v>91</v>
      </c>
      <c r="Q32" t="s">
        <v>91</v>
      </c>
      <c r="R32" t="s">
        <v>91</v>
      </c>
      <c r="S32" t="s">
        <v>91</v>
      </c>
      <c r="T32" t="s">
        <v>91</v>
      </c>
      <c r="U32" t="s">
        <v>93</v>
      </c>
      <c r="V32" t="s">
        <v>91</v>
      </c>
      <c r="W32" t="s">
        <v>91</v>
      </c>
      <c r="X32" t="s">
        <v>93</v>
      </c>
      <c r="Y32" t="s">
        <v>92</v>
      </c>
      <c r="Z32" t="s">
        <v>92</v>
      </c>
      <c r="AA32" t="s">
        <v>92</v>
      </c>
      <c r="AB32" t="s">
        <v>92</v>
      </c>
      <c r="AC32" t="s">
        <v>92</v>
      </c>
      <c r="AD32" t="s">
        <v>92</v>
      </c>
      <c r="AE32" t="s">
        <v>92</v>
      </c>
      <c r="AF32" t="s">
        <v>94</v>
      </c>
      <c r="AG32" t="s">
        <v>93</v>
      </c>
      <c r="AH32" t="s">
        <v>90</v>
      </c>
      <c r="AI32">
        <v>8</v>
      </c>
      <c r="AJ32">
        <v>7</v>
      </c>
      <c r="AK32">
        <v>9</v>
      </c>
      <c r="AL32">
        <v>2</v>
      </c>
      <c r="AM32">
        <v>5</v>
      </c>
      <c r="AN32">
        <v>101</v>
      </c>
    </row>
    <row r="33" spans="1:40">
      <c r="A33" t="s">
        <v>41</v>
      </c>
      <c r="B33">
        <v>118199</v>
      </c>
      <c r="C33" t="s">
        <v>74</v>
      </c>
      <c r="D33" t="s">
        <v>90</v>
      </c>
      <c r="E33" t="s">
        <v>90</v>
      </c>
      <c r="F33" t="s">
        <v>90</v>
      </c>
      <c r="G33" t="s">
        <v>90</v>
      </c>
      <c r="H33" t="s">
        <v>90</v>
      </c>
      <c r="I33" t="s">
        <v>93</v>
      </c>
      <c r="J33" t="s">
        <v>91</v>
      </c>
      <c r="K33" t="s">
        <v>91</v>
      </c>
      <c r="L33" t="s">
        <v>91</v>
      </c>
      <c r="M33" t="s">
        <v>91</v>
      </c>
      <c r="N33" t="s">
        <v>91</v>
      </c>
      <c r="O33" t="s">
        <v>91</v>
      </c>
      <c r="P33" t="s">
        <v>93</v>
      </c>
      <c r="Q33" t="s">
        <v>90</v>
      </c>
      <c r="R33" t="s">
        <v>90</v>
      </c>
      <c r="S33" t="s">
        <v>93</v>
      </c>
      <c r="T33" t="s">
        <v>92</v>
      </c>
      <c r="U33" t="s">
        <v>92</v>
      </c>
      <c r="V33" t="s">
        <v>92</v>
      </c>
      <c r="W33" t="s">
        <v>92</v>
      </c>
      <c r="X33" t="s">
        <v>92</v>
      </c>
      <c r="Y33" t="s">
        <v>92</v>
      </c>
      <c r="Z33" t="s">
        <v>92</v>
      </c>
      <c r="AA33" t="s">
        <v>94</v>
      </c>
      <c r="AB33" t="s">
        <v>93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>
        <v>6</v>
      </c>
      <c r="AJ33">
        <v>13</v>
      </c>
      <c r="AK33">
        <v>7</v>
      </c>
      <c r="AL33">
        <v>1</v>
      </c>
      <c r="AM33">
        <v>4</v>
      </c>
      <c r="AN33">
        <v>115</v>
      </c>
    </row>
    <row r="34" spans="1:40">
      <c r="A34" t="s">
        <v>41</v>
      </c>
      <c r="B34">
        <v>118200</v>
      </c>
      <c r="C34" t="s">
        <v>75</v>
      </c>
      <c r="D34" t="s">
        <v>93</v>
      </c>
      <c r="E34" t="s">
        <v>91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93</v>
      </c>
      <c r="L34" t="s">
        <v>91</v>
      </c>
      <c r="M34" t="s">
        <v>91</v>
      </c>
      <c r="N34" t="s">
        <v>93</v>
      </c>
      <c r="O34" t="s">
        <v>92</v>
      </c>
      <c r="P34" t="s">
        <v>92</v>
      </c>
      <c r="Q34" t="s">
        <v>92</v>
      </c>
      <c r="R34" t="s">
        <v>92</v>
      </c>
      <c r="S34" t="s">
        <v>92</v>
      </c>
      <c r="T34" t="s">
        <v>92</v>
      </c>
      <c r="U34" t="s">
        <v>92</v>
      </c>
      <c r="V34" t="s">
        <v>94</v>
      </c>
      <c r="W34" t="s">
        <v>93</v>
      </c>
      <c r="X34" t="s">
        <v>90</v>
      </c>
      <c r="Y34" t="s">
        <v>90</v>
      </c>
      <c r="Z34" t="s">
        <v>90</v>
      </c>
      <c r="AA34" t="s">
        <v>90</v>
      </c>
      <c r="AB34" t="s">
        <v>90</v>
      </c>
      <c r="AC34" t="s">
        <v>90</v>
      </c>
      <c r="AD34" t="s">
        <v>93</v>
      </c>
      <c r="AE34" t="s">
        <v>91</v>
      </c>
      <c r="AF34" t="s">
        <v>91</v>
      </c>
      <c r="AG34" t="s">
        <v>91</v>
      </c>
      <c r="AH34" t="s">
        <v>91</v>
      </c>
      <c r="AI34">
        <v>12</v>
      </c>
      <c r="AJ34">
        <v>6</v>
      </c>
      <c r="AK34">
        <v>7</v>
      </c>
      <c r="AL34">
        <v>1</v>
      </c>
      <c r="AM34">
        <v>5</v>
      </c>
      <c r="AN34">
        <v>77</v>
      </c>
    </row>
    <row r="35" spans="1:40">
      <c r="A35" t="s">
        <v>41</v>
      </c>
      <c r="B35">
        <v>118201</v>
      </c>
      <c r="C35" t="s">
        <v>76</v>
      </c>
      <c r="D35" t="s">
        <v>91</v>
      </c>
      <c r="E35" t="s">
        <v>91</v>
      </c>
      <c r="F35" t="s">
        <v>93</v>
      </c>
      <c r="G35" t="s">
        <v>90</v>
      </c>
      <c r="H35" t="s">
        <v>90</v>
      </c>
      <c r="I35" t="s">
        <v>93</v>
      </c>
      <c r="J35" t="s">
        <v>92</v>
      </c>
      <c r="K35" t="s">
        <v>92</v>
      </c>
      <c r="L35" t="s">
        <v>92</v>
      </c>
      <c r="M35" t="s">
        <v>92</v>
      </c>
      <c r="N35" t="s">
        <v>92</v>
      </c>
      <c r="O35" t="s">
        <v>92</v>
      </c>
      <c r="P35" t="s">
        <v>92</v>
      </c>
      <c r="Q35" t="s">
        <v>94</v>
      </c>
      <c r="R35" t="s">
        <v>93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93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93</v>
      </c>
      <c r="AG35" t="s">
        <v>90</v>
      </c>
      <c r="AH35" t="s">
        <v>90</v>
      </c>
      <c r="AI35">
        <v>8</v>
      </c>
      <c r="AJ35">
        <v>10</v>
      </c>
      <c r="AK35">
        <v>7</v>
      </c>
      <c r="AL35">
        <v>1</v>
      </c>
      <c r="AM35">
        <v>5</v>
      </c>
      <c r="AN35">
        <v>99</v>
      </c>
    </row>
    <row r="36" spans="1:40">
      <c r="A36" t="s">
        <v>41</v>
      </c>
      <c r="B36">
        <v>118202</v>
      </c>
      <c r="C36" t="s">
        <v>77</v>
      </c>
      <c r="D36" t="s">
        <v>93</v>
      </c>
      <c r="E36" t="s">
        <v>92</v>
      </c>
      <c r="F36" t="s">
        <v>92</v>
      </c>
      <c r="G36" t="s">
        <v>92</v>
      </c>
      <c r="H36" t="s">
        <v>92</v>
      </c>
      <c r="I36" t="s">
        <v>92</v>
      </c>
      <c r="J36" t="s">
        <v>92</v>
      </c>
      <c r="K36" t="s">
        <v>92</v>
      </c>
      <c r="L36" t="s">
        <v>94</v>
      </c>
      <c r="M36" t="s">
        <v>93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93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Z36" t="s">
        <v>91</v>
      </c>
      <c r="AA36" t="s">
        <v>93</v>
      </c>
      <c r="AB36" t="s">
        <v>91</v>
      </c>
      <c r="AC36" t="s">
        <v>91</v>
      </c>
      <c r="AD36" t="s">
        <v>93</v>
      </c>
      <c r="AE36" t="s">
        <v>92</v>
      </c>
      <c r="AF36" t="s">
        <v>92</v>
      </c>
      <c r="AG36" t="s">
        <v>92</v>
      </c>
      <c r="AH36" t="s">
        <v>92</v>
      </c>
      <c r="AI36">
        <v>8</v>
      </c>
      <c r="AJ36">
        <v>6</v>
      </c>
      <c r="AK36">
        <v>11</v>
      </c>
      <c r="AL36">
        <v>1</v>
      </c>
      <c r="AM36">
        <v>5</v>
      </c>
      <c r="AN36">
        <v>99</v>
      </c>
    </row>
    <row r="37" spans="1:40">
      <c r="A37" t="s">
        <v>42</v>
      </c>
      <c r="B37">
        <v>118203</v>
      </c>
      <c r="C37" t="s">
        <v>78</v>
      </c>
      <c r="D37" t="s">
        <v>90</v>
      </c>
      <c r="E37" t="s">
        <v>93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93</v>
      </c>
      <c r="M37" t="s">
        <v>90</v>
      </c>
      <c r="N37" t="s">
        <v>90</v>
      </c>
      <c r="O37" t="s">
        <v>93</v>
      </c>
      <c r="P37" t="s">
        <v>92</v>
      </c>
      <c r="Q37" t="s">
        <v>92</v>
      </c>
      <c r="R37" t="s">
        <v>92</v>
      </c>
      <c r="S37" t="s">
        <v>92</v>
      </c>
      <c r="T37" t="s">
        <v>92</v>
      </c>
      <c r="U37" t="s">
        <v>92</v>
      </c>
      <c r="V37" t="s">
        <v>92</v>
      </c>
      <c r="W37" t="s">
        <v>94</v>
      </c>
      <c r="X37" t="s">
        <v>93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93</v>
      </c>
      <c r="AF37" t="s">
        <v>91</v>
      </c>
      <c r="AG37" t="s">
        <v>91</v>
      </c>
      <c r="AH37" t="s">
        <v>91</v>
      </c>
      <c r="AI37">
        <v>9</v>
      </c>
      <c r="AJ37">
        <v>9</v>
      </c>
      <c r="AK37">
        <v>7</v>
      </c>
      <c r="AL37">
        <v>1</v>
      </c>
      <c r="AM37">
        <v>5</v>
      </c>
      <c r="AN37">
        <v>93</v>
      </c>
    </row>
    <row r="38" spans="1:40">
      <c r="A38" t="s">
        <v>42</v>
      </c>
      <c r="B38">
        <v>118204</v>
      </c>
      <c r="C38" t="s">
        <v>79</v>
      </c>
      <c r="D38" t="s">
        <v>91</v>
      </c>
      <c r="E38" t="s">
        <v>91</v>
      </c>
      <c r="F38" t="s">
        <v>91</v>
      </c>
      <c r="G38" t="s">
        <v>93</v>
      </c>
      <c r="H38" t="s">
        <v>91</v>
      </c>
      <c r="I38" t="s">
        <v>91</v>
      </c>
      <c r="J38" t="s">
        <v>93</v>
      </c>
      <c r="K38" t="s">
        <v>92</v>
      </c>
      <c r="L38" t="s">
        <v>92</v>
      </c>
      <c r="M38" t="s">
        <v>92</v>
      </c>
      <c r="N38" t="s">
        <v>92</v>
      </c>
      <c r="O38" t="s">
        <v>92</v>
      </c>
      <c r="P38" t="s">
        <v>92</v>
      </c>
      <c r="Q38" t="s">
        <v>92</v>
      </c>
      <c r="R38" t="s">
        <v>94</v>
      </c>
      <c r="S38" t="s">
        <v>93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Z38" t="s">
        <v>93</v>
      </c>
      <c r="AA38" t="s">
        <v>91</v>
      </c>
      <c r="AB38" t="s">
        <v>91</v>
      </c>
      <c r="AC38" t="s">
        <v>91</v>
      </c>
      <c r="AD38" t="s">
        <v>91</v>
      </c>
      <c r="AE38" t="s">
        <v>91</v>
      </c>
      <c r="AF38" t="s">
        <v>91</v>
      </c>
      <c r="AG38" t="s">
        <v>93</v>
      </c>
      <c r="AH38" t="s">
        <v>91</v>
      </c>
      <c r="AI38">
        <v>12</v>
      </c>
      <c r="AJ38">
        <v>6</v>
      </c>
      <c r="AK38">
        <v>7</v>
      </c>
      <c r="AL38">
        <v>1</v>
      </c>
      <c r="AM38">
        <v>5</v>
      </c>
      <c r="AN38">
        <v>77</v>
      </c>
    </row>
    <row r="39" spans="1:40">
      <c r="A39" t="s">
        <v>42</v>
      </c>
      <c r="B39">
        <v>118208</v>
      </c>
      <c r="C39" t="s">
        <v>80</v>
      </c>
      <c r="D39" t="s">
        <v>90</v>
      </c>
      <c r="E39" t="s">
        <v>93</v>
      </c>
      <c r="F39" t="s">
        <v>92</v>
      </c>
      <c r="G39" t="s">
        <v>92</v>
      </c>
      <c r="H39" t="s">
        <v>92</v>
      </c>
      <c r="I39" t="s">
        <v>92</v>
      </c>
      <c r="J39" t="s">
        <v>92</v>
      </c>
      <c r="K39" t="s">
        <v>92</v>
      </c>
      <c r="L39" t="s">
        <v>92</v>
      </c>
      <c r="M39" t="s">
        <v>94</v>
      </c>
      <c r="N39" t="s">
        <v>93</v>
      </c>
      <c r="O39" t="s">
        <v>90</v>
      </c>
      <c r="P39" t="s">
        <v>90</v>
      </c>
      <c r="Q39" t="s">
        <v>90</v>
      </c>
      <c r="R39" t="s">
        <v>90</v>
      </c>
      <c r="S39" t="s">
        <v>90</v>
      </c>
      <c r="T39" t="s">
        <v>90</v>
      </c>
      <c r="U39" t="s">
        <v>93</v>
      </c>
      <c r="V39" t="s">
        <v>91</v>
      </c>
      <c r="W39" t="s">
        <v>91</v>
      </c>
      <c r="X39" t="s">
        <v>91</v>
      </c>
      <c r="Y39" t="s">
        <v>91</v>
      </c>
      <c r="Z39" t="s">
        <v>91</v>
      </c>
      <c r="AA39" t="s">
        <v>91</v>
      </c>
      <c r="AB39" t="s">
        <v>93</v>
      </c>
      <c r="AC39" t="s">
        <v>90</v>
      </c>
      <c r="AD39" t="s">
        <v>90</v>
      </c>
      <c r="AE39" t="s">
        <v>93</v>
      </c>
      <c r="AF39" t="s">
        <v>92</v>
      </c>
      <c r="AG39" t="s">
        <v>92</v>
      </c>
      <c r="AH39" t="s">
        <v>92</v>
      </c>
      <c r="AI39">
        <v>6</v>
      </c>
      <c r="AJ39">
        <v>9</v>
      </c>
      <c r="AK39">
        <v>10</v>
      </c>
      <c r="AL39">
        <v>1</v>
      </c>
      <c r="AM39">
        <v>5</v>
      </c>
      <c r="AN39">
        <v>110</v>
      </c>
    </row>
    <row r="40" spans="1:40">
      <c r="A40" t="s">
        <v>42</v>
      </c>
      <c r="B40">
        <v>118209</v>
      </c>
      <c r="C40" t="s">
        <v>81</v>
      </c>
      <c r="D40" t="s">
        <v>92</v>
      </c>
      <c r="E40" t="s">
        <v>92</v>
      </c>
      <c r="F40" t="s">
        <v>92</v>
      </c>
      <c r="G40" t="s">
        <v>92</v>
      </c>
      <c r="H40" t="s">
        <v>94</v>
      </c>
      <c r="I40" t="s">
        <v>93</v>
      </c>
      <c r="J40" t="s">
        <v>90</v>
      </c>
      <c r="K40" t="s">
        <v>90</v>
      </c>
      <c r="L40" t="s">
        <v>90</v>
      </c>
      <c r="M40" t="s">
        <v>90</v>
      </c>
      <c r="N40" t="s">
        <v>90</v>
      </c>
      <c r="O40" t="s">
        <v>90</v>
      </c>
      <c r="P40" t="s">
        <v>93</v>
      </c>
      <c r="Q40" t="s">
        <v>91</v>
      </c>
      <c r="R40" t="s">
        <v>91</v>
      </c>
      <c r="S40" t="s">
        <v>91</v>
      </c>
      <c r="T40" t="s">
        <v>91</v>
      </c>
      <c r="U40" t="s">
        <v>91</v>
      </c>
      <c r="V40" t="s">
        <v>91</v>
      </c>
      <c r="W40" t="s">
        <v>93</v>
      </c>
      <c r="X40" t="s">
        <v>91</v>
      </c>
      <c r="Y40" t="s">
        <v>91</v>
      </c>
      <c r="Z40" t="s">
        <v>93</v>
      </c>
      <c r="AA40" t="s">
        <v>92</v>
      </c>
      <c r="AB40" t="s">
        <v>92</v>
      </c>
      <c r="AC40" t="s">
        <v>92</v>
      </c>
      <c r="AD40" t="s">
        <v>92</v>
      </c>
      <c r="AE40" t="s">
        <v>92</v>
      </c>
      <c r="AF40" t="s">
        <v>92</v>
      </c>
      <c r="AG40" t="s">
        <v>92</v>
      </c>
      <c r="AH40" t="s">
        <v>94</v>
      </c>
      <c r="AI40">
        <v>8</v>
      </c>
      <c r="AJ40">
        <v>6</v>
      </c>
      <c r="AK40">
        <v>11</v>
      </c>
      <c r="AL40">
        <v>2</v>
      </c>
      <c r="AM40">
        <v>4</v>
      </c>
      <c r="AN40">
        <v>106</v>
      </c>
    </row>
    <row r="41" spans="1:40">
      <c r="A41" t="s">
        <v>42</v>
      </c>
      <c r="B41">
        <v>118702</v>
      </c>
      <c r="C41" t="s">
        <v>82</v>
      </c>
      <c r="D41" t="s">
        <v>93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93</v>
      </c>
      <c r="L41" t="s">
        <v>91</v>
      </c>
      <c r="M41" t="s">
        <v>91</v>
      </c>
      <c r="N41" t="s">
        <v>91</v>
      </c>
      <c r="O41" t="s">
        <v>91</v>
      </c>
      <c r="P41" t="s">
        <v>91</v>
      </c>
      <c r="Q41" t="s">
        <v>91</v>
      </c>
      <c r="R41" t="s">
        <v>93</v>
      </c>
      <c r="S41" t="s">
        <v>90</v>
      </c>
      <c r="T41" t="s">
        <v>90</v>
      </c>
      <c r="U41" t="s">
        <v>93</v>
      </c>
      <c r="V41" t="s">
        <v>92</v>
      </c>
      <c r="W41" t="s">
        <v>92</v>
      </c>
      <c r="X41" t="s">
        <v>92</v>
      </c>
      <c r="Y41" t="s">
        <v>92</v>
      </c>
      <c r="Z41" t="s">
        <v>92</v>
      </c>
      <c r="AA41" t="s">
        <v>92</v>
      </c>
      <c r="AB41" t="s">
        <v>92</v>
      </c>
      <c r="AC41" t="s">
        <v>94</v>
      </c>
      <c r="AD41" t="s">
        <v>93</v>
      </c>
      <c r="AE41" t="s">
        <v>90</v>
      </c>
      <c r="AF41" t="s">
        <v>90</v>
      </c>
      <c r="AG41" t="s">
        <v>90</v>
      </c>
      <c r="AH41" t="s">
        <v>90</v>
      </c>
      <c r="AI41">
        <v>6</v>
      </c>
      <c r="AJ41">
        <v>12</v>
      </c>
      <c r="AK41">
        <v>7</v>
      </c>
      <c r="AL41">
        <v>1</v>
      </c>
      <c r="AM41">
        <v>5</v>
      </c>
      <c r="AN41">
        <v>110</v>
      </c>
    </row>
    <row r="42" spans="1:40">
      <c r="A42" t="s">
        <v>42</v>
      </c>
      <c r="B42">
        <v>118703</v>
      </c>
      <c r="C42" t="s">
        <v>83</v>
      </c>
      <c r="D42" t="s">
        <v>90</v>
      </c>
      <c r="E42" t="s">
        <v>90</v>
      </c>
      <c r="F42" t="s">
        <v>93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93</v>
      </c>
      <c r="N42" t="s">
        <v>91</v>
      </c>
      <c r="O42" t="s">
        <v>91</v>
      </c>
      <c r="P42" t="s">
        <v>93</v>
      </c>
      <c r="Q42" t="s">
        <v>92</v>
      </c>
      <c r="R42" t="s">
        <v>92</v>
      </c>
      <c r="S42" t="s">
        <v>92</v>
      </c>
      <c r="T42" t="s">
        <v>92</v>
      </c>
      <c r="U42" t="s">
        <v>92</v>
      </c>
      <c r="V42" t="s">
        <v>92</v>
      </c>
      <c r="W42" t="s">
        <v>92</v>
      </c>
      <c r="X42" t="s">
        <v>94</v>
      </c>
      <c r="Y42" t="s">
        <v>93</v>
      </c>
      <c r="Z42" t="s">
        <v>90</v>
      </c>
      <c r="AA42" t="s">
        <v>90</v>
      </c>
      <c r="AB42" t="s">
        <v>90</v>
      </c>
      <c r="AC42" t="s">
        <v>90</v>
      </c>
      <c r="AD42" t="s">
        <v>90</v>
      </c>
      <c r="AE42" t="s">
        <v>90</v>
      </c>
      <c r="AF42" t="s">
        <v>93</v>
      </c>
      <c r="AG42" t="s">
        <v>91</v>
      </c>
      <c r="AH42" t="s">
        <v>91</v>
      </c>
      <c r="AI42">
        <v>10</v>
      </c>
      <c r="AJ42">
        <v>8</v>
      </c>
      <c r="AK42">
        <v>7</v>
      </c>
      <c r="AL42">
        <v>1</v>
      </c>
      <c r="AM42">
        <v>5</v>
      </c>
      <c r="AN42">
        <v>88</v>
      </c>
    </row>
    <row r="43" spans="1:40">
      <c r="A43" t="s">
        <v>42</v>
      </c>
      <c r="B43">
        <v>118704</v>
      </c>
      <c r="C43" t="s">
        <v>84</v>
      </c>
      <c r="D43" t="s">
        <v>91</v>
      </c>
      <c r="E43" t="s">
        <v>91</v>
      </c>
      <c r="F43" t="s">
        <v>91</v>
      </c>
      <c r="G43" t="s">
        <v>91</v>
      </c>
      <c r="H43" t="s">
        <v>93</v>
      </c>
      <c r="I43" t="s">
        <v>90</v>
      </c>
      <c r="J43" t="s">
        <v>90</v>
      </c>
      <c r="K43" t="s">
        <v>93</v>
      </c>
      <c r="L43" t="s">
        <v>92</v>
      </c>
      <c r="M43" t="s">
        <v>92</v>
      </c>
      <c r="N43" t="s">
        <v>92</v>
      </c>
      <c r="O43" t="s">
        <v>92</v>
      </c>
      <c r="P43" t="s">
        <v>92</v>
      </c>
      <c r="Q43" t="s">
        <v>92</v>
      </c>
      <c r="R43" t="s">
        <v>92</v>
      </c>
      <c r="S43" t="s">
        <v>94</v>
      </c>
      <c r="T43" t="s">
        <v>93</v>
      </c>
      <c r="U43" t="s">
        <v>90</v>
      </c>
      <c r="V43" t="s">
        <v>90</v>
      </c>
      <c r="W43" t="s">
        <v>90</v>
      </c>
      <c r="X43" t="s">
        <v>90</v>
      </c>
      <c r="Y43" t="s">
        <v>90</v>
      </c>
      <c r="Z43" t="s">
        <v>90</v>
      </c>
      <c r="AA43" t="s">
        <v>93</v>
      </c>
      <c r="AB43" t="s">
        <v>91</v>
      </c>
      <c r="AC43" t="s">
        <v>91</v>
      </c>
      <c r="AD43" t="s">
        <v>91</v>
      </c>
      <c r="AE43" t="s">
        <v>91</v>
      </c>
      <c r="AF43" t="s">
        <v>91</v>
      </c>
      <c r="AG43" t="s">
        <v>91</v>
      </c>
      <c r="AH43" t="s">
        <v>93</v>
      </c>
      <c r="AI43">
        <v>10</v>
      </c>
      <c r="AJ43">
        <v>8</v>
      </c>
      <c r="AK43">
        <v>7</v>
      </c>
      <c r="AL43">
        <v>1</v>
      </c>
      <c r="AM43">
        <v>5</v>
      </c>
      <c r="AN43">
        <v>88</v>
      </c>
    </row>
    <row r="44" spans="1:40">
      <c r="A44" t="s">
        <v>42</v>
      </c>
      <c r="B44">
        <v>118705</v>
      </c>
      <c r="C44" t="s">
        <v>85</v>
      </c>
      <c r="D44" t="s">
        <v>91</v>
      </c>
      <c r="E44" t="s">
        <v>91</v>
      </c>
      <c r="F44" t="s">
        <v>93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  <c r="L44" t="s">
        <v>92</v>
      </c>
      <c r="M44" t="s">
        <v>92</v>
      </c>
      <c r="N44" t="s">
        <v>94</v>
      </c>
      <c r="O44" t="s">
        <v>93</v>
      </c>
      <c r="P44" t="s">
        <v>90</v>
      </c>
      <c r="Q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93</v>
      </c>
      <c r="W44" t="s">
        <v>91</v>
      </c>
      <c r="X44" t="s">
        <v>91</v>
      </c>
      <c r="Y44" t="s">
        <v>91</v>
      </c>
      <c r="Z44" t="s">
        <v>91</v>
      </c>
      <c r="AA44" t="s">
        <v>91</v>
      </c>
      <c r="AB44" t="s">
        <v>91</v>
      </c>
      <c r="AC44" t="s">
        <v>93</v>
      </c>
      <c r="AD44" t="s">
        <v>91</v>
      </c>
      <c r="AE44" t="s">
        <v>91</v>
      </c>
      <c r="AF44" t="s">
        <v>93</v>
      </c>
      <c r="AG44" t="s">
        <v>92</v>
      </c>
      <c r="AH44" t="s">
        <v>92</v>
      </c>
      <c r="AI44">
        <v>10</v>
      </c>
      <c r="AJ44">
        <v>6</v>
      </c>
      <c r="AK44">
        <v>9</v>
      </c>
      <c r="AL44">
        <v>1</v>
      </c>
      <c r="AM44">
        <v>5</v>
      </c>
      <c r="AN44">
        <v>88</v>
      </c>
    </row>
    <row r="45" spans="1:40">
      <c r="A45" t="s">
        <v>42</v>
      </c>
      <c r="B45">
        <v>118718</v>
      </c>
      <c r="C45" t="s">
        <v>86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94</v>
      </c>
      <c r="J45" t="s">
        <v>93</v>
      </c>
      <c r="K45" t="s">
        <v>90</v>
      </c>
      <c r="L45" t="s">
        <v>90</v>
      </c>
      <c r="M45" t="s">
        <v>90</v>
      </c>
      <c r="N45" t="s">
        <v>90</v>
      </c>
      <c r="O45" t="s">
        <v>90</v>
      </c>
      <c r="P45" t="s">
        <v>90</v>
      </c>
      <c r="Q45" t="s">
        <v>93</v>
      </c>
      <c r="R45" t="s">
        <v>91</v>
      </c>
      <c r="S45" t="s">
        <v>91</v>
      </c>
      <c r="T45" t="s">
        <v>91</v>
      </c>
      <c r="U45" t="s">
        <v>91</v>
      </c>
      <c r="V45" t="s">
        <v>91</v>
      </c>
      <c r="W45" t="s">
        <v>91</v>
      </c>
      <c r="X45" t="s">
        <v>93</v>
      </c>
      <c r="Y45" t="s">
        <v>90</v>
      </c>
      <c r="Z45" t="s">
        <v>90</v>
      </c>
      <c r="AA45" t="s">
        <v>93</v>
      </c>
      <c r="AB45" t="s">
        <v>92</v>
      </c>
      <c r="AC45" t="s">
        <v>92</v>
      </c>
      <c r="AD45" t="s">
        <v>92</v>
      </c>
      <c r="AE45" t="s">
        <v>92</v>
      </c>
      <c r="AF45" t="s">
        <v>92</v>
      </c>
      <c r="AG45" t="s">
        <v>92</v>
      </c>
      <c r="AH45" t="s">
        <v>92</v>
      </c>
      <c r="AI45">
        <v>6</v>
      </c>
      <c r="AJ45">
        <v>8</v>
      </c>
      <c r="AK45">
        <v>12</v>
      </c>
      <c r="AL45">
        <v>1</v>
      </c>
      <c r="AM45">
        <v>4</v>
      </c>
      <c r="AN45">
        <v>115</v>
      </c>
    </row>
    <row r="46" spans="1:40">
      <c r="A46" t="s">
        <v>42</v>
      </c>
      <c r="B46">
        <v>118719</v>
      </c>
      <c r="C46" t="s">
        <v>87</v>
      </c>
      <c r="D46" t="s">
        <v>94</v>
      </c>
      <c r="E46" t="s">
        <v>93</v>
      </c>
      <c r="F46" t="s">
        <v>90</v>
      </c>
      <c r="G46" t="s">
        <v>90</v>
      </c>
      <c r="H46" t="s">
        <v>90</v>
      </c>
      <c r="I46" t="s">
        <v>90</v>
      </c>
      <c r="J46" t="s">
        <v>90</v>
      </c>
      <c r="K46" t="s">
        <v>90</v>
      </c>
      <c r="L46" t="s">
        <v>93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R46" t="s">
        <v>91</v>
      </c>
      <c r="S46" t="s">
        <v>93</v>
      </c>
      <c r="T46" t="s">
        <v>91</v>
      </c>
      <c r="U46" t="s">
        <v>91</v>
      </c>
      <c r="V46" t="s">
        <v>93</v>
      </c>
      <c r="W46" t="s">
        <v>92</v>
      </c>
      <c r="X46" t="s">
        <v>92</v>
      </c>
      <c r="Y46" t="s">
        <v>92</v>
      </c>
      <c r="Z46" t="s">
        <v>92</v>
      </c>
      <c r="AA46" t="s">
        <v>92</v>
      </c>
      <c r="AB46" t="s">
        <v>92</v>
      </c>
      <c r="AC46" t="s">
        <v>92</v>
      </c>
      <c r="AD46" t="s">
        <v>94</v>
      </c>
      <c r="AE46" t="s">
        <v>93</v>
      </c>
      <c r="AF46" t="s">
        <v>90</v>
      </c>
      <c r="AG46" t="s">
        <v>90</v>
      </c>
      <c r="AH46" t="s">
        <v>90</v>
      </c>
      <c r="AI46">
        <v>8</v>
      </c>
      <c r="AJ46">
        <v>9</v>
      </c>
      <c r="AK46">
        <v>7</v>
      </c>
      <c r="AL46">
        <v>2</v>
      </c>
      <c r="AM46">
        <v>5</v>
      </c>
      <c r="AN46">
        <v>101</v>
      </c>
    </row>
    <row r="47" spans="1:40">
      <c r="A47" t="s">
        <v>42</v>
      </c>
      <c r="B47">
        <v>118720</v>
      </c>
      <c r="C47" t="s">
        <v>88</v>
      </c>
      <c r="D47" t="s">
        <v>90</v>
      </c>
      <c r="E47" t="s">
        <v>90</v>
      </c>
      <c r="F47" t="s">
        <v>90</v>
      </c>
      <c r="G47" t="s">
        <v>93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93</v>
      </c>
      <c r="O47" t="s">
        <v>90</v>
      </c>
      <c r="P47" t="s">
        <v>90</v>
      </c>
      <c r="Q47" t="s">
        <v>93</v>
      </c>
      <c r="R47" t="s">
        <v>92</v>
      </c>
      <c r="S47" t="s">
        <v>92</v>
      </c>
      <c r="T47" t="s">
        <v>92</v>
      </c>
      <c r="U47" t="s">
        <v>92</v>
      </c>
      <c r="V47" t="s">
        <v>92</v>
      </c>
      <c r="W47" t="s">
        <v>92</v>
      </c>
      <c r="X47" t="s">
        <v>92</v>
      </c>
      <c r="Y47" t="s">
        <v>94</v>
      </c>
      <c r="Z47" t="s">
        <v>93</v>
      </c>
      <c r="AA47" t="s">
        <v>90</v>
      </c>
      <c r="AB47" t="s">
        <v>90</v>
      </c>
      <c r="AC47" t="s">
        <v>90</v>
      </c>
      <c r="AD47" t="s">
        <v>90</v>
      </c>
      <c r="AE47" t="s">
        <v>90</v>
      </c>
      <c r="AF47" t="s">
        <v>90</v>
      </c>
      <c r="AG47" t="s">
        <v>93</v>
      </c>
      <c r="AH47" t="s">
        <v>91</v>
      </c>
      <c r="AI47">
        <v>7</v>
      </c>
      <c r="AJ47">
        <v>11</v>
      </c>
      <c r="AK47">
        <v>7</v>
      </c>
      <c r="AL47">
        <v>1</v>
      </c>
      <c r="AM47">
        <v>5</v>
      </c>
      <c r="AN47">
        <v>104</v>
      </c>
    </row>
    <row r="48" spans="1:40">
      <c r="A48" t="s">
        <v>42</v>
      </c>
      <c r="B48">
        <v>118721</v>
      </c>
      <c r="C48" t="s">
        <v>89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93</v>
      </c>
      <c r="J48" t="s">
        <v>91</v>
      </c>
      <c r="K48" t="s">
        <v>91</v>
      </c>
      <c r="L48" t="s">
        <v>93</v>
      </c>
      <c r="M48" t="s">
        <v>92</v>
      </c>
      <c r="N48" t="s">
        <v>92</v>
      </c>
      <c r="O48" t="s">
        <v>92</v>
      </c>
      <c r="P48" t="s">
        <v>92</v>
      </c>
      <c r="Q48" t="s">
        <v>92</v>
      </c>
      <c r="R48" t="s">
        <v>92</v>
      </c>
      <c r="S48" t="s">
        <v>92</v>
      </c>
      <c r="T48" t="s">
        <v>94</v>
      </c>
      <c r="U48" t="s">
        <v>93</v>
      </c>
      <c r="V48" t="s">
        <v>90</v>
      </c>
      <c r="W48" t="s">
        <v>90</v>
      </c>
      <c r="X48" t="s">
        <v>90</v>
      </c>
      <c r="Y48" t="s">
        <v>90</v>
      </c>
      <c r="Z48" t="s">
        <v>90</v>
      </c>
      <c r="AA48" t="s">
        <v>90</v>
      </c>
      <c r="AB48" t="s">
        <v>93</v>
      </c>
      <c r="AC48" t="s">
        <v>91</v>
      </c>
      <c r="AD48" t="s">
        <v>91</v>
      </c>
      <c r="AE48" t="s">
        <v>91</v>
      </c>
      <c r="AF48" t="s">
        <v>91</v>
      </c>
      <c r="AG48" t="s">
        <v>91</v>
      </c>
      <c r="AH48" t="s">
        <v>91</v>
      </c>
      <c r="AI48">
        <v>13</v>
      </c>
      <c r="AJ48">
        <v>6</v>
      </c>
      <c r="AK48">
        <v>7</v>
      </c>
      <c r="AL48">
        <v>1</v>
      </c>
      <c r="AM48">
        <v>4</v>
      </c>
      <c r="AN48">
        <v>77</v>
      </c>
    </row>
    <row r="49" spans="1:40">
      <c r="A49" t="s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t="s">
        <v>35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t="s">
        <v>36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t="s">
        <v>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t="s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t="s">
        <v>43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 s="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9" spans="1:1">
      <c r="A9" t="s">
        <v>120</v>
      </c>
    </row>
    <row r="10" spans="1:1">
      <c r="A10" t="s">
        <v>121</v>
      </c>
    </row>
    <row r="11" spans="1:1">
      <c r="A11" t="s">
        <v>122</v>
      </c>
    </row>
    <row r="12" spans="1:1">
      <c r="A1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</vt:lpstr>
      <vt:lpstr>Summary</vt:lpstr>
      <vt:lpstr>Requirement</vt:lpstr>
      <vt:lpstr>Duplicate</vt:lpstr>
      <vt:lpstr>ReadMe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2021-07-25T15:45:49Z</dcterms:created>
  <dcterms:modified xsi:type="dcterms:W3CDTF">2021-07-25T15:45:49Z</dcterms:modified>
</cp:coreProperties>
</file>