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ski\Dropbox\Mine\BOOTCAMP\EXCEL WORK\"/>
    </mc:Choice>
  </mc:AlternateContent>
  <xr:revisionPtr revIDLastSave="0" documentId="13_ncr:1_{201D4D68-8494-4491-950C-0C8328B7EF5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3" sheetId="4" r:id="rId1"/>
    <sheet name="Sheet4" sheetId="5" r:id="rId2"/>
    <sheet name="Sheet6" sheetId="7" r:id="rId3"/>
    <sheet name="Chart1" sheetId="14" r:id="rId4"/>
    <sheet name="My name" sheetId="1" r:id="rId5"/>
    <sheet name="Descriptive Stats" sheetId="11" r:id="rId6"/>
    <sheet name="Failed US Kickstarters" sheetId="12" r:id="rId7"/>
    <sheet name="Successful US Kickstarters" sheetId="13" r:id="rId8"/>
    <sheet name="Edinburgh Research" sheetId="8" r:id="rId9"/>
  </sheets>
  <definedNames>
    <definedName name="_xlnm._FilterDatabase" localSheetId="4" hidden="1">'My name'!$A$1:$T$4117</definedName>
    <definedName name="_xlchart.v1.0" hidden="1">'My name'!$D$1</definedName>
    <definedName name="_xlchart.v1.1" hidden="1">'My name'!$D$2:$D$4117</definedName>
    <definedName name="_xlchart.v1.2" hidden="1">'My name'!$E$1</definedName>
    <definedName name="_xlchart.v1.3" hidden="1">'My name'!$E$2:$E$4117</definedName>
    <definedName name="_xlchart.v1.4" hidden="1">'My name'!$D$1</definedName>
    <definedName name="_xlchart.v1.5" hidden="1">'My name'!$D$2:$D$4117</definedName>
    <definedName name="_xlchart.v1.6" hidden="1">'My name'!$E$1</definedName>
    <definedName name="_xlchart.v1.7" hidden="1">'My name'!$E$2:$E$4117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1" l="1"/>
  <c r="C14" i="11"/>
  <c r="C13" i="11"/>
  <c r="C12" i="11"/>
  <c r="B15" i="11"/>
  <c r="B14" i="11"/>
  <c r="B13" i="11"/>
  <c r="B12" i="11"/>
  <c r="C7" i="11"/>
  <c r="C6" i="11"/>
  <c r="C5" i="11"/>
  <c r="C4" i="11"/>
  <c r="B7" i="11"/>
  <c r="B6" i="11"/>
  <c r="B5" i="11"/>
  <c r="B4" i="11"/>
  <c r="C11" i="11"/>
  <c r="B11" i="11"/>
  <c r="C10" i="11"/>
  <c r="B10" i="11"/>
  <c r="C3" i="11"/>
  <c r="C2" i="11"/>
  <c r="B3" i="11"/>
  <c r="B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8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4117" i="1"/>
  <c r="P2" i="1"/>
</calcChain>
</file>

<file path=xl/sharedStrings.xml><?xml version="1.0" encoding="utf-8"?>
<sst xmlns="http://schemas.openxmlformats.org/spreadsheetml/2006/main" count="38432" uniqueCount="8403">
  <si>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</si>
  <si>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</si>
  <si>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</si>
  <si>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</si>
  <si>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</si>
  <si>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</si>
  <si>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</si>
  <si>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</si>
  <si>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</si>
  <si>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</si>
  <si>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</si>
  <si>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</si>
  <si>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</si>
  <si>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</si>
  <si>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</si>
  <si>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</si>
  <si>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</si>
  <si>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</si>
  <si>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</si>
  <si>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</si>
  <si>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</si>
  <si>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</si>
  <si>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</si>
  <si>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</si>
  <si>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</si>
  <si>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</si>
  <si>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</si>
  <si>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</si>
  <si>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</si>
  <si>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</si>
  <si>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</si>
  <si>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</si>
  <si>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</si>
  <si>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</si>
  <si>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</si>
  <si>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</si>
  <si>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</si>
  <si>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</si>
  <si>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</si>
  <si>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</si>
  <si>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</si>
  <si>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</si>
  <si>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</si>
  <si>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</si>
  <si>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</si>
  <si>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</si>
  <si>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</si>
  <si>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</si>
  <si>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</si>
  <si>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</si>
  <si>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</si>
  <si>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</si>
  <si>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</si>
  <si>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</si>
  <si>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</si>
  <si>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</si>
  <si>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</si>
  <si>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</si>
  <si>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</si>
  <si>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</si>
  <si>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</si>
  <si>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</si>
  <si>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</si>
  <si>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</si>
  <si>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</si>
  <si>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</si>
  <si>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</si>
  <si>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</si>
  <si>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</si>
  <si>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</si>
  <si>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</si>
  <si>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</si>
  <si>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</si>
  <si>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</si>
  <si>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</si>
  <si>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</si>
  <si>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</si>
  <si>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</si>
  <si>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</si>
  <si>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</si>
  <si>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</si>
  <si>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</si>
  <si>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</si>
  <si>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</si>
  <si>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</si>
  <si>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</si>
  <si>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</si>
  <si>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</si>
  <si>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</si>
  <si>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</si>
  <si>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</si>
  <si>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</si>
  <si>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</si>
  <si>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</si>
  <si>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</si>
  <si>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</si>
  <si>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</si>
  <si>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</si>
  <si>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</si>
  <si>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</si>
  <si>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</si>
  <si>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</si>
  <si>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</si>
  <si>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</si>
  <si>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</si>
  <si>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</si>
  <si>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</si>
  <si>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</si>
  <si>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</si>
  <si>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</si>
  <si>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</si>
  <si>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</si>
  <si>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</si>
  <si>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</si>
  <si>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</si>
  <si>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</si>
  <si>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</si>
  <si>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</si>
  <si>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</si>
  <si>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</si>
  <si>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</si>
  <si>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</si>
  <si>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</si>
  <si>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</si>
  <si>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</si>
  <si>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</si>
  <si>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</si>
  <si>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</si>
  <si>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</si>
  <si>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</si>
  <si>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</si>
  <si>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</si>
  <si>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</si>
  <si>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</si>
  <si>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</si>
  <si>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</si>
  <si>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</si>
  <si>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</si>
  <si>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</si>
  <si>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</si>
  <si>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</si>
  <si>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</si>
  <si>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</si>
  <si>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</si>
  <si>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</si>
  <si>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</si>
  <si>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</si>
  <si>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</si>
  <si>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</si>
  <si>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</si>
  <si>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</si>
  <si>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</si>
  <si>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</si>
  <si>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</si>
  <si>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</si>
  <si>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</si>
  <si>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</si>
  <si>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</si>
  <si>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</si>
  <si>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</si>
  <si>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</si>
  <si>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</si>
  <si>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</si>
  <si>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</si>
  <si>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</si>
  <si>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</si>
  <si>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</si>
  <si>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</si>
  <si>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</si>
  <si>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</si>
  <si>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</si>
  <si>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</si>
  <si>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</si>
  <si>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</si>
  <si>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</si>
  <si>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</si>
  <si>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</si>
  <si>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</si>
  <si>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</si>
  <si>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</si>
  <si>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</si>
  <si>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</si>
  <si>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</si>
  <si>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</si>
  <si>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</si>
  <si>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</si>
  <si>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</si>
  <si>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</si>
  <si>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</si>
  <si>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</si>
  <si>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</si>
  <si>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</si>
  <si>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</si>
  <si>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</si>
  <si>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</si>
  <si>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</si>
  <si>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</si>
  <si>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</si>
  <si>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</si>
  <si>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</si>
  <si>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</si>
  <si>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</si>
  <si>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</si>
  <si>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</si>
  <si>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</si>
  <si>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</si>
  <si>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</si>
  <si>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</si>
  <si>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</si>
  <si>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</si>
  <si>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</si>
  <si>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</si>
  <si>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</si>
  <si>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</si>
  <si>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</si>
  <si>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</si>
  <si>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</si>
  <si>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</si>
  <si>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</si>
  <si>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</si>
  <si>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</si>
  <si>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</si>
  <si>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</si>
  <si>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</si>
  <si>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</si>
  <si>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</si>
  <si>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</si>
  <si>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</si>
  <si>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</si>
  <si>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</si>
  <si>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</si>
  <si>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</si>
  <si>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</si>
  <si>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</si>
  <si>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</si>
  <si>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</si>
  <si>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</si>
  <si>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</si>
  <si>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</si>
  <si>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</si>
  <si>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</si>
  <si>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</si>
  <si>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</si>
  <si>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</si>
  <si>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</si>
  <si>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</si>
  <si>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</si>
  <si>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</si>
  <si>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</si>
  <si>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</si>
  <si>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</si>
  <si>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</si>
  <si>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</si>
  <si>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</si>
  <si>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</si>
  <si>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</si>
  <si>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</si>
  <si>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</si>
  <si>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</si>
  <si>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</si>
  <si>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</si>
  <si>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</si>
  <si>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</si>
  <si>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</si>
  <si>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</si>
  <si>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</si>
  <si>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</si>
  <si>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</si>
  <si>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</si>
  <si>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</si>
  <si>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</si>
  <si>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</si>
  <si>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</si>
  <si>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</si>
  <si>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</si>
  <si>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</si>
  <si>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</si>
  <si>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</si>
  <si>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</si>
  <si>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</si>
  <si>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</si>
  <si>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</si>
  <si>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</si>
  <si>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</si>
  <si>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</si>
  <si>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</si>
  <si>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</si>
  <si>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</si>
  <si>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</si>
  <si>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</si>
  <si>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</si>
  <si>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</si>
  <si>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</si>
  <si>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</si>
  <si>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</si>
  <si>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</si>
  <si>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</si>
  <si>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</si>
  <si>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</si>
  <si>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</si>
  <si>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</si>
  <si>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</si>
  <si>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</si>
  <si>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</si>
  <si>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</si>
  <si>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</si>
  <si>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</si>
  <si>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</si>
  <si>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</si>
  <si>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</si>
  <si>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</si>
  <si>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</si>
  <si>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</si>
  <si>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</si>
  <si>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</si>
  <si>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</si>
  <si>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</si>
  <si>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</si>
  <si>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</si>
  <si>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</si>
  <si>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</si>
  <si>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</si>
  <si>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</si>
  <si>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</si>
  <si>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</si>
  <si>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</si>
  <si>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</si>
  <si>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</si>
  <si>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</si>
  <si>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</si>
  <si>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</si>
  <si>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</si>
  <si>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</si>
  <si>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</si>
  <si>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</si>
  <si>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</si>
  <si>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</si>
  <si>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</si>
  <si>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</si>
  <si>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</si>
  <si>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</si>
  <si>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</si>
  <si>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</si>
  <si>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</si>
  <si>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</si>
  <si>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</si>
  <si>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</si>
  <si>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</si>
  <si>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</si>
  <si>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</si>
  <si>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</si>
  <si>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</si>
  <si>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</si>
  <si>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</si>
  <si>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</si>
  <si>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</si>
  <si>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</si>
  <si>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</si>
  <si>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</si>
  <si>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</si>
  <si>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</si>
  <si>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</si>
  <si>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</si>
  <si>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</si>
  <si>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</si>
  <si>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</si>
  <si>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</si>
  <si>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</si>
  <si>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</si>
  <si>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</si>
  <si>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</si>
  <si>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</si>
  <si>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</si>
  <si>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</si>
  <si>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</si>
  <si>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</si>
  <si>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</si>
  <si>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</si>
  <si>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</si>
  <si>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</si>
  <si>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</si>
  <si>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</si>
  <si>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</si>
  <si>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</si>
  <si>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</si>
  <si>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</si>
  <si>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</si>
  <si>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</si>
  <si>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</si>
  <si>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</si>
  <si>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</si>
  <si>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</si>
  <si>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</si>
  <si>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</si>
  <si>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</si>
  <si>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</si>
  <si>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</si>
  <si>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</si>
  <si>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</si>
  <si>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</si>
  <si>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</si>
  <si>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</si>
  <si>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</si>
  <si>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</si>
  <si>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</si>
  <si>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</si>
  <si>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</si>
  <si>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</si>
  <si>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</si>
  <si>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</si>
  <si>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</si>
  <si>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</si>
  <si>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</si>
  <si>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</si>
  <si>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</si>
  <si>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</si>
  <si>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</si>
  <si>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</si>
  <si>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</si>
  <si>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</si>
  <si>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</si>
  <si>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</si>
  <si>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</si>
  <si>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</si>
  <si>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</si>
  <si>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</si>
  <si>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</si>
  <si>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</si>
  <si>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</si>
  <si>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</si>
  <si>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</si>
  <si>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</si>
  <si>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</si>
  <si>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</si>
  <si>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</si>
  <si>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</si>
  <si>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</si>
  <si>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</si>
  <si>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</si>
  <si>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</si>
  <si>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</si>
  <si>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</si>
  <si>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</si>
  <si>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</si>
  <si>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</si>
  <si>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</si>
  <si>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</si>
  <si>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</si>
  <si>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</si>
  <si>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</si>
  <si>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</si>
  <si>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</si>
  <si>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</si>
  <si>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</si>
  <si>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</si>
  <si>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</si>
  <si>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</si>
  <si>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</si>
  <si>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</si>
  <si>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</si>
  <si>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</si>
  <si>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</si>
  <si>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</si>
  <si>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</si>
  <si>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</si>
  <si>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</si>
  <si>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</si>
  <si>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</si>
  <si>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</si>
  <si>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</si>
  <si>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</si>
  <si>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</si>
  <si>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</si>
  <si>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</si>
  <si>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</si>
  <si>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</si>
  <si>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</si>
  <si>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</si>
  <si>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</si>
  <si>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</si>
  <si>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</si>
  <si>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</si>
  <si>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</si>
  <si>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</si>
  <si>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</si>
  <si>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</si>
  <si>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</si>
  <si>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</si>
  <si>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</si>
  <si>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</si>
  <si>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</si>
  <si>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</si>
  <si>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</si>
  <si>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</si>
  <si>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</si>
  <si>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</si>
  <si>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</si>
  <si>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</si>
  <si>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</si>
  <si>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</si>
  <si>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</si>
  <si>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</si>
  <si>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</si>
  <si>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</si>
  <si>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</si>
  <si>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</si>
  <si>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</si>
  <si>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</si>
  <si>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</si>
  <si>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</si>
  <si>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</si>
  <si>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</si>
  <si>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</si>
  <si>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</si>
  <si>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</si>
  <si>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</si>
  <si>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</si>
  <si>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</si>
  <si>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</si>
  <si>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</si>
  <si>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</si>
  <si>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</si>
  <si>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</si>
  <si>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</si>
  <si>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</si>
  <si>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</si>
  <si>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</si>
  <si>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</si>
  <si>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</si>
  <si>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</si>
  <si>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</si>
  <si>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</si>
  <si>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</si>
  <si>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</si>
  <si>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</si>
  <si>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</si>
  <si>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</si>
  <si>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</si>
  <si>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</si>
  <si>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</si>
  <si>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</si>
  <si>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</si>
  <si>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</si>
  <si>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</si>
  <si>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</si>
  <si>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</si>
  <si>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</si>
  <si>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</si>
  <si>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</si>
  <si>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</si>
  <si>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</si>
  <si>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</si>
  <si>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</si>
  <si>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</si>
  <si>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</si>
  <si>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</si>
  <si>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</si>
  <si>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</si>
  <si>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</si>
  <si>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</si>
  <si>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</si>
  <si>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</si>
  <si>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</si>
  <si>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</si>
  <si>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</si>
  <si>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</si>
  <si>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</si>
  <si>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</si>
  <si>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</si>
  <si>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</si>
  <si>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</si>
  <si>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</si>
  <si>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</si>
  <si>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</si>
  <si>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</si>
  <si>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</si>
  <si>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</si>
  <si>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</si>
  <si>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</si>
  <si>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</si>
  <si>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</si>
  <si>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</si>
  <si>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</si>
  <si>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</si>
  <si>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</si>
  <si>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</si>
  <si>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</si>
  <si>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</si>
  <si>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</si>
  <si>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</si>
  <si>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</si>
  <si>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</si>
  <si>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</si>
  <si>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</si>
  <si>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</si>
  <si>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</si>
  <si>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</si>
  <si>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</si>
  <si>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</si>
  <si>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</si>
  <si>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</si>
  <si>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</si>
  <si>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</si>
  <si>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</si>
  <si>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</si>
  <si>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</si>
  <si>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</si>
  <si>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</si>
  <si>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</si>
  <si>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</si>
  <si>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</si>
  <si>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</si>
  <si>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</si>
  <si>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</si>
  <si>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</si>
  <si>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</si>
  <si>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</si>
  <si>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</si>
  <si>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</si>
  <si>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</si>
  <si>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</si>
  <si>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</si>
  <si>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</si>
  <si>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</si>
  <si>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</si>
  <si>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</si>
  <si>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</si>
  <si>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</si>
  <si>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</si>
  <si>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</si>
  <si>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</si>
  <si>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</si>
  <si>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</si>
  <si>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</si>
  <si>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</si>
  <si>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</si>
  <si>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</si>
  <si>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</si>
  <si>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</si>
  <si>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</si>
  <si>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</si>
  <si>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</si>
  <si>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</si>
  <si>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</si>
  <si>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</si>
  <si>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</si>
  <si>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</si>
  <si>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</si>
  <si>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</si>
  <si>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</si>
  <si>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</si>
  <si>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</si>
  <si>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</si>
  <si>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</si>
  <si>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</si>
  <si>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</si>
  <si>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</si>
  <si>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</si>
  <si>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</si>
  <si>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</si>
  <si>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</si>
  <si>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</si>
  <si>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</si>
  <si>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</si>
  <si>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</si>
  <si>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</si>
  <si>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</si>
  <si>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</si>
  <si>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</si>
  <si>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</si>
  <si>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</si>
  <si>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</si>
  <si>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</si>
  <si>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</si>
  <si>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</si>
  <si>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</si>
  <si>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</si>
  <si>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</si>
  <si>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</si>
  <si>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</si>
  <si>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</si>
  <si>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</si>
  <si>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</si>
  <si>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</si>
  <si>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</si>
  <si>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</si>
  <si>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</si>
  <si>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</si>
  <si>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</si>
  <si>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</si>
  <si>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</si>
  <si>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</si>
  <si>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</si>
  <si>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</si>
  <si>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</si>
  <si>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</si>
  <si>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</si>
  <si>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</si>
  <si>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</si>
  <si>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</si>
  <si>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</si>
  <si>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</si>
  <si>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</si>
  <si>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</si>
  <si>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</si>
  <si>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</si>
  <si>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</si>
  <si>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</si>
  <si>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</si>
  <si>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</si>
  <si>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</si>
  <si>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</si>
  <si>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</si>
  <si>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</si>
  <si>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</si>
  <si>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</si>
  <si>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</si>
  <si>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</si>
  <si>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</si>
  <si>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</si>
  <si>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</si>
  <si>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</si>
  <si>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</si>
  <si>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</si>
  <si>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</si>
  <si>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</si>
  <si>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</si>
  <si>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</si>
  <si>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</si>
  <si>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</si>
  <si>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</si>
  <si>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</si>
  <si>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</si>
  <si>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</si>
  <si>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</si>
  <si>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</si>
  <si>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</si>
  <si>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</si>
  <si>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</si>
  <si>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</si>
  <si>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</si>
  <si>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</si>
  <si>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</si>
  <si>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</si>
  <si>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</si>
  <si>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</si>
  <si>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</si>
  <si>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</si>
  <si>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</si>
  <si>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</si>
  <si>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</si>
  <si>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</si>
  <si>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</si>
  <si>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</si>
  <si>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</si>
  <si>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</si>
  <si>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</si>
  <si>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</si>
  <si>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</si>
  <si>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</si>
  <si>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</si>
  <si>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</si>
  <si>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</si>
  <si>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</si>
  <si>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</si>
  <si>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</si>
  <si>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</si>
  <si>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</si>
  <si>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</si>
  <si>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</si>
  <si>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</si>
  <si>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</si>
  <si>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</si>
  <si>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</si>
  <si>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</si>
  <si>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</si>
  <si>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</si>
  <si>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</si>
  <si>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</si>
  <si>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</si>
  <si>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</si>
  <si>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</si>
  <si>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</si>
  <si>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</si>
  <si>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</si>
  <si>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</si>
  <si>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</si>
  <si>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</si>
  <si>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</si>
  <si>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</si>
  <si>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</si>
  <si>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</si>
  <si>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</si>
  <si>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</si>
  <si>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</si>
  <si>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</si>
  <si>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</si>
  <si>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</si>
  <si>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</si>
  <si>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</si>
  <si>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</si>
  <si>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</si>
  <si>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</si>
  <si>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</si>
  <si>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</si>
  <si>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</si>
  <si>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</si>
  <si>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</si>
  <si>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</si>
  <si>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</si>
  <si>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</si>
  <si>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</si>
  <si>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</si>
  <si>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</si>
  <si>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</si>
  <si>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</si>
  <si>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</si>
  <si>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</si>
  <si>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</si>
  <si>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</si>
  <si>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</si>
  <si>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</si>
  <si>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</si>
  <si>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</si>
  <si>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</si>
  <si>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</si>
  <si>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</si>
  <si>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</si>
  <si>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</si>
  <si>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</si>
  <si>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</si>
  <si>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</si>
  <si>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</si>
  <si>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</si>
  <si>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</si>
  <si>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</si>
  <si>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</si>
  <si>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</si>
  <si>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</si>
  <si>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</si>
  <si>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</si>
  <si>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</si>
  <si>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</si>
  <si>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</si>
  <si>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</si>
  <si>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</si>
  <si>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</si>
  <si>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</si>
  <si>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</si>
  <si>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</si>
  <si>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</si>
  <si>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</si>
  <si>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</si>
  <si>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</si>
  <si>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</si>
  <si>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</si>
  <si>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</si>
  <si>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</si>
  <si>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</si>
  <si>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</si>
  <si>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</si>
  <si>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</si>
  <si>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</si>
  <si>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</si>
  <si>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</si>
  <si>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</si>
  <si>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</si>
  <si>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</si>
  <si>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</si>
  <si>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</si>
  <si>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</si>
  <si>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</si>
  <si>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</si>
  <si>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</si>
  <si>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</si>
  <si>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</si>
  <si>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</si>
  <si>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</si>
  <si>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</si>
  <si>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</si>
  <si>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</si>
  <si>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</si>
  <si>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</si>
  <si>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</si>
  <si>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</si>
  <si>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</si>
  <si>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</si>
  <si>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</si>
  <si>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</si>
  <si>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</si>
  <si>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</si>
  <si>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</si>
  <si>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</si>
  <si>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</si>
  <si>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</si>
  <si>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</si>
  <si>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</si>
  <si>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</si>
  <si>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</si>
  <si>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</si>
  <si>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</si>
  <si>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</si>
  <si>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</si>
  <si>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</si>
  <si>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</si>
  <si>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</si>
  <si>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</si>
  <si>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</si>
  <si>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</si>
  <si>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</si>
  <si>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</si>
  <si>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</si>
  <si>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</si>
  <si>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</si>
  <si>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</si>
  <si>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</si>
  <si>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</si>
  <si>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</si>
  <si>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</si>
  <si>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</si>
  <si>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</si>
  <si>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</si>
  <si>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</si>
  <si>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</si>
  <si>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</si>
  <si>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</si>
  <si>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</si>
  <si>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</si>
  <si>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</si>
  <si>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</si>
  <si>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</si>
  <si>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</si>
  <si>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</si>
  <si>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</si>
  <si>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</si>
  <si>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</si>
  <si>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</si>
  <si>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</si>
  <si>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</si>
  <si>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</si>
  <si>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</si>
  <si>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</si>
  <si>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</si>
  <si>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</si>
  <si>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</si>
  <si>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</si>
  <si>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</si>
  <si>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</si>
  <si>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</si>
  <si>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</si>
  <si>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</si>
  <si>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</si>
  <si>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</si>
  <si>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</si>
  <si>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</si>
  <si>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</si>
  <si>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</si>
  <si>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</si>
  <si>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</si>
  <si>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</si>
  <si>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</si>
  <si>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</si>
  <si>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</si>
  <si>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</si>
  <si>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</si>
  <si>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</si>
  <si>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</si>
  <si>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</si>
  <si>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</si>
  <si>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</si>
  <si>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</si>
  <si>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</si>
  <si>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</si>
  <si>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</si>
  <si>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</si>
  <si>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</si>
  <si>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</si>
  <si>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</si>
  <si>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</si>
  <si>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</si>
  <si>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</si>
  <si>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</si>
  <si>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</si>
  <si>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</si>
  <si>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</si>
  <si>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</si>
  <si>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</si>
  <si>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</si>
  <si>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</si>
  <si>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</si>
  <si>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</si>
  <si>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</si>
  <si>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</si>
  <si>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</si>
  <si>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</si>
  <si>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</si>
  <si>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</si>
  <si>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</si>
  <si>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</si>
  <si>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</si>
  <si>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</si>
  <si>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</si>
  <si>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</si>
  <si>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</si>
  <si>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</si>
  <si>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</si>
  <si>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</si>
  <si>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</si>
  <si>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</si>
  <si>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</si>
  <si>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</si>
  <si>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</si>
  <si>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</si>
  <si>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</si>
  <si>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</si>
  <si>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</si>
  <si>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</si>
  <si>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</si>
  <si>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</si>
  <si>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</si>
  <si>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</si>
  <si>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</si>
  <si>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</si>
  <si>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</si>
  <si>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</si>
  <si>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</si>
  <si>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</si>
  <si>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</si>
  <si>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</si>
  <si>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</si>
  <si>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</si>
  <si>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</si>
  <si>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</si>
  <si>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</si>
  <si>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</si>
  <si>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</si>
  <si>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</si>
  <si>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</si>
  <si>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</si>
  <si>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</si>
  <si>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</si>
  <si>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</si>
  <si>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</si>
  <si>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</si>
  <si>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</si>
  <si>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</si>
  <si>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</si>
  <si>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</si>
  <si>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</si>
  <si>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</si>
  <si>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</si>
  <si>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</si>
  <si>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</si>
  <si>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</si>
  <si>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</si>
  <si>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</si>
  <si>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</si>
  <si>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</si>
  <si>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</si>
  <si>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</si>
  <si>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</si>
  <si>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</si>
  <si>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</si>
  <si>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</si>
  <si>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</si>
  <si>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</si>
  <si>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</si>
  <si>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</si>
  <si>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</si>
  <si>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</si>
  <si>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</si>
  <si>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</si>
  <si>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</si>
  <si>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</si>
  <si>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</si>
  <si>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</si>
  <si>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</si>
  <si>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</si>
  <si>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</si>
  <si>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</si>
  <si>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</si>
  <si>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</si>
  <si>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</si>
  <si>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</si>
  <si>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</si>
  <si>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</si>
  <si>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</si>
  <si>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</si>
  <si>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</si>
  <si>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</si>
  <si>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</si>
  <si>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</si>
  <si>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</si>
  <si>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</si>
  <si>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</si>
  <si>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</si>
  <si>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</si>
  <si>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</si>
  <si>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</si>
  <si>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</si>
  <si>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</si>
  <si>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</si>
  <si>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</si>
  <si>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</si>
  <si>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</si>
  <si>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</si>
  <si>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</si>
  <si>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</si>
  <si>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</si>
  <si>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</si>
  <si>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</si>
  <si>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</si>
  <si>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</si>
  <si>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</si>
  <si>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</si>
  <si>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</si>
  <si>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</si>
  <si>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</si>
  <si>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</si>
  <si>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</si>
  <si>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</si>
  <si>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</si>
  <si>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</si>
  <si>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</si>
  <si>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</si>
  <si>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</si>
  <si>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</si>
  <si>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</si>
  <si>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</si>
  <si>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</si>
  <si>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</si>
  <si>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</si>
  <si>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</si>
  <si>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</si>
  <si>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</si>
  <si>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</si>
  <si>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</si>
  <si>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</si>
  <si>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</si>
  <si>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</si>
  <si>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</si>
  <si>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</si>
  <si>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</si>
  <si>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</si>
  <si>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</si>
  <si>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</si>
  <si>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</si>
  <si>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</si>
  <si>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</si>
  <si>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</si>
  <si>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</si>
  <si>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</si>
  <si>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</si>
  <si>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</si>
  <si>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</si>
  <si>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</si>
  <si>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</si>
  <si>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</si>
  <si>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</si>
  <si>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</si>
  <si>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</si>
  <si>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</si>
  <si>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</si>
  <si>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</si>
  <si>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</si>
  <si>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</si>
  <si>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</si>
  <si>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</si>
  <si>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</si>
  <si>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</si>
  <si>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</si>
  <si>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</si>
  <si>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</si>
  <si>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</si>
  <si>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</si>
  <si>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</si>
  <si>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</si>
  <si>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</si>
  <si>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</si>
  <si>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</si>
  <si>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</si>
  <si>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</si>
  <si>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</si>
  <si>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</si>
  <si>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</si>
  <si>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</si>
  <si>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</si>
  <si>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</si>
  <si>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</si>
  <si>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</si>
  <si>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</si>
  <si>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</si>
  <si>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</si>
  <si>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</si>
  <si>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</si>
  <si>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</si>
  <si>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</si>
  <si>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</si>
  <si>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</si>
  <si>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</si>
  <si>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</si>
  <si>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</si>
  <si>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</si>
  <si>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</si>
  <si>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</si>
  <si>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</si>
  <si>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</si>
  <si>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</si>
  <si>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</si>
  <si>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</si>
  <si>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</si>
  <si>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</si>
  <si>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</si>
  <si>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</si>
  <si>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</si>
  <si>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</si>
  <si>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</si>
  <si>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</si>
  <si>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</si>
  <si>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</si>
  <si>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</si>
  <si>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</si>
  <si>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</si>
  <si>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</si>
  <si>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</si>
  <si>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</si>
  <si>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</si>
  <si>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</si>
  <si>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</si>
  <si>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</si>
  <si>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</si>
  <si>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</si>
  <si>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</si>
  <si>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</si>
  <si>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</si>
  <si>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</si>
  <si>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</si>
  <si>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</si>
  <si>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</si>
  <si>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</si>
  <si>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</si>
  <si>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</si>
  <si>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</si>
  <si>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</si>
  <si>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</si>
  <si>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</si>
  <si>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</si>
  <si>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</si>
  <si>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</si>
  <si>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</si>
  <si>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</si>
  <si>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</si>
  <si>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</si>
  <si>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</si>
  <si>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</si>
  <si>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</si>
  <si>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</si>
  <si>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</si>
  <si>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</si>
  <si>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</si>
  <si>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</si>
  <si>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</si>
  <si>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</si>
  <si>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</si>
  <si>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</si>
  <si>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</si>
  <si>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</si>
  <si>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</si>
  <si>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</si>
  <si>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</si>
  <si>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</si>
  <si>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</si>
  <si>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</si>
  <si>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</si>
  <si>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</si>
  <si>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</si>
  <si>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</si>
  <si>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</si>
  <si>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</si>
  <si>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</si>
  <si>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</si>
  <si>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</si>
  <si>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</si>
  <si>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</si>
  <si>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</si>
  <si>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</si>
  <si>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</si>
  <si>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</si>
  <si>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</si>
  <si>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</si>
  <si>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</si>
  <si>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</si>
  <si>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</si>
  <si>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</si>
  <si>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</si>
  <si>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</si>
  <si>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</si>
  <si>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</si>
  <si>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</si>
  <si>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</si>
  <si>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</si>
  <si>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</si>
  <si>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</si>
  <si>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</si>
  <si>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</si>
  <si>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</si>
  <si>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</si>
  <si>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</si>
  <si>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</si>
  <si>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</si>
  <si>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</si>
  <si>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</si>
  <si>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</si>
  <si>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</si>
  <si>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</si>
  <si>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</si>
  <si>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</si>
  <si>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</si>
  <si>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</si>
  <si>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</si>
  <si>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</si>
  <si>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</si>
  <si>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</si>
  <si>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</si>
  <si>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</si>
  <si>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</si>
  <si>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</si>
  <si>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</si>
  <si>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</si>
  <si>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</si>
  <si>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</si>
  <si>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</si>
  <si>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</si>
  <si>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</si>
  <si>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</si>
  <si>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</si>
  <si>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</si>
  <si>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</si>
  <si>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</si>
  <si>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</si>
  <si>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</si>
  <si>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</si>
  <si>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</si>
  <si>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</si>
  <si>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</si>
  <si>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</si>
  <si>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</si>
  <si>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</si>
  <si>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</si>
  <si>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</si>
  <si>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</si>
  <si>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</si>
  <si>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</si>
  <si>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</si>
  <si>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</si>
  <si>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</si>
  <si>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</si>
  <si>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</si>
  <si>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</si>
  <si>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</si>
  <si>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</si>
  <si>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</si>
  <si>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</si>
  <si>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</si>
  <si>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</si>
  <si>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</si>
  <si>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</si>
  <si>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</si>
  <si>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</si>
  <si>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</si>
  <si>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</si>
  <si>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</si>
  <si>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</si>
  <si>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</si>
  <si>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</si>
  <si>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</si>
  <si>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</si>
  <si>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</si>
  <si>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</si>
  <si>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</si>
  <si>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</si>
  <si>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</si>
  <si>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</si>
  <si>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</si>
  <si>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</si>
  <si>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</si>
  <si>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</si>
  <si>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</si>
  <si>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</si>
  <si>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</si>
  <si>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</si>
  <si>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</si>
  <si>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</si>
  <si>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</si>
  <si>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</si>
  <si>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</si>
  <si>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</si>
  <si>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</si>
  <si>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</si>
  <si>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</si>
  <si>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</si>
  <si>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</si>
  <si>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</si>
  <si>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</si>
  <si>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</si>
  <si>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</si>
  <si>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</si>
  <si>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</si>
  <si>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</si>
  <si>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</si>
  <si>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</si>
  <si>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</si>
  <si>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</si>
  <si>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</si>
  <si>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</si>
  <si>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</si>
  <si>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</si>
  <si>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</si>
  <si>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</si>
  <si>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</si>
  <si>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</si>
  <si>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</si>
  <si>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</si>
  <si>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</si>
  <si>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</si>
  <si>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</si>
  <si>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</si>
  <si>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</si>
  <si>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</si>
  <si>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</si>
  <si>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</si>
  <si>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</si>
  <si>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</si>
  <si>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</si>
  <si>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</si>
  <si>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</si>
  <si>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</si>
  <si>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</si>
  <si>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</si>
  <si>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</si>
  <si>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</si>
  <si>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</si>
  <si>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</si>
  <si>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</si>
  <si>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</si>
  <si>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</si>
  <si>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</si>
  <si>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</si>
  <si>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</si>
  <si>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</si>
  <si>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</si>
  <si>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</si>
  <si>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</si>
  <si>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</si>
  <si>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</si>
  <si>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</si>
  <si>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</si>
  <si>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</si>
  <si>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</si>
  <si>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</si>
  <si>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</si>
  <si>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</si>
  <si>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</si>
  <si>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</si>
  <si>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</si>
  <si>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</si>
  <si>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</si>
  <si>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</si>
  <si>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</si>
  <si>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</si>
  <si>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</si>
  <si>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</si>
  <si>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</si>
  <si>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</si>
  <si>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</si>
  <si>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</si>
  <si>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</si>
  <si>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</si>
  <si>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</si>
  <si>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</si>
  <si>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</si>
  <si>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</si>
  <si>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</si>
  <si>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</si>
  <si>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</si>
  <si>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</si>
  <si>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</si>
  <si>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</si>
  <si>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</si>
  <si>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</si>
  <si>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</si>
  <si>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</si>
  <si>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</si>
  <si>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</si>
  <si>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</si>
  <si>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</si>
  <si>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</si>
  <si>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</si>
  <si>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</si>
  <si>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</si>
  <si>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</si>
  <si>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</si>
  <si>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</si>
  <si>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</si>
  <si>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</si>
  <si>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</si>
  <si>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</si>
  <si>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</si>
  <si>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</si>
  <si>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</si>
  <si>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</si>
  <si>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</si>
  <si>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</si>
  <si>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</si>
  <si>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</si>
  <si>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</si>
  <si>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</si>
  <si>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</si>
  <si>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</si>
  <si>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</si>
  <si>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</si>
  <si>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</si>
  <si>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</si>
  <si>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</si>
  <si>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</si>
  <si>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</si>
  <si>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</si>
  <si>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</si>
  <si>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</si>
  <si>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</si>
  <si>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</si>
  <si>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</si>
  <si>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</si>
  <si>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</si>
  <si>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</si>
  <si>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</si>
  <si>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</si>
  <si>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</si>
  <si>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</si>
  <si>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</si>
  <si>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</si>
  <si>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</si>
  <si>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</si>
  <si>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</si>
  <si>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</si>
  <si>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</si>
  <si>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</si>
  <si>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</si>
  <si>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</si>
  <si>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</si>
  <si>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</si>
  <si>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</si>
  <si>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</si>
  <si>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</si>
  <si>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</si>
  <si>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</si>
  <si>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</si>
  <si>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</si>
  <si>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</si>
  <si>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</si>
  <si>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</si>
  <si>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</si>
  <si>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</si>
  <si>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</si>
  <si>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</si>
  <si>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</si>
  <si>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</si>
  <si>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</si>
  <si>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</si>
  <si>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</si>
  <si>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</si>
  <si>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</si>
  <si>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</si>
  <si>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</si>
  <si>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</si>
  <si>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</si>
  <si>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</si>
  <si>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</si>
  <si>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</si>
  <si>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</si>
  <si>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</si>
  <si>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</si>
  <si>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</si>
  <si>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</si>
  <si>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</si>
  <si>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</si>
  <si>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</si>
  <si>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</si>
  <si>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</si>
  <si>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</si>
  <si>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</si>
  <si>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</si>
  <si>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</si>
  <si>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</si>
  <si>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</si>
  <si>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</si>
  <si>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</si>
  <si>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</si>
  <si>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</si>
  <si>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</si>
  <si>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</si>
  <si>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</si>
  <si>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</si>
  <si>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</si>
  <si>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</si>
  <si>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</si>
  <si>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</si>
  <si>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</si>
  <si>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</si>
  <si>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</si>
  <si>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</si>
  <si>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</si>
  <si>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</si>
  <si>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</si>
  <si>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</si>
  <si>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</si>
  <si>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</si>
  <si>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</si>
  <si>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</si>
  <si>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</si>
  <si>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</si>
  <si>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</si>
  <si>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</si>
  <si>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</si>
  <si>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</si>
  <si>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</si>
  <si>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</si>
  <si>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</si>
  <si>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</si>
  <si>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</si>
  <si>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</si>
  <si>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</si>
  <si>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</si>
  <si>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</si>
  <si>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</si>
  <si>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</si>
  <si>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</si>
  <si>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</si>
  <si>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</si>
  <si>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</si>
  <si>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</si>
  <si>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</si>
  <si>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</si>
  <si>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</si>
  <si>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</si>
  <si>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</si>
  <si>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</si>
  <si>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</si>
  <si>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</si>
  <si>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</si>
  <si>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</si>
  <si>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</si>
  <si>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</si>
  <si>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</si>
  <si>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</si>
  <si>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</si>
  <si>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</si>
  <si>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</si>
  <si>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</si>
  <si>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</si>
  <si>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</si>
  <si>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</si>
  <si>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</si>
  <si>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</si>
  <si>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</si>
  <si>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</si>
  <si>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</si>
  <si>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</si>
  <si>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</si>
  <si>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</si>
  <si>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</si>
  <si>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</si>
  <si>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</si>
  <si>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</si>
  <si>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</si>
  <si>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</si>
  <si>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</si>
  <si>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</si>
  <si>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</si>
  <si>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</si>
  <si>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</si>
  <si>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</si>
  <si>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</si>
  <si>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</si>
  <si>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</si>
  <si>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</si>
  <si>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</si>
  <si>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</si>
  <si>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</si>
  <si>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</si>
  <si>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</si>
  <si>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</si>
  <si>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</si>
  <si>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</si>
  <si>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</si>
  <si>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</si>
  <si>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</si>
  <si>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</si>
  <si>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</si>
  <si>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</si>
  <si>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</si>
  <si>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</si>
  <si>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</si>
  <si>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</si>
  <si>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</si>
  <si>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</si>
  <si>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</si>
  <si>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</si>
  <si>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</si>
  <si>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</si>
  <si>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</si>
  <si>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</si>
  <si>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</si>
  <si>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</si>
  <si>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</si>
  <si>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</si>
  <si>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</si>
  <si>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</si>
  <si>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</si>
  <si>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</si>
  <si>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</si>
  <si>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</si>
  <si>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</si>
  <si>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</si>
  <si>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</si>
  <si>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</si>
  <si>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</si>
  <si>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</si>
  <si>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</si>
  <si>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</si>
  <si>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</si>
  <si>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</si>
  <si>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</si>
  <si>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</si>
  <si>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</si>
  <si>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</si>
  <si>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</si>
  <si>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</si>
  <si>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</si>
  <si>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</si>
  <si>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</si>
  <si>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</si>
  <si>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</si>
  <si>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</si>
  <si>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</si>
  <si>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</si>
  <si>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</si>
  <si>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</si>
  <si>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</si>
  <si>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</si>
  <si>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</si>
  <si>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</si>
  <si>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</si>
  <si>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</si>
  <si>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</si>
  <si>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</si>
  <si>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</si>
  <si>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</si>
  <si>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</si>
  <si>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</si>
  <si>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</si>
  <si>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</si>
  <si>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</si>
  <si>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</si>
  <si>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</si>
  <si>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</si>
  <si>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</si>
  <si>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</si>
  <si>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</si>
  <si>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</si>
  <si>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</si>
  <si>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</si>
  <si>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</si>
  <si>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</si>
  <si>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</si>
  <si>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</si>
  <si>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</si>
  <si>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</si>
  <si>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</si>
  <si>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</si>
  <si>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</si>
  <si>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</si>
  <si>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</si>
  <si>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</si>
  <si>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</si>
  <si>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</si>
  <si>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</si>
  <si>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</si>
  <si>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</si>
  <si>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</si>
  <si>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</si>
  <si>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</si>
  <si>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</si>
  <si>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</si>
  <si>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</si>
  <si>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</si>
  <si>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</si>
  <si>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</si>
  <si>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</si>
  <si>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</si>
  <si>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</si>
  <si>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</si>
  <si>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</si>
  <si>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</si>
  <si>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</si>
  <si>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</si>
  <si>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</si>
  <si>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</si>
  <si>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</si>
  <si>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</si>
  <si>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</si>
  <si>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</si>
  <si>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</si>
  <si>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</si>
  <si>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</si>
  <si>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</si>
  <si>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</si>
  <si>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</si>
  <si>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</si>
  <si>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</si>
  <si>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</si>
  <si>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</si>
  <si>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</si>
  <si>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</si>
  <si>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</si>
  <si>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</si>
  <si>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</si>
  <si>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</si>
  <si>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</si>
  <si>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</si>
  <si>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</si>
  <si>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</si>
  <si>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</si>
  <si>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</si>
  <si>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</si>
  <si>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</si>
  <si>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</si>
  <si>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</si>
  <si>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</si>
  <si>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</si>
  <si>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</si>
  <si>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</si>
  <si>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</si>
  <si>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</si>
  <si>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</si>
  <si>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</si>
  <si>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</si>
  <si>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</si>
  <si>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</si>
  <si>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</si>
  <si>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</si>
  <si>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</si>
  <si>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</si>
  <si>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</si>
  <si>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</si>
  <si>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</si>
  <si>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</si>
  <si>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</si>
  <si>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</si>
  <si>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</si>
  <si>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</si>
  <si>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</si>
  <si>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</si>
  <si>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</si>
  <si>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</si>
  <si>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</si>
  <si>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</si>
  <si>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</si>
  <si>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</si>
  <si>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</si>
  <si>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</si>
  <si>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</si>
  <si>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</si>
  <si>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</si>
  <si>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</si>
  <si>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</si>
  <si>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</si>
  <si>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</si>
  <si>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</si>
  <si>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</si>
  <si>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</si>
  <si>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</si>
  <si>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</si>
  <si>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</si>
  <si>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</si>
  <si>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</si>
  <si>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</si>
  <si>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</si>
  <si>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</si>
  <si>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</si>
  <si>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</si>
  <si>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</si>
  <si>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</si>
  <si>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</si>
  <si>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</si>
  <si>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</si>
  <si>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</si>
  <si>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</si>
  <si>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</si>
  <si>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</si>
  <si>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</si>
  <si>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</si>
  <si>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</si>
  <si>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</si>
  <si>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</si>
  <si>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</si>
  <si>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</si>
  <si>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</si>
  <si>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</si>
  <si>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</si>
  <si>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</si>
  <si>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</si>
  <si>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</si>
  <si>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</si>
  <si>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</si>
  <si>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</si>
  <si>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</si>
  <si>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</si>
  <si>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</si>
  <si>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</si>
  <si>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</si>
  <si>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</si>
  <si>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</si>
  <si>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</si>
  <si>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</si>
  <si>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</si>
  <si>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</si>
  <si>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</si>
  <si>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</si>
  <si>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</si>
  <si>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</si>
  <si>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</si>
  <si>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</si>
  <si>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</si>
  <si>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</si>
  <si>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</si>
  <si>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</si>
  <si>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</si>
  <si>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</si>
  <si>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</si>
  <si>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</si>
  <si>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</si>
  <si>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</si>
  <si>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</si>
  <si>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</si>
  <si>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</si>
  <si>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</si>
  <si>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</si>
  <si>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</si>
  <si>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</si>
  <si>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</si>
  <si>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</si>
  <si>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</si>
  <si>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</si>
  <si>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</si>
  <si>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</si>
  <si>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</si>
  <si>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</si>
  <si>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</si>
  <si>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</si>
  <si>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</si>
  <si>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</si>
  <si>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</si>
  <si>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</si>
  <si>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</si>
  <si>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</si>
  <si>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</si>
  <si>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</si>
  <si>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</si>
  <si>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</si>
  <si>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</si>
  <si>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</si>
  <si>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</si>
  <si>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</si>
  <si>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</si>
  <si>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</si>
  <si>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</si>
  <si>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</si>
  <si>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</si>
  <si>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</si>
  <si>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</si>
  <si>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</si>
  <si>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</si>
  <si>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</si>
  <si>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</si>
  <si>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</si>
  <si>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</si>
  <si>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</si>
  <si>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</si>
  <si>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</si>
  <si>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</si>
  <si>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</si>
  <si>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</si>
  <si>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</si>
  <si>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</si>
  <si>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</si>
  <si>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</si>
  <si>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</si>
  <si>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</si>
  <si>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</si>
  <si>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</si>
  <si>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</si>
  <si>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</si>
  <si>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</si>
  <si>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</si>
  <si>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</si>
  <si>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</si>
  <si>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</si>
  <si>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</si>
  <si>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</si>
  <si>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</si>
  <si>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</si>
  <si>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</si>
  <si>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</si>
  <si>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</si>
  <si>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</si>
  <si>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</si>
  <si>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</si>
  <si>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</si>
  <si>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</si>
  <si>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</si>
  <si>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</si>
  <si>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</si>
  <si>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</si>
  <si>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</si>
  <si>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</si>
  <si>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</si>
  <si>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</si>
  <si>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</si>
  <si>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</si>
  <si>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</si>
  <si>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</si>
  <si>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</si>
  <si>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</si>
  <si>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</si>
  <si>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</si>
  <si>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</si>
  <si>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</si>
  <si>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</si>
  <si>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</si>
  <si>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</si>
  <si>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</si>
  <si>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</si>
  <si>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</si>
  <si>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</si>
  <si>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</si>
  <si>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</si>
  <si>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</si>
  <si>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</si>
  <si>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</si>
  <si>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</si>
  <si>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</si>
  <si>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</si>
  <si>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</si>
  <si>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</si>
  <si>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</si>
  <si>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</si>
  <si>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</si>
  <si>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</si>
  <si>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</si>
  <si>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</si>
  <si>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</si>
  <si>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</si>
  <si>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</si>
  <si>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</si>
  <si>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</si>
  <si>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</si>
  <si>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</si>
  <si>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</si>
  <si>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</si>
  <si>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</si>
  <si>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</si>
  <si>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</si>
  <si>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</si>
  <si>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</si>
  <si>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</si>
  <si>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</si>
  <si>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</si>
  <si>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</si>
  <si>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</si>
  <si>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</si>
  <si>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</si>
  <si>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</si>
  <si>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</si>
  <si>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</si>
  <si>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</si>
  <si>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</si>
  <si>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</si>
  <si>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</si>
  <si>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</si>
  <si>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</si>
  <si>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</si>
  <si>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</si>
  <si>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</si>
  <si>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</si>
  <si>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</si>
  <si>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</si>
  <si>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</si>
  <si>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</si>
  <si>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</si>
  <si>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</si>
  <si>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</si>
  <si>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</si>
  <si>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</si>
  <si>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</si>
  <si>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</si>
  <si>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</si>
  <si>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</si>
  <si>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</si>
  <si>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</si>
  <si>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</si>
  <si>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</si>
  <si>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</si>
  <si>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</si>
  <si>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</si>
  <si>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</si>
  <si>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</si>
  <si>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</si>
  <si>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</si>
  <si>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</si>
  <si>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</si>
  <si>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</si>
  <si>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</si>
  <si>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</si>
  <si>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</si>
  <si>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</si>
  <si>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</si>
  <si>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</si>
  <si>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</si>
  <si>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</si>
  <si>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</si>
  <si>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</si>
  <si>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</si>
  <si>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</si>
  <si>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</si>
  <si>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</si>
  <si>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</si>
  <si>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</si>
  <si>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</si>
  <si>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</si>
  <si>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</si>
  <si>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</si>
  <si>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</si>
  <si>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</si>
  <si>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</si>
  <si>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</si>
  <si>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</si>
  <si>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</si>
  <si>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</si>
  <si>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</si>
  <si>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</si>
  <si>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</si>
  <si>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</si>
  <si>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</si>
  <si>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</si>
  <si>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</si>
  <si>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</si>
  <si>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</si>
  <si>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</si>
  <si>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</si>
  <si>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</si>
  <si>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</si>
  <si>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</si>
  <si>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</si>
  <si>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</si>
  <si>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</si>
  <si>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</si>
  <si>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</si>
  <si>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</si>
  <si>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</si>
  <si>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</si>
  <si>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</si>
  <si>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</si>
  <si>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</si>
  <si>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</si>
  <si>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</si>
  <si>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</si>
  <si>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</si>
  <si>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</si>
  <si>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</si>
  <si>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</si>
  <si>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</si>
  <si>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</si>
  <si>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</si>
  <si>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</si>
  <si>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</si>
  <si>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</si>
  <si>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</si>
  <si>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</si>
  <si>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</si>
  <si>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</si>
  <si>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</si>
  <si>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</si>
  <si>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</si>
  <si>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</si>
  <si>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</si>
  <si>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</si>
  <si>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</si>
  <si>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</si>
  <si>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</si>
  <si>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</si>
  <si>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</si>
  <si>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</si>
  <si>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</si>
  <si>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</si>
  <si>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</si>
  <si>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</si>
  <si>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</si>
  <si>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</si>
  <si>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</si>
  <si>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</si>
  <si>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</si>
  <si>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</si>
  <si>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</si>
  <si>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</si>
  <si>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</si>
  <si>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</si>
  <si>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</si>
  <si>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</si>
  <si>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</si>
  <si>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</si>
  <si>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</si>
  <si>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</si>
  <si>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</si>
  <si>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</si>
  <si>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</si>
  <si>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</si>
  <si>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</si>
  <si>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</si>
  <si>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</si>
  <si>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</si>
  <si>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</si>
  <si>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</si>
  <si>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</si>
  <si>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</si>
  <si>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</si>
  <si>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</si>
  <si>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</si>
  <si>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</si>
  <si>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</si>
  <si>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</si>
  <si>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</si>
  <si>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</si>
  <si>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</si>
  <si>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</si>
  <si>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</si>
  <si>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</si>
  <si>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</si>
  <si>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</si>
  <si>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</si>
  <si>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</si>
  <si>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</si>
  <si>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</si>
  <si>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</si>
  <si>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</si>
  <si>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</si>
  <si>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</si>
  <si>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</si>
  <si>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</si>
  <si>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</si>
  <si>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</si>
  <si>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</si>
  <si>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</si>
  <si>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</si>
  <si>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</si>
  <si>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</si>
  <si>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</si>
  <si>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</si>
  <si>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</si>
  <si>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</si>
  <si>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</si>
  <si>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</si>
  <si>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</si>
  <si>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</si>
  <si>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</si>
  <si>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</si>
  <si>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</si>
  <si>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</si>
  <si>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</si>
  <si>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</si>
  <si>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</si>
  <si>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</si>
  <si>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</si>
  <si>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</si>
  <si>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</si>
  <si>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</si>
  <si>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</si>
  <si>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</si>
  <si>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</si>
  <si>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</si>
  <si>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</si>
  <si>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</si>
  <si>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</si>
  <si>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</si>
  <si>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</si>
  <si>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</si>
  <si>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</si>
  <si>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</si>
  <si>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</si>
  <si>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</si>
  <si>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</si>
  <si>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</si>
  <si>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</si>
  <si>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</si>
  <si>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</si>
  <si>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</si>
  <si>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</si>
  <si>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</si>
  <si>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</si>
  <si>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</si>
  <si>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</si>
  <si>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</si>
  <si>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</si>
  <si>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</si>
  <si>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</si>
  <si>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</si>
  <si>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</si>
  <si>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</si>
  <si>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</si>
  <si>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</si>
  <si>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</si>
  <si>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</si>
  <si>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</si>
  <si>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</si>
  <si>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</si>
  <si>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</si>
  <si>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</si>
  <si>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</si>
  <si>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</si>
  <si>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</si>
  <si>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</si>
  <si>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</si>
  <si>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</si>
  <si>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</si>
  <si>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</si>
  <si>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</si>
  <si>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</si>
  <si>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</si>
  <si>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</si>
  <si>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</si>
  <si>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</si>
  <si>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</si>
  <si>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</si>
  <si>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</si>
  <si>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</si>
  <si>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</si>
  <si>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</si>
  <si>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</si>
  <si>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</si>
  <si>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</si>
  <si>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</si>
  <si>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</si>
  <si>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</si>
  <si>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</si>
  <si>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</si>
  <si>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</si>
  <si>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</si>
  <si>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</si>
  <si>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</si>
  <si>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</si>
  <si>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</si>
  <si>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</si>
  <si>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</si>
  <si>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</si>
  <si>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</si>
  <si>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</si>
  <si>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</si>
  <si>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</si>
  <si>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</si>
  <si>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</si>
  <si>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</si>
  <si>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</si>
  <si>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</si>
  <si>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</si>
  <si>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</si>
  <si>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</si>
  <si>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</si>
  <si>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</si>
  <si>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</si>
  <si>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</si>
  <si>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</si>
  <si>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</si>
  <si>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</si>
  <si>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</si>
  <si>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</si>
  <si>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</si>
  <si>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</si>
  <si>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</si>
  <si>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</si>
  <si>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</si>
  <si>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</si>
  <si>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</si>
  <si>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</si>
  <si>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</si>
  <si>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</si>
  <si>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</si>
  <si>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</si>
  <si>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</si>
  <si>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</si>
  <si>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</si>
  <si>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</si>
  <si>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</si>
  <si>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</si>
  <si>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</si>
  <si>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</si>
  <si>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</si>
  <si>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</si>
  <si>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</si>
  <si>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</si>
  <si>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</si>
  <si>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</si>
  <si>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</si>
  <si>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</si>
  <si>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</si>
  <si>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</si>
  <si>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</si>
  <si>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</si>
  <si>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</si>
  <si>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</si>
  <si>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</si>
  <si>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</si>
  <si>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</si>
  <si>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</si>
  <si>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</si>
  <si>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</si>
  <si>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</si>
  <si>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</si>
  <si>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</si>
  <si>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</si>
  <si>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</si>
  <si>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</si>
  <si>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</si>
  <si>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</si>
  <si>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</si>
  <si>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</si>
  <si>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</si>
  <si>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</si>
  <si>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</si>
  <si>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</si>
  <si>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</si>
  <si>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</si>
  <si>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</si>
  <si>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</si>
  <si>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</si>
  <si>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</si>
  <si>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</si>
  <si>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</si>
  <si>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</si>
  <si>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</si>
  <si>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</si>
  <si>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</si>
  <si>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</si>
  <si>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</si>
  <si>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</si>
  <si>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</si>
  <si>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</si>
  <si>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</si>
  <si>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</si>
  <si>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</si>
  <si>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</si>
  <si>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</si>
  <si>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</si>
  <si>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</si>
  <si>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</si>
  <si>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</si>
  <si>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</si>
  <si>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</si>
  <si>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</si>
  <si>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</si>
  <si>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</si>
  <si>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</si>
  <si>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</si>
  <si>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</si>
  <si>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</si>
  <si>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</si>
  <si>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</si>
  <si>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</si>
  <si>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</si>
  <si>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</si>
  <si>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</si>
  <si>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</si>
  <si>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</si>
  <si>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</si>
  <si>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</si>
  <si>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</si>
  <si>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</si>
  <si>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</si>
  <si>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</si>
  <si>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</si>
  <si>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</si>
  <si>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</si>
  <si>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</si>
  <si>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</si>
  <si>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</si>
  <si>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</si>
  <si>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</si>
  <si>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</si>
  <si>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</si>
  <si>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</si>
  <si>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</si>
  <si>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</si>
  <si>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</si>
  <si>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</si>
  <si>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</si>
  <si>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</si>
  <si>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</si>
  <si>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</si>
  <si>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</si>
  <si>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</si>
  <si>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</si>
  <si>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</si>
  <si>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</si>
  <si>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</si>
  <si>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</si>
  <si>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</si>
  <si>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</si>
  <si>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</si>
  <si>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</si>
  <si>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</si>
  <si>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</si>
  <si>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</si>
  <si>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</si>
  <si>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</si>
  <si>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</si>
  <si>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</si>
  <si>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</si>
  <si>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</si>
  <si>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</si>
  <si>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</si>
  <si>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</si>
  <si>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</si>
  <si>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</si>
  <si>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</si>
  <si>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</si>
  <si>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</si>
  <si>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</si>
  <si>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</si>
  <si>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</si>
  <si>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</si>
  <si>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</si>
  <si>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</si>
  <si>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</si>
  <si>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</si>
  <si>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</si>
  <si>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</si>
  <si>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</si>
  <si>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</si>
  <si>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</si>
  <si>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</si>
  <si>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</si>
  <si>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</si>
  <si>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</si>
  <si>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</si>
  <si>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</si>
  <si>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</si>
  <si>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</si>
  <si>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</si>
  <si>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</si>
  <si>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</si>
  <si>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</si>
  <si>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</si>
  <si>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</si>
  <si>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</si>
  <si>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</si>
  <si>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</si>
  <si>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</si>
  <si>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</si>
  <si>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</si>
  <si>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</si>
  <si>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</si>
  <si>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</si>
  <si>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</si>
  <si>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</si>
  <si>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</si>
  <si>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</si>
  <si>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</si>
  <si>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</si>
  <si>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</si>
  <si>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</si>
  <si>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</si>
  <si>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</si>
  <si>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</si>
  <si>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</si>
  <si>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</si>
  <si>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</si>
  <si>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</si>
  <si>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</si>
  <si>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</si>
  <si>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</si>
  <si>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</si>
  <si>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</si>
  <si>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</si>
  <si>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</si>
  <si>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</si>
  <si>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</si>
  <si>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</si>
  <si>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</si>
  <si>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</si>
  <si>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</si>
  <si>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</si>
  <si>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</si>
  <si>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</si>
  <si>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</si>
  <si>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</si>
  <si>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</si>
  <si>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</si>
  <si>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</si>
  <si>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</si>
  <si>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</si>
  <si>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</si>
  <si>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</si>
  <si>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</si>
  <si>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</si>
  <si>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</si>
  <si>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</si>
  <si>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</si>
  <si>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</si>
  <si>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</si>
  <si>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</si>
  <si>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</si>
  <si>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</si>
  <si>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</si>
  <si>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</si>
  <si>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</si>
  <si>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</si>
  <si>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</si>
  <si>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</si>
  <si>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</si>
  <si>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</si>
  <si>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</si>
  <si>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</si>
  <si>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</si>
  <si>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</si>
  <si>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</si>
  <si>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</si>
  <si>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</si>
  <si>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</si>
  <si>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</si>
  <si>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</si>
  <si>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</si>
  <si>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</si>
  <si>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</si>
  <si>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</si>
  <si>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</si>
  <si>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</si>
  <si>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</si>
  <si>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</si>
  <si>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</si>
  <si>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</si>
  <si>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</si>
  <si>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</si>
  <si>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</si>
  <si>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</si>
  <si>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</si>
  <si>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</si>
  <si>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</si>
  <si>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</si>
  <si>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</si>
  <si>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</si>
  <si>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</si>
  <si>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</si>
  <si>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</si>
  <si>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</si>
  <si>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</si>
  <si>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</si>
  <si>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</si>
  <si>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</si>
  <si>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</si>
  <si>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</si>
  <si>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</si>
  <si>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</si>
  <si>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</si>
  <si>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</si>
  <si>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</si>
  <si>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</si>
  <si>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</si>
  <si>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</si>
  <si>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</si>
  <si>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</si>
  <si>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</si>
  <si>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</si>
  <si>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</si>
  <si>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</si>
  <si>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</si>
  <si>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</si>
  <si>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</si>
  <si>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</si>
  <si>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</si>
  <si>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</si>
  <si>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</si>
  <si>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</si>
  <si>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</si>
  <si>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</si>
  <si>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</si>
  <si>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</si>
  <si>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</si>
  <si>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</si>
  <si>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</si>
  <si>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</si>
  <si>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</si>
  <si>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</si>
  <si>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</si>
  <si>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</si>
  <si>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</si>
  <si>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</si>
  <si>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</si>
  <si>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</si>
  <si>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</si>
  <si>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</si>
  <si>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</si>
  <si>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</si>
  <si>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</si>
  <si>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</si>
  <si>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</si>
  <si>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</si>
  <si>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</si>
  <si>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</si>
  <si>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</si>
  <si>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</si>
  <si>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</si>
  <si>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</si>
  <si>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</si>
  <si>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</si>
  <si>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</si>
  <si>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</si>
  <si>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</si>
  <si>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</si>
  <si>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</si>
  <si>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</si>
  <si>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</si>
  <si>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</si>
  <si>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</si>
  <si>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</si>
  <si>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</si>
  <si>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</si>
  <si>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</si>
  <si>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</si>
  <si>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</si>
  <si>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</si>
  <si>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</si>
  <si>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</si>
  <si>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</si>
  <si>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</si>
  <si>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</si>
  <si>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</si>
  <si>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</si>
  <si>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</si>
  <si>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</si>
  <si>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</si>
  <si>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</si>
  <si>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</si>
  <si>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</si>
  <si>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</si>
  <si>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</si>
  <si>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</si>
  <si>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</si>
  <si>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</si>
  <si>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</si>
  <si>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</si>
  <si>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</si>
  <si>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</si>
  <si>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</si>
  <si>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</si>
  <si>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</si>
  <si>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</si>
  <si>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</si>
  <si>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</si>
  <si>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</si>
  <si>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</si>
  <si>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</si>
  <si>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</si>
  <si>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</si>
  <si>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</si>
  <si>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</si>
  <si>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</si>
  <si>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</si>
  <si>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</si>
  <si>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</si>
  <si>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</si>
  <si>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</si>
  <si>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</si>
  <si>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</si>
  <si>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</si>
  <si>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</si>
  <si>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</si>
  <si>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</si>
  <si>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</si>
  <si>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</si>
  <si>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</si>
  <si>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</si>
  <si>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</si>
  <si>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</si>
  <si>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</si>
  <si>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</si>
  <si>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</si>
  <si>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</si>
  <si>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</si>
  <si>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</si>
  <si>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</si>
  <si>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</si>
  <si>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</si>
  <si>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</si>
  <si>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</si>
  <si>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</si>
  <si>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</si>
  <si>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</si>
  <si>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</si>
  <si>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</si>
  <si>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</si>
  <si>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</si>
  <si>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</si>
  <si>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</si>
  <si>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</si>
  <si>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</si>
  <si>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</si>
  <si>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</si>
  <si>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</si>
  <si>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</si>
  <si>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</si>
  <si>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</si>
  <si>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</si>
  <si>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</si>
  <si>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</si>
  <si>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</si>
  <si>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</si>
  <si>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</si>
  <si>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</si>
  <si>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</si>
  <si>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</si>
  <si>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</si>
  <si>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</si>
  <si>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</si>
  <si>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</si>
  <si>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</si>
  <si>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</si>
  <si>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</si>
  <si>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</si>
  <si>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</si>
  <si>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</si>
  <si>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</si>
  <si>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</si>
  <si>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</si>
  <si>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</si>
  <si>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</si>
  <si>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</si>
  <si>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</si>
  <si>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</si>
  <si>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</si>
  <si>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</si>
  <si>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</si>
  <si>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</si>
  <si>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</si>
  <si>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</si>
  <si>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</si>
  <si>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</si>
  <si>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</si>
  <si>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</si>
  <si>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</si>
  <si>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</si>
  <si>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</si>
  <si>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</si>
  <si>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</si>
  <si>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</si>
  <si>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</si>
  <si>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</si>
  <si>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</si>
  <si>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</si>
  <si>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</si>
  <si>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</si>
  <si>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</si>
  <si>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</si>
  <si>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</si>
  <si>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</si>
  <si>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</si>
  <si>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</si>
  <si>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</si>
  <si>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</si>
  <si>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</si>
  <si>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</si>
  <si>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</si>
  <si>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</si>
  <si>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</si>
  <si>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</si>
  <si>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</si>
  <si>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</si>
  <si>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</si>
  <si>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</si>
  <si>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</si>
  <si>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</si>
  <si>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</si>
  <si>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</si>
  <si>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</si>
  <si>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</si>
  <si>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</si>
  <si>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</si>
  <si>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</si>
  <si>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</si>
  <si>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</si>
  <si>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</si>
  <si>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</si>
  <si>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</si>
  <si>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</si>
  <si>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</si>
  <si>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</si>
  <si>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</si>
  <si>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</si>
  <si>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</si>
  <si>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</si>
  <si>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</si>
  <si>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</si>
  <si>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</si>
  <si>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</si>
  <si>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</si>
  <si>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</si>
  <si>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</si>
  <si>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</si>
  <si>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</si>
  <si>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</si>
  <si>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</si>
  <si>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</si>
  <si>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</si>
  <si>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</si>
  <si>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</si>
  <si>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</si>
  <si>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</si>
  <si>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</si>
  <si>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</si>
  <si>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</si>
  <si>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</si>
  <si>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</si>
  <si>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</si>
  <si>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</si>
  <si>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</si>
  <si>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</si>
  <si>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</si>
  <si>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</si>
  <si>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</si>
  <si>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</si>
  <si>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</si>
  <si>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</si>
  <si>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</si>
  <si>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</si>
  <si>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</si>
  <si>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</si>
  <si>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</si>
  <si>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</si>
  <si>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</si>
  <si>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</si>
  <si>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</si>
  <si>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</si>
  <si>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</si>
  <si>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</si>
  <si>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</si>
  <si>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</si>
  <si>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</si>
  <si>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</si>
  <si>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</si>
  <si>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</si>
  <si>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</si>
  <si>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</si>
  <si>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</si>
  <si>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</si>
  <si>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</si>
  <si>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</si>
  <si>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</si>
  <si>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</si>
  <si>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</si>
  <si>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</si>
  <si>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</si>
  <si>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</si>
  <si>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</si>
  <si>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</si>
  <si>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</si>
  <si>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</si>
  <si>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</si>
  <si>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</si>
  <si>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</si>
  <si>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</si>
  <si>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</si>
  <si>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</si>
  <si>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</si>
  <si>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</si>
  <si>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</si>
  <si>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</si>
  <si>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</si>
  <si>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</si>
  <si>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</si>
  <si>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</si>
  <si>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</si>
  <si>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</si>
  <si>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</si>
  <si>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</si>
  <si>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</si>
  <si>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</si>
  <si>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</si>
  <si>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</si>
  <si>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</si>
  <si>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</si>
  <si>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</si>
  <si>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</si>
  <si>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</si>
  <si>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</si>
  <si>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</si>
  <si>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</si>
  <si>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</si>
  <si>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</si>
  <si>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</si>
  <si>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</si>
  <si>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</si>
  <si>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</si>
  <si>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</si>
  <si>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</si>
  <si>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</si>
  <si>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</si>
  <si>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</si>
  <si>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</si>
  <si>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</si>
  <si>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</si>
  <si>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</si>
  <si>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</si>
  <si>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</si>
  <si>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</si>
  <si>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</si>
  <si>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</si>
  <si>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</si>
  <si>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</si>
  <si>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</si>
  <si>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</si>
  <si>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</si>
  <si>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</si>
  <si>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</si>
  <si>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</si>
  <si>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</si>
  <si>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</si>
  <si>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</si>
  <si>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</si>
  <si>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</si>
  <si>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</si>
  <si>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</si>
  <si>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</si>
  <si>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</si>
  <si>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</si>
  <si>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</si>
  <si>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</si>
  <si>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</si>
  <si>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</si>
  <si>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</si>
  <si>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</si>
  <si>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</si>
  <si>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</si>
  <si>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</si>
  <si>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</si>
  <si>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</si>
  <si>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</si>
  <si>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</si>
  <si>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</si>
  <si>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</si>
  <si>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</si>
  <si>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</si>
  <si>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</si>
  <si>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</si>
  <si>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</si>
  <si>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</si>
  <si>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</si>
  <si>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</si>
  <si>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</si>
  <si>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</si>
  <si>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</si>
  <si>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</si>
  <si>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</si>
  <si>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</si>
  <si>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</si>
  <si>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</si>
  <si>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</si>
  <si>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</si>
  <si>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</si>
  <si>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</si>
  <si>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</si>
  <si>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</si>
  <si>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</si>
  <si>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</si>
  <si>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</si>
  <si>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</si>
  <si>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</si>
  <si>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</si>
  <si>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</si>
  <si>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</si>
  <si>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</si>
  <si>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</si>
  <si>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</si>
  <si>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</si>
  <si>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</si>
  <si>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</si>
  <si>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</si>
  <si>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</si>
  <si>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</si>
  <si>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</si>
  <si>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</si>
  <si>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</si>
  <si>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</si>
  <si>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</si>
  <si>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</si>
  <si>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</si>
  <si>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</si>
  <si>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</si>
  <si>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</si>
  <si>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</si>
  <si>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</si>
  <si>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</si>
  <si>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</si>
  <si>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</si>
  <si>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</si>
  <si>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</si>
  <si>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</si>
  <si>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</si>
  <si>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</si>
  <si>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</si>
  <si>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</si>
  <si>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</si>
  <si>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</si>
  <si>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</si>
  <si>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</si>
  <si>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</si>
  <si>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</si>
  <si>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</si>
  <si>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</si>
  <si>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</si>
  <si>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</si>
  <si>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</si>
  <si>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</si>
  <si>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</si>
  <si>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</si>
  <si>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</si>
  <si>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</si>
  <si>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</si>
  <si>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</si>
  <si>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</si>
  <si>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</si>
  <si>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</si>
  <si>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</si>
  <si>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</si>
  <si>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</si>
  <si>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</si>
  <si>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</si>
  <si>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</si>
  <si>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</si>
  <si>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</si>
  <si>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</si>
  <si>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</si>
  <si>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</si>
  <si>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</si>
  <si>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</si>
  <si>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</si>
  <si>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</si>
  <si>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</si>
  <si>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</si>
  <si>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</si>
  <si>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</si>
  <si>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</si>
  <si>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</si>
  <si>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</si>
  <si>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</si>
  <si>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</si>
  <si>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</si>
  <si>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</si>
  <si>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</si>
  <si>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</si>
  <si>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</si>
  <si>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</si>
  <si>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</si>
  <si>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</si>
  <si>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</si>
  <si>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</si>
  <si>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</si>
  <si>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</si>
  <si>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</si>
  <si>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</si>
  <si>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</si>
  <si>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</si>
  <si>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</si>
  <si>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</si>
  <si>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</si>
  <si>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</si>
  <si>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</si>
  <si>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</si>
  <si>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</si>
  <si>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</si>
  <si>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</si>
  <si>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</si>
  <si>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</si>
  <si>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</si>
  <si>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</si>
  <si>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</si>
  <si>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</si>
  <si>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</si>
  <si>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</si>
  <si>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</si>
  <si>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</si>
  <si>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</si>
  <si>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</si>
  <si>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</si>
  <si>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</si>
  <si>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</si>
  <si>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</si>
  <si>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</si>
  <si>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</si>
  <si>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</si>
  <si>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</si>
  <si>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</si>
  <si>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</si>
  <si>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</si>
  <si>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</si>
  <si>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</si>
  <si>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</si>
  <si>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</si>
  <si>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</si>
  <si>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</si>
  <si>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</si>
  <si>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</si>
  <si>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</si>
  <si>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</si>
  <si>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</si>
  <si>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</si>
  <si>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</si>
  <si>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</si>
  <si>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</si>
  <si>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</si>
  <si>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</si>
  <si>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</si>
  <si>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</si>
  <si>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</si>
  <si>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</si>
  <si>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</si>
  <si>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</si>
  <si>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</si>
  <si>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</si>
  <si>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</si>
  <si>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</si>
  <si>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</si>
  <si>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</si>
  <si>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</si>
  <si>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</si>
  <si>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</si>
  <si>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</si>
  <si>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</si>
  <si>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</si>
  <si>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</si>
  <si>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</si>
  <si>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</si>
  <si>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</si>
  <si>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</si>
  <si>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</si>
  <si>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</si>
  <si>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</si>
  <si>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</si>
  <si>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</si>
  <si>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</si>
  <si>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</si>
  <si>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</si>
  <si>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</si>
  <si>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</si>
  <si>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</si>
  <si>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</si>
  <si>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</si>
  <si>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</si>
  <si>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</si>
  <si>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</si>
  <si>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</si>
  <si>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</si>
  <si>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</si>
  <si>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</si>
  <si>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</si>
  <si>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</si>
  <si>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</si>
  <si>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</si>
  <si>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</si>
  <si>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</si>
  <si>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</si>
  <si>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</si>
  <si>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</si>
  <si>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</si>
  <si>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</si>
  <si>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</si>
  <si>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</si>
  <si>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</si>
  <si>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</si>
  <si>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</si>
  <si>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</si>
  <si>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</si>
  <si>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</si>
  <si>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</si>
  <si>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</si>
  <si>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</si>
  <si>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</si>
  <si>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</si>
  <si>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</si>
  <si>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</si>
  <si>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</si>
  <si>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</si>
  <si>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</si>
  <si>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</si>
  <si>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</si>
  <si>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</si>
  <si>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</si>
  <si>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</si>
  <si>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</si>
  <si>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</si>
  <si>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</si>
  <si>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</si>
  <si>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</si>
  <si>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</si>
  <si>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</si>
  <si>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</si>
  <si>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</si>
  <si>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</si>
  <si>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</si>
  <si>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</si>
  <si>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</si>
  <si>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</si>
  <si>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</si>
  <si>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</si>
  <si>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</si>
  <si>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</si>
  <si>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</si>
  <si>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</si>
  <si>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</si>
  <si>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</si>
  <si>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</si>
  <si>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</si>
  <si>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</si>
  <si>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</si>
  <si>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</si>
  <si>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</si>
  <si>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</si>
  <si>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</si>
  <si>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</si>
  <si>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</si>
  <si>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</si>
  <si>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</si>
  <si>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</si>
  <si>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</si>
  <si>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</si>
  <si>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</si>
  <si>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</si>
  <si>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</si>
  <si>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</si>
  <si>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</si>
  <si>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</si>
  <si>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</si>
  <si>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</si>
  <si>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</si>
  <si>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</si>
  <si>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</si>
  <si>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</si>
  <si>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</si>
  <si>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</si>
  <si>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</si>
  <si>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</si>
  <si>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</si>
  <si>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</si>
  <si>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</si>
  <si>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</si>
  <si>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</si>
  <si>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</si>
  <si>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</si>
  <si>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</si>
  <si>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</si>
  <si>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</si>
  <si>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</si>
  <si>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</si>
  <si>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</si>
  <si>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</si>
  <si>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</si>
  <si>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</si>
  <si>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</si>
  <si>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</si>
  <si>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</si>
  <si>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</si>
  <si>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</si>
  <si>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</si>
  <si>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</si>
  <si>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</si>
  <si>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</si>
  <si>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</si>
  <si>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</si>
  <si>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</si>
  <si>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</si>
  <si>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</si>
  <si>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</si>
  <si>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</si>
  <si>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</si>
  <si>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</si>
  <si>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</si>
  <si>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</si>
  <si>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</si>
  <si>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</si>
  <si>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</si>
  <si>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</si>
  <si>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</si>
  <si>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</si>
  <si>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</si>
  <si>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</si>
  <si>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</si>
  <si>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</si>
  <si>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</si>
  <si>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</si>
  <si>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</si>
  <si>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</si>
  <si>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</si>
  <si>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</si>
  <si>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</si>
  <si>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</si>
  <si>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</si>
  <si>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</si>
  <si>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</si>
  <si>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</si>
  <si>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</si>
  <si>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</si>
  <si>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</si>
  <si>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</si>
  <si>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</si>
  <si>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</si>
  <si>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</si>
  <si>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</si>
  <si>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</si>
  <si>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</si>
  <si>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</si>
  <si>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</si>
  <si>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</si>
  <si>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</si>
  <si>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</si>
  <si>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</si>
  <si>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</si>
  <si>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</si>
  <si>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</si>
  <si>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</si>
  <si>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</si>
  <si>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</si>
  <si>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</si>
  <si>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</si>
  <si>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</si>
  <si>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</si>
  <si>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</si>
  <si>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</si>
  <si>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</si>
  <si>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</si>
  <si>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</si>
  <si>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</si>
  <si>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</si>
  <si>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</si>
  <si>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</si>
  <si>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</si>
  <si>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</si>
  <si>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</si>
  <si>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</si>
  <si>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</si>
  <si>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</si>
  <si>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</si>
  <si>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</si>
  <si>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</si>
  <si>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</si>
  <si>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</si>
  <si>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</si>
  <si>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</si>
  <si>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</si>
  <si>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</si>
  <si>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</si>
  <si>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</si>
  <si>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</si>
  <si>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</si>
  <si>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</si>
  <si>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</si>
  <si>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</si>
  <si>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</si>
  <si>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</si>
  <si>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</si>
  <si>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</si>
  <si>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</si>
  <si>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</si>
  <si>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</si>
  <si>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</si>
  <si>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</si>
  <si>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</si>
  <si>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</si>
  <si>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</si>
  <si>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</si>
  <si>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</si>
  <si>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</si>
  <si>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</si>
  <si>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</si>
  <si>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</si>
  <si>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</si>
  <si>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</si>
  <si>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</si>
  <si>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</si>
  <si>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</si>
  <si>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</si>
  <si>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</si>
  <si>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</si>
  <si>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</si>
  <si>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</si>
  <si>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</si>
  <si>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</si>
  <si>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</si>
  <si>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</si>
  <si>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</si>
  <si>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</si>
  <si>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</si>
  <si>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</si>
  <si>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</si>
  <si>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</si>
  <si>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</si>
  <si>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</si>
  <si>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</si>
  <si>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</si>
  <si>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</si>
  <si>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</si>
  <si>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</si>
  <si>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</si>
  <si>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</si>
  <si>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</si>
  <si>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</si>
  <si>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</si>
  <si>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</si>
  <si>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</si>
  <si>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</si>
  <si>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</si>
  <si>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</si>
  <si>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</si>
  <si>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</si>
  <si>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</si>
  <si>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</si>
  <si>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</si>
  <si>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</si>
  <si>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</si>
  <si>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</si>
  <si>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</si>
  <si>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</si>
  <si>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</si>
  <si>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</si>
  <si>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</si>
  <si>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</si>
  <si>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</si>
  <si>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</si>
  <si>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</si>
  <si>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</si>
  <si>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</si>
  <si>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</si>
  <si>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</si>
  <si>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</si>
  <si>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</si>
  <si>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</si>
  <si>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</si>
  <si>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</si>
  <si>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</si>
  <si>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</si>
  <si>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</si>
  <si>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</si>
  <si>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</si>
  <si>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</si>
  <si>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</si>
  <si>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</si>
  <si>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</si>
  <si>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</si>
  <si>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</si>
  <si>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</si>
  <si>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</si>
  <si>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</si>
  <si>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</si>
  <si>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</si>
  <si>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</si>
  <si>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</si>
  <si>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</si>
  <si>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</si>
  <si>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</si>
  <si>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</si>
  <si>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</si>
  <si>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</si>
  <si>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</si>
  <si>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</si>
  <si>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</si>
  <si>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</si>
  <si>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</si>
  <si>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</si>
  <si>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</si>
  <si>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</si>
  <si>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</si>
  <si>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</si>
  <si>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</si>
  <si>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</si>
  <si>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</si>
  <si>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</si>
  <si>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</si>
  <si>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</si>
  <si>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</si>
  <si>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</si>
  <si>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</si>
  <si>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</si>
  <si>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</si>
  <si>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</si>
  <si>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</si>
  <si>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</si>
  <si>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</si>
  <si>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</si>
  <si>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</si>
  <si>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</si>
  <si>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</si>
  <si>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</si>
  <si>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</si>
  <si>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</si>
  <si>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</si>
  <si>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</si>
  <si>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</si>
  <si>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</si>
  <si>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</si>
  <si>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</si>
  <si>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</si>
  <si>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</si>
  <si>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</si>
  <si>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</si>
  <si>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</si>
  <si>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</si>
  <si>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</si>
  <si>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</si>
  <si>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</si>
  <si>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</si>
  <si>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</si>
  <si>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</si>
  <si>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</si>
  <si>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</si>
  <si>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</si>
  <si>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</si>
  <si>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</si>
  <si>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</si>
  <si>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</si>
  <si>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</si>
  <si>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</si>
  <si>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</si>
  <si>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</si>
  <si>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</si>
  <si>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</si>
  <si>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</si>
  <si>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</si>
  <si>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</si>
  <si>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</si>
  <si>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</si>
  <si>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</si>
  <si>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</si>
  <si>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</si>
  <si>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</si>
  <si>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</si>
  <si>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</si>
  <si>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</si>
  <si>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</si>
  <si>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</si>
  <si>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</si>
  <si>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</si>
  <si>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</si>
  <si>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</si>
  <si>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</si>
  <si>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</si>
  <si>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</si>
  <si>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</si>
  <si>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</si>
  <si>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</si>
  <si>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</si>
  <si>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</si>
  <si>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</si>
  <si>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</si>
  <si>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</si>
  <si>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</si>
  <si>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</si>
  <si>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</si>
  <si>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</si>
  <si>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</si>
  <si>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</si>
  <si>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</si>
  <si>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</si>
  <si>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</si>
  <si>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</si>
  <si>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</si>
  <si>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</si>
  <si>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</si>
  <si>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</si>
  <si>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</si>
  <si>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</si>
  <si>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</si>
  <si>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</si>
  <si>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</si>
  <si>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</si>
  <si>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</si>
  <si>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</si>
  <si>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</si>
  <si>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</si>
  <si>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</si>
  <si>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</si>
  <si>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</si>
  <si>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</si>
  <si>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</si>
  <si>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</si>
  <si>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</si>
  <si>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</si>
  <si>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</si>
  <si>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</si>
  <si>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</si>
  <si>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</si>
  <si>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</si>
  <si>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</si>
  <si>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</si>
  <si>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</si>
  <si>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</si>
  <si>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</si>
  <si>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</si>
  <si>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</si>
  <si>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</si>
  <si>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</si>
  <si>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</si>
  <si>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</si>
  <si>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</si>
  <si>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</si>
  <si>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</si>
  <si>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</si>
  <si>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</si>
  <si>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</si>
  <si>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</si>
  <si>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</si>
  <si>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</si>
  <si>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</si>
  <si>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</si>
  <si>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</si>
  <si>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</si>
  <si>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</si>
  <si>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</si>
  <si>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</si>
  <si>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</si>
  <si>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</si>
  <si>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</si>
  <si>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</si>
  <si>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</si>
  <si>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</si>
  <si>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</si>
  <si>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</si>
  <si>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</si>
  <si>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</si>
  <si>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</si>
  <si>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</si>
  <si>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</si>
  <si>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</si>
  <si>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</si>
  <si>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</si>
  <si>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</si>
  <si>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</si>
  <si>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</si>
  <si>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</si>
  <si>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</si>
  <si>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</si>
  <si>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</si>
  <si>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</si>
  <si>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</si>
  <si>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</si>
  <si>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</si>
  <si>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</si>
  <si>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</si>
  <si>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</si>
  <si>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</si>
  <si>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</si>
  <si>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</si>
  <si>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</si>
  <si>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</si>
  <si>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</si>
  <si>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</si>
  <si>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</si>
  <si>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</si>
  <si>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</si>
  <si>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</si>
  <si>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</si>
  <si>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</si>
  <si>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</si>
  <si>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</si>
  <si>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</si>
  <si>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</si>
  <si>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</si>
  <si>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</si>
  <si>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</si>
  <si>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</si>
  <si>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</si>
  <si>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</si>
  <si>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</si>
  <si>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</si>
  <si>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</si>
  <si>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</si>
  <si>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</si>
  <si>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</si>
  <si>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</si>
  <si>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</si>
  <si>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</si>
  <si>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</si>
  <si>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</si>
  <si>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</si>
  <si>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</si>
  <si>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</si>
  <si>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</si>
  <si>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</si>
  <si>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</si>
  <si>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</si>
  <si>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</si>
  <si>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</si>
  <si>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</si>
  <si>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</si>
  <si>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</si>
  <si>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</si>
  <si>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</si>
  <si>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</si>
  <si>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</si>
  <si>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</si>
  <si>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</si>
  <si>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</si>
  <si>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</si>
  <si>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</si>
  <si>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</si>
  <si>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</si>
  <si>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</si>
  <si>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</si>
  <si>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</si>
  <si>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</si>
  <si>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</si>
  <si>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</si>
  <si>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</si>
  <si>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</si>
  <si>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</si>
  <si>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</si>
  <si>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</si>
  <si>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</si>
  <si>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</si>
  <si>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</si>
  <si>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</si>
  <si>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</si>
  <si>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</si>
  <si>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</si>
  <si>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</si>
  <si>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</si>
  <si>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</si>
  <si>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</si>
  <si>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</si>
  <si>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</si>
  <si>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</si>
  <si>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</si>
  <si>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</si>
  <si>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</si>
  <si>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</si>
  <si>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</si>
  <si>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</si>
  <si>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</si>
  <si>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</si>
  <si>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</si>
  <si>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</si>
  <si>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</si>
  <si>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</si>
  <si>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</si>
  <si>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</si>
  <si>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</si>
  <si>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</si>
  <si>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</si>
  <si>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</si>
  <si>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</si>
  <si>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</si>
  <si>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</si>
  <si>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</si>
  <si>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</si>
  <si>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</si>
  <si>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</si>
  <si>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</si>
  <si>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</si>
  <si>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</si>
  <si>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</si>
  <si>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</si>
  <si>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</si>
  <si>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</si>
  <si>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</si>
  <si>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</si>
  <si>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</si>
  <si>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</si>
  <si>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</si>
  <si>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</si>
  <si>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</si>
  <si>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</si>
  <si>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</si>
  <si>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</si>
  <si>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</si>
  <si>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</si>
  <si>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</si>
  <si>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</si>
  <si>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</si>
  <si>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</si>
  <si>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</si>
  <si>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</si>
  <si>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</si>
  <si>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</si>
  <si>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</si>
  <si>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</si>
  <si>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</si>
  <si>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</si>
  <si>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</si>
  <si>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</si>
  <si>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</si>
  <si>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</si>
  <si>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</si>
  <si>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</si>
  <si>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</si>
  <si>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</si>
  <si>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</si>
  <si>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</si>
  <si>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</si>
  <si>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</si>
  <si>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</si>
  <si>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</si>
  <si>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</si>
  <si>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</si>
  <si>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</si>
  <si>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</si>
  <si>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</si>
  <si>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</si>
  <si>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</si>
  <si>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</si>
  <si>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</si>
  <si>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</si>
  <si>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</si>
  <si>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</si>
  <si>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</si>
  <si>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</si>
  <si>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</si>
  <si>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</si>
  <si>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</si>
  <si>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</si>
  <si>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</si>
  <si>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</si>
  <si>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</si>
  <si>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</si>
  <si>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</si>
  <si>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</si>
  <si>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</si>
  <si>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</si>
  <si>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</si>
  <si>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</si>
  <si>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</si>
  <si>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</si>
  <si>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</si>
  <si>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</si>
  <si>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</si>
  <si>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</si>
  <si>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</si>
  <si>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</si>
  <si>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</si>
  <si>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</si>
  <si>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</si>
  <si>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</si>
  <si>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</si>
  <si>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</si>
  <si>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</si>
  <si>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</si>
  <si>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</si>
  <si>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</si>
  <si>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</si>
  <si>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</si>
  <si>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</si>
  <si>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</si>
  <si>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</si>
  <si>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</si>
  <si>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</si>
  <si>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</si>
  <si>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</si>
  <si>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</si>
  <si>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</si>
  <si>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</si>
  <si>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</si>
  <si>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</si>
  <si>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</si>
  <si>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</si>
  <si>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</si>
  <si>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</si>
  <si>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</si>
  <si>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</si>
  <si>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</si>
  <si>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</si>
  <si>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</si>
  <si>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</si>
  <si>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</si>
  <si>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</si>
  <si>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</si>
  <si>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</si>
  <si>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</si>
  <si>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</si>
  <si>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</si>
  <si>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</si>
  <si>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</si>
  <si>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</si>
  <si>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</si>
  <si>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</si>
  <si>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</si>
  <si>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</si>
  <si>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</si>
  <si>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</si>
  <si>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</si>
  <si>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</si>
  <si>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</si>
  <si>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</si>
  <si>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</si>
  <si>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</si>
  <si>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</si>
  <si>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</si>
  <si>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</si>
  <si>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</si>
  <si>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</si>
  <si>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</si>
  <si>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</si>
  <si>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</si>
  <si>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</si>
  <si>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</si>
  <si>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</si>
  <si>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</si>
  <si>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</si>
  <si>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</si>
  <si>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</si>
  <si>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</si>
  <si>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</si>
  <si>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</si>
  <si>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</si>
  <si>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</si>
  <si>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</si>
  <si>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</si>
  <si>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</si>
  <si>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</si>
  <si>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</si>
  <si>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</si>
  <si>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</si>
  <si>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</si>
  <si>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</si>
  <si>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</si>
  <si>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</si>
  <si>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</si>
  <si>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</si>
  <si>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</si>
  <si>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</si>
  <si>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</si>
  <si>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</si>
  <si>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</si>
  <si>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</si>
  <si>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</si>
  <si>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</si>
  <si>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</si>
  <si>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</si>
  <si>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</si>
  <si>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</si>
  <si>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</si>
  <si>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</si>
  <si>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</si>
  <si>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</si>
  <si>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</si>
  <si>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</si>
  <si>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</si>
  <si>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</si>
  <si>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</si>
  <si>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</si>
  <si>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</si>
  <si>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</si>
  <si>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</si>
  <si>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</si>
  <si>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</si>
  <si>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</si>
  <si>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</si>
  <si>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</si>
  <si>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</si>
  <si>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</si>
  <si>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</si>
  <si>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</si>
  <si>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</si>
  <si>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</si>
  <si>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</si>
  <si>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</si>
  <si>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</si>
  <si>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</si>
  <si>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</si>
  <si>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</si>
  <si>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</si>
  <si>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</si>
  <si>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</si>
  <si>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</si>
  <si>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</si>
  <si>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</si>
  <si>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</si>
  <si>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</si>
  <si>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</si>
  <si>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</si>
  <si>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</si>
  <si>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</si>
  <si>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</si>
  <si>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</si>
  <si>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</si>
  <si>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</si>
  <si>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</si>
  <si>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</si>
  <si>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</si>
  <si>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</si>
  <si>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</si>
  <si>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</si>
  <si>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</si>
  <si>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</si>
  <si>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</si>
  <si>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</si>
  <si>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</si>
  <si>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</si>
  <si>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</si>
  <si>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</si>
  <si>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</si>
  <si>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</si>
  <si>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</si>
  <si>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</si>
  <si>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</si>
  <si>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</si>
  <si>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</si>
  <si>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</si>
  <si>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</si>
  <si>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</si>
  <si>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</si>
  <si>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</si>
  <si>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</si>
  <si>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</si>
  <si>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</si>
  <si>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</si>
  <si>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</si>
  <si>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</si>
  <si>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</si>
  <si>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</si>
  <si>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</si>
  <si>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</si>
  <si>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</si>
  <si>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</si>
  <si>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</si>
  <si>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</si>
  <si>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</si>
  <si>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</si>
  <si>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</si>
  <si>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</si>
  <si>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</si>
  <si>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</si>
  <si>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</si>
  <si>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</si>
  <si>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</si>
  <si>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</si>
  <si>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</si>
  <si>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</si>
  <si>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</si>
  <si>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</si>
  <si>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</si>
  <si>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</si>
  <si>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</si>
  <si>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</si>
  <si>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</si>
  <si>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</si>
  <si>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</si>
  <si>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</si>
  <si>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</si>
  <si>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</si>
  <si>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</si>
  <si>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</si>
  <si>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</si>
  <si>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</si>
  <si>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</si>
  <si>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</si>
  <si>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</si>
  <si>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</si>
  <si>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</si>
  <si>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</si>
  <si>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</si>
  <si>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</si>
  <si>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</si>
  <si>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</si>
  <si>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</si>
  <si>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</si>
  <si>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</si>
  <si>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</si>
  <si>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</si>
  <si>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</si>
  <si>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</si>
  <si>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</si>
  <si>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</si>
  <si>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</si>
  <si>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</si>
  <si>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</si>
  <si>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</si>
  <si>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</si>
  <si>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</si>
  <si>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</si>
  <si>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</si>
  <si>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</si>
  <si>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</si>
  <si>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</si>
  <si>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</si>
  <si>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</si>
  <si>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</si>
  <si>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</si>
  <si>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</si>
  <si>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</si>
  <si>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</si>
  <si>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</si>
  <si>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</si>
  <si>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</si>
  <si>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</si>
  <si>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</si>
  <si>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</si>
  <si>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</si>
  <si>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</si>
  <si>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</si>
  <si>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</si>
  <si>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</si>
  <si>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</si>
  <si>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</si>
  <si>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</si>
  <si>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</si>
  <si>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</si>
  <si>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</si>
  <si>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</si>
  <si>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</si>
  <si>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</si>
  <si>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</si>
  <si>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</si>
  <si>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</si>
  <si>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</si>
  <si>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</si>
  <si>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</si>
  <si>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</si>
  <si>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</si>
  <si>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</si>
  <si>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</si>
  <si>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</si>
  <si>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</si>
  <si>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</si>
  <si>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</si>
  <si>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</si>
  <si>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</si>
  <si>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</si>
  <si>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</si>
  <si>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</si>
  <si>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</si>
  <si>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</si>
  <si>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</si>
  <si>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</si>
  <si>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</si>
  <si>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</si>
  <si>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</si>
  <si>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</si>
  <si>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</si>
  <si>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</si>
  <si>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</si>
  <si>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</si>
  <si>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</si>
  <si>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</si>
  <si>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</si>
  <si>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</si>
  <si>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</si>
  <si>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</si>
  <si>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</si>
  <si>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</si>
  <si>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</si>
  <si>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</si>
  <si>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</si>
  <si>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</si>
  <si>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</si>
  <si>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</si>
  <si>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</si>
  <si>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</si>
  <si>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</si>
  <si>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</si>
  <si>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</si>
  <si>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</si>
  <si>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</si>
  <si>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</si>
  <si>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</si>
  <si>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</si>
  <si>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</si>
  <si>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</si>
  <si>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</si>
  <si>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</si>
  <si>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</si>
  <si>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</si>
  <si>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</si>
  <si>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</si>
  <si>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</si>
  <si>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</si>
  <si>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</si>
  <si>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</si>
  <si>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</si>
  <si>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</si>
  <si>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</si>
  <si>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</si>
  <si>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</si>
  <si>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</si>
  <si>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</si>
  <si>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</si>
  <si>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</si>
  <si>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</si>
  <si>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</si>
  <si>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</si>
  <si>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</si>
  <si>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</si>
  <si>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</si>
  <si>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</si>
  <si>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</si>
  <si>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</si>
  <si>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</si>
  <si>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</si>
  <si>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</si>
  <si>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</si>
  <si>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</si>
  <si>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</si>
  <si>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</si>
  <si>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</si>
  <si>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</si>
  <si>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</si>
  <si>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</si>
  <si>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</si>
  <si>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</si>
  <si>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</si>
  <si>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</si>
  <si>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</si>
  <si>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</si>
  <si>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</si>
  <si>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</si>
  <si>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</si>
  <si>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</si>
  <si>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</si>
  <si>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</si>
  <si>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</si>
  <si>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</si>
  <si>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</si>
  <si>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</si>
  <si>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</si>
  <si>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</si>
  <si>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</si>
  <si>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</si>
  <si>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</si>
  <si>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</si>
  <si>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</si>
  <si>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</si>
  <si>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</si>
  <si>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</si>
  <si>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</si>
  <si>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</si>
  <si>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</si>
  <si>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</si>
  <si>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</si>
  <si>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</si>
  <si>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</si>
  <si>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</si>
  <si>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</si>
  <si>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</si>
  <si>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</si>
  <si>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</si>
  <si>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</si>
  <si>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</si>
  <si>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</si>
  <si>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</si>
  <si>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</si>
  <si>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</si>
  <si>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</si>
  <si>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</si>
  <si>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</si>
  <si>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</si>
  <si>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</si>
  <si>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</si>
  <si>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</si>
  <si>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</si>
  <si>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</si>
  <si>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</si>
  <si>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</si>
  <si>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</si>
  <si>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</si>
  <si>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</si>
  <si>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</si>
  <si>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</si>
  <si>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</si>
  <si>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</si>
  <si>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</si>
  <si>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</si>
  <si>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</si>
  <si>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</si>
  <si>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</si>
  <si>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</si>
  <si>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</si>
  <si>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</si>
  <si>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</si>
  <si>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</si>
  <si>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</si>
  <si>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</si>
  <si>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</si>
  <si>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</si>
  <si>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</si>
  <si>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</si>
  <si>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</si>
  <si>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</si>
  <si>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</si>
  <si>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</si>
  <si>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</si>
  <si>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</si>
  <si>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</si>
  <si>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</si>
  <si>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</si>
  <si>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</si>
  <si>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</si>
  <si>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</si>
  <si>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</si>
  <si>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</si>
  <si>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</si>
  <si>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</si>
  <si>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</si>
  <si>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</si>
  <si>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</si>
  <si>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</si>
  <si>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</si>
  <si>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</si>
  <si>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</si>
  <si>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</si>
  <si>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</si>
  <si>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</si>
  <si>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</si>
  <si>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</si>
  <si>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</si>
  <si>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</si>
  <si>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</si>
  <si>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</si>
  <si>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</si>
  <si>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</si>
  <si>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</si>
  <si>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</si>
  <si>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</si>
  <si>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</si>
  <si>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</si>
  <si>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</si>
  <si>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</si>
  <si>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</si>
  <si>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</si>
  <si>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</si>
  <si>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</si>
  <si>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</si>
  <si>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</si>
  <si>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</si>
  <si>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</si>
  <si>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</si>
  <si>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</si>
  <si>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</si>
  <si>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</si>
  <si>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</si>
  <si>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</si>
  <si>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</si>
  <si>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</si>
  <si>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</si>
  <si>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</si>
  <si>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</si>
  <si>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</si>
  <si>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</si>
  <si>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</si>
  <si>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</si>
  <si>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</si>
  <si>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</si>
  <si>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</si>
  <si>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</si>
  <si>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</si>
  <si>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</si>
  <si>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</si>
  <si>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</si>
  <si>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</si>
  <si>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</si>
  <si>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</si>
  <si>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</si>
  <si>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</si>
  <si>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</si>
  <si>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</si>
  <si>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</si>
  <si>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</si>
  <si>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</si>
  <si>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</si>
  <si>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</si>
  <si>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</si>
  <si>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</si>
  <si>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</si>
  <si>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</si>
  <si>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</si>
  <si>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</si>
  <si>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</si>
  <si>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</si>
  <si>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</si>
  <si>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</si>
  <si>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</si>
  <si>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</si>
  <si>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</si>
  <si>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</si>
  <si>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</si>
  <si>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</si>
  <si>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</si>
  <si>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</si>
  <si>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</si>
  <si>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</si>
  <si>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</si>
  <si>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</si>
  <si>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</si>
  <si>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</si>
  <si>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</si>
  <si>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</si>
  <si>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</si>
  <si>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</si>
  <si>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</si>
  <si>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</si>
  <si>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</si>
  <si>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</si>
  <si>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</si>
  <si>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</si>
  <si>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</si>
  <si>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</si>
  <si>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</si>
  <si>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</si>
  <si>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</si>
  <si>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</si>
  <si>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</si>
  <si>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</si>
  <si>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</si>
  <si>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</si>
  <si>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</si>
  <si>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</si>
  <si>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</si>
  <si>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</si>
  <si>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</si>
  <si>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</si>
  <si>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</si>
  <si>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</si>
  <si>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</si>
  <si>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</si>
  <si>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</si>
  <si>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</si>
  <si>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</si>
  <si>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</si>
  <si>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</si>
  <si>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</si>
  <si>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</si>
  <si>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</si>
  <si>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</si>
  <si>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</si>
  <si>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</si>
  <si>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</si>
  <si>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</si>
  <si>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</si>
  <si>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</si>
  <si>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</si>
  <si>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</si>
  <si>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</si>
  <si>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</si>
  <si>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</si>
  <si>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</si>
  <si>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</si>
  <si>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</si>
  <si>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</si>
  <si>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</si>
  <si>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</si>
  <si>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</si>
  <si>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</si>
  <si>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</si>
  <si>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</si>
  <si>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</si>
  <si>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</si>
  <si>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</si>
  <si>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</si>
  <si>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</si>
  <si>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</si>
  <si>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</si>
  <si>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</si>
  <si>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</si>
  <si>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</si>
  <si>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</si>
  <si>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</si>
  <si>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</si>
  <si>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</si>
  <si>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</si>
  <si>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</si>
  <si>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</si>
  <si>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</si>
  <si>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</si>
  <si>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</si>
  <si>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</si>
  <si>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</si>
  <si>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</si>
  <si>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</si>
  <si>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</si>
  <si>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</si>
  <si>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</si>
  <si>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</si>
  <si>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</si>
  <si>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</si>
  <si>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</si>
  <si>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</si>
  <si>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</si>
  <si>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</si>
  <si>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</si>
  <si>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</si>
  <si>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</si>
  <si>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</si>
  <si>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</si>
  <si>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</si>
  <si>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</si>
  <si>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</si>
  <si>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</si>
  <si>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</si>
  <si>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</si>
  <si>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</si>
  <si>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</si>
  <si>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</si>
  <si>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</si>
  <si>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</si>
  <si>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</si>
  <si>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</si>
  <si>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</si>
  <si>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</si>
  <si>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</si>
  <si>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</si>
  <si>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</si>
  <si>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</si>
  <si>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</si>
  <si>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</si>
  <si>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</si>
  <si>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</si>
  <si>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</si>
  <si>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</si>
  <si>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</si>
  <si>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</si>
  <si>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</si>
  <si>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</si>
  <si>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</si>
  <si>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</si>
  <si>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</si>
  <si>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</si>
  <si>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</si>
  <si>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</si>
  <si>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</si>
  <si>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</si>
  <si>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</si>
  <si>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</si>
  <si>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</si>
  <si>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</si>
  <si>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</si>
  <si>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</si>
  <si>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</si>
  <si>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</si>
  <si>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</si>
  <si>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</si>
  <si>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</si>
  <si>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</si>
  <si>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</si>
  <si>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</si>
  <si>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</si>
  <si>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</si>
  <si>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</si>
  <si>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</si>
  <si>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</si>
  <si>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</si>
  <si>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</si>
  <si>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</si>
  <si>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</si>
  <si>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</si>
  <si>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</si>
  <si>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</si>
  <si>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</si>
  <si>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</si>
  <si>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</si>
  <si>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</si>
  <si>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</si>
  <si>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</si>
  <si>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</si>
  <si>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</si>
  <si>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</si>
  <si>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</si>
  <si>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</si>
  <si>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</si>
  <si>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</si>
  <si>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</si>
  <si>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</si>
  <si>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</si>
  <si>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</si>
  <si>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</si>
  <si>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</si>
  <si>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</si>
  <si>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</si>
  <si>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</si>
  <si>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</si>
  <si>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</si>
  <si>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</si>
  <si>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</si>
  <si>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</si>
  <si>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</si>
  <si>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</si>
  <si>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</si>
  <si>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</si>
  <si>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</si>
  <si>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</si>
  <si>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</si>
  <si>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</si>
  <si>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</si>
  <si>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</si>
  <si>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</si>
  <si>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</si>
  <si>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</si>
  <si>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</si>
  <si>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</si>
  <si>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</si>
  <si>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</si>
  <si>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</si>
  <si>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</si>
  <si>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</si>
  <si>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</si>
  <si>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</si>
  <si>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</si>
  <si>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</si>
  <si>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</si>
  <si>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</si>
  <si>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</si>
  <si>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</si>
  <si>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</si>
  <si>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</si>
  <si>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</si>
  <si>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</si>
  <si>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</si>
  <si>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</si>
  <si>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</si>
  <si>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</si>
  <si>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</si>
  <si>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</si>
  <si>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</si>
  <si>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</si>
  <si>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</si>
  <si>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</si>
  <si>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</si>
  <si>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</si>
  <si>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</si>
  <si>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</si>
  <si>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</si>
  <si>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</si>
  <si>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</si>
  <si>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</si>
  <si>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</si>
  <si>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</si>
  <si>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</si>
  <si>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</si>
  <si>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</si>
  <si>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</si>
  <si>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</si>
  <si>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</si>
  <si>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</si>
  <si>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</si>
  <si>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</si>
  <si>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</si>
  <si>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</si>
  <si>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</si>
  <si>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</si>
  <si>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</si>
  <si>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</si>
  <si>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</si>
  <si>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</si>
  <si>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</si>
  <si>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</si>
  <si>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</si>
  <si>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</si>
  <si>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</si>
  <si>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</si>
  <si>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</si>
  <si>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</si>
  <si>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</si>
  <si>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</si>
  <si>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</si>
  <si>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</si>
  <si>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</si>
  <si>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</si>
  <si>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</si>
  <si>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</si>
  <si>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</si>
  <si>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</si>
  <si>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</si>
  <si>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</si>
  <si>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</si>
  <si>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</si>
  <si>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</si>
  <si>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</si>
  <si>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</si>
  <si>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</si>
  <si>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</si>
  <si>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</si>
  <si>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</si>
  <si>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</si>
  <si>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</si>
  <si>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</si>
  <si>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</si>
  <si>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</si>
  <si>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</si>
  <si>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</si>
  <si>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</si>
  <si>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</si>
  <si>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</si>
  <si>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</si>
  <si>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</si>
  <si>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</si>
  <si>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</si>
  <si>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</si>
  <si>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</si>
  <si>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</si>
  <si>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</si>
  <si>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</si>
  <si>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</si>
  <si>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</si>
  <si>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</si>
  <si>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</si>
  <si>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</si>
  <si>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</si>
  <si>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</si>
  <si>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</si>
  <si>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</si>
  <si>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</si>
  <si>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</si>
  <si>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</si>
  <si>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</si>
  <si>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</si>
  <si>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</si>
  <si>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</si>
  <si>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</si>
  <si>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</si>
  <si>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</si>
  <si>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</si>
  <si>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</si>
  <si>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</si>
  <si>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</si>
  <si>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</si>
  <si>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</si>
  <si>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</si>
  <si>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</si>
  <si>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</si>
  <si>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</si>
  <si>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</si>
  <si>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</si>
  <si>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</si>
  <si>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</si>
  <si>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</si>
  <si>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</si>
  <si>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</si>
  <si>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</si>
  <si>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</si>
  <si>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</si>
  <si>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</si>
  <si>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</si>
  <si>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</si>
  <si>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</si>
  <si>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</si>
  <si>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</si>
  <si>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</si>
  <si>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</si>
  <si>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</si>
  <si>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</si>
  <si>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</si>
  <si>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</si>
  <si>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</si>
  <si>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</si>
  <si>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</si>
  <si>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</si>
  <si>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</si>
  <si>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</si>
  <si>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</si>
  <si>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</si>
  <si>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</si>
  <si>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</si>
  <si>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</si>
  <si>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</si>
  <si>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</si>
  <si>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</si>
  <si>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</si>
  <si>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</si>
  <si>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</si>
  <si>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</si>
  <si>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</si>
  <si>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</si>
  <si>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</si>
  <si>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</si>
  <si>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</si>
  <si>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</si>
  <si>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</si>
  <si>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</si>
  <si>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</si>
  <si>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</si>
  <si>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</si>
  <si>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</si>
  <si>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</si>
  <si>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</si>
  <si>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</si>
  <si>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</si>
  <si>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</si>
  <si>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</si>
  <si>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</si>
  <si>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</si>
  <si>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</si>
  <si>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</si>
  <si>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</si>
  <si>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</si>
  <si>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</si>
  <si>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</si>
  <si>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</si>
  <si>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</si>
  <si>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</si>
  <si>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</si>
  <si>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</si>
  <si>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</si>
  <si>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</si>
  <si>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</si>
  <si>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</si>
  <si>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</si>
  <si>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</si>
  <si>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</si>
  <si>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</si>
  <si>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</si>
  <si>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</si>
  <si>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</si>
  <si>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</si>
  <si>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</si>
  <si>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</si>
  <si>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</si>
  <si>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</si>
  <si>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</si>
  <si>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</si>
  <si>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</si>
  <si>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</si>
  <si>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</si>
  <si>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</si>
  <si>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</si>
  <si>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</si>
  <si>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</si>
  <si>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</si>
  <si>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</si>
  <si>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</si>
  <si>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</si>
  <si>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</si>
  <si>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</si>
  <si>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</si>
  <si>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</si>
  <si>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</si>
  <si>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</si>
  <si>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</si>
  <si>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</si>
  <si>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</si>
  <si>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</si>
  <si>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</si>
  <si>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</si>
  <si>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</si>
  <si>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</si>
  <si>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</si>
  <si>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</si>
  <si>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</si>
  <si>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</si>
  <si>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</si>
  <si>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</si>
  <si>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</si>
  <si>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</si>
  <si>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</si>
  <si>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</si>
  <si>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</si>
  <si>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</si>
  <si>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</si>
  <si>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</si>
  <si>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</si>
  <si>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</si>
  <si>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</si>
  <si>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</si>
  <si>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</si>
  <si>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</si>
  <si>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</si>
  <si>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</si>
  <si>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</si>
  <si>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</si>
  <si>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</si>
  <si>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</si>
  <si>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</si>
  <si>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</si>
  <si>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</si>
  <si>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</si>
  <si>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</si>
  <si>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</si>
  <si>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</si>
  <si>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</si>
  <si>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</si>
  <si>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</si>
  <si>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</si>
  <si>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</si>
  <si>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</si>
  <si>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</si>
  <si>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</si>
  <si>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</si>
  <si>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</si>
  <si>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</si>
  <si>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</si>
  <si>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</si>
  <si>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</si>
  <si>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</si>
  <si>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</si>
  <si>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</si>
  <si>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</si>
  <si>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</si>
  <si>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</si>
  <si>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</si>
  <si>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</si>
  <si>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</si>
  <si>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</si>
  <si>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</si>
  <si>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</si>
  <si>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</si>
  <si>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</si>
  <si>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</si>
  <si>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</si>
  <si>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</si>
  <si>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</si>
  <si>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</si>
  <si>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</si>
  <si>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</si>
  <si>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</si>
  <si>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</si>
  <si>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</si>
  <si>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</si>
  <si>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</si>
  <si>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</si>
  <si>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</si>
  <si>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</si>
  <si>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</si>
  <si>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</si>
  <si>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</si>
  <si>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</si>
  <si>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</si>
  <si>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</si>
  <si>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</si>
  <si>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</si>
  <si>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</si>
  <si>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</si>
  <si>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</si>
  <si>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</si>
  <si>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</si>
  <si>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</si>
  <si>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</si>
  <si>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</si>
  <si>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</si>
  <si>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</si>
  <si>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</si>
  <si>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</si>
  <si>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</si>
  <si>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</si>
  <si>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</si>
  <si>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</si>
  <si>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</si>
  <si>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</si>
  <si>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</si>
  <si>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</si>
  <si>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</si>
  <si>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</si>
  <si>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</si>
  <si>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</si>
  <si>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</si>
  <si>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</si>
  <si>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</si>
  <si>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</si>
  <si>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</si>
  <si>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</si>
  <si>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</si>
  <si>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</si>
  <si>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</si>
  <si>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</si>
  <si>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</si>
  <si>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</si>
  <si>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</si>
  <si>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</si>
  <si>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</si>
  <si>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</si>
  <si>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</si>
  <si>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</si>
  <si>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</si>
  <si>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</si>
  <si>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</si>
  <si>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</si>
  <si>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</si>
  <si>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</si>
  <si>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</si>
  <si>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</si>
  <si>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</si>
  <si>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</si>
  <si>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</si>
  <si>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</si>
  <si>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</si>
  <si>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</si>
  <si>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</si>
  <si>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</si>
  <si>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</si>
  <si>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</si>
  <si>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</si>
  <si>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</si>
  <si>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</si>
  <si>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</si>
  <si>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</si>
  <si>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</si>
  <si>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</si>
  <si>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</si>
  <si>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</si>
  <si>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</si>
  <si>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</si>
  <si>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</si>
  <si>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</si>
  <si>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</si>
  <si>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</si>
  <si>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</si>
  <si>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</si>
  <si>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</si>
  <si>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</si>
  <si>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</si>
  <si>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</si>
  <si>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</si>
  <si>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</si>
  <si>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</si>
  <si>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</si>
  <si>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</si>
  <si>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</si>
  <si>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</si>
  <si>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</si>
  <si>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</si>
  <si>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</si>
  <si>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</si>
  <si>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</si>
  <si>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</si>
  <si>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</si>
  <si>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</si>
  <si>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</si>
  <si>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</si>
  <si>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</si>
  <si>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</si>
  <si>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</si>
  <si>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</si>
  <si>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</si>
  <si>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</si>
  <si>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</si>
  <si>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</si>
  <si>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</si>
  <si>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</si>
  <si>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</si>
  <si>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</si>
  <si>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</si>
  <si>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</si>
  <si>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</si>
  <si>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</si>
  <si>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</si>
  <si>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</si>
  <si>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</si>
  <si>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</si>
  <si>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</si>
  <si>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</si>
  <si>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</si>
  <si>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</si>
  <si>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</si>
  <si>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</si>
  <si>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</si>
  <si>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</si>
  <si>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</si>
  <si>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</si>
  <si>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</si>
  <si>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</si>
  <si>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</si>
  <si>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</si>
  <si>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</si>
  <si>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</si>
  <si>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</si>
  <si>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</si>
  <si>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</si>
  <si>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</si>
  <si>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</si>
  <si>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</si>
  <si>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</si>
  <si>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</si>
  <si>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</si>
  <si>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</si>
  <si>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</si>
  <si>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</si>
  <si>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</si>
  <si>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</si>
  <si>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</si>
  <si>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</si>
  <si>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</si>
  <si>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</si>
  <si>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</si>
  <si>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</si>
  <si>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</si>
  <si>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</si>
  <si>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</si>
  <si>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</si>
  <si>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</si>
  <si>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</si>
  <si>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</si>
  <si>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</si>
  <si>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</si>
  <si>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</si>
  <si>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</si>
  <si>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</si>
  <si>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</si>
  <si>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</si>
  <si>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</si>
  <si>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</si>
  <si>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</si>
  <si>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</si>
  <si>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</si>
  <si>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</si>
  <si>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</si>
  <si>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</si>
  <si>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</si>
  <si>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</si>
  <si>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</si>
  <si>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</si>
  <si>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</si>
  <si>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</si>
  <si>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</si>
  <si>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</si>
  <si>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</si>
  <si>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</si>
  <si>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</si>
  <si>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</si>
  <si>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</si>
  <si>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</si>
  <si>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</si>
  <si>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</si>
  <si>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</si>
  <si>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</si>
  <si>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</si>
  <si>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</si>
  <si>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</si>
  <si>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</si>
  <si>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</si>
  <si>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</si>
  <si>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</si>
  <si>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</si>
  <si>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</si>
  <si>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</si>
  <si>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</si>
  <si>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</si>
  <si>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</si>
  <si>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</si>
  <si>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</si>
  <si>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</si>
  <si>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</si>
  <si>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</si>
  <si>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</si>
  <si>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</si>
  <si>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</si>
  <si>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</si>
  <si>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</si>
  <si>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</si>
  <si>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</si>
  <si>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</si>
  <si>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</si>
  <si>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</si>
  <si>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</si>
  <si>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</si>
  <si>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</si>
  <si>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</si>
  <si>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</si>
  <si>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</si>
  <si>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</si>
  <si>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</si>
  <si>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</si>
  <si>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</si>
  <si>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</si>
  <si>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</si>
  <si>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</si>
  <si>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</si>
  <si>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</si>
  <si>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</si>
  <si>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</si>
  <si>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</si>
  <si>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</si>
  <si>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</si>
  <si>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</si>
  <si>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</si>
  <si>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</si>
  <si>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</si>
  <si>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</si>
  <si>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</si>
  <si>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</si>
  <si>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</si>
  <si>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</si>
  <si>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</si>
  <si>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</si>
  <si>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</si>
  <si>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</si>
  <si>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</si>
  <si>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</si>
  <si>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</si>
  <si>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</si>
  <si>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</si>
  <si>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</si>
  <si>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</si>
  <si>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</si>
  <si>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</si>
  <si>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</si>
  <si>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</si>
  <si>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</si>
  <si>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</si>
  <si>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</si>
  <si>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</si>
  <si>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</si>
  <si>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</si>
  <si>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</si>
  <si>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</si>
  <si>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</si>
  <si>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</si>
  <si>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</si>
  <si>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</si>
  <si>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</si>
  <si>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</si>
  <si>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</si>
  <si>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</si>
  <si>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</si>
  <si>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</si>
  <si>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</si>
  <si>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</si>
  <si>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</si>
  <si>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</si>
  <si>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</si>
  <si>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</si>
  <si>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</si>
  <si>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</si>
  <si>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</si>
  <si>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</si>
  <si>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</si>
  <si>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</si>
  <si>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</si>
  <si>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</si>
  <si>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</si>
  <si>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</si>
  <si>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</si>
  <si>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</si>
  <si>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</si>
  <si>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</si>
  <si>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</si>
  <si>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</si>
  <si>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</si>
  <si>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</si>
  <si>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</si>
  <si>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</si>
  <si>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</si>
  <si>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</si>
  <si>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</si>
  <si>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</si>
  <si>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</si>
  <si>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</si>
  <si>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</si>
  <si>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</si>
  <si>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</si>
  <si>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</si>
  <si>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</si>
  <si>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</si>
  <si>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</si>
  <si>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</si>
  <si>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</si>
  <si>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</si>
  <si>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</si>
  <si>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</si>
  <si>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</si>
  <si>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</si>
  <si>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</si>
  <si>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</si>
  <si>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</si>
  <si>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</si>
  <si>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</si>
  <si>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</si>
  <si>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</si>
  <si>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</si>
  <si>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</si>
  <si>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</si>
  <si>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</si>
  <si>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</si>
  <si>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</si>
  <si>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</si>
  <si>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</si>
  <si>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</si>
  <si>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</si>
  <si>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</si>
  <si>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</si>
  <si>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</si>
  <si>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</si>
  <si>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</si>
  <si>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</si>
  <si>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</si>
  <si>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</si>
  <si>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</si>
  <si>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</si>
  <si>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</si>
  <si>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</si>
  <si>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</si>
  <si>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</si>
  <si>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</si>
  <si>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</si>
  <si>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</si>
  <si>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</si>
  <si>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</si>
  <si>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</si>
  <si>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</si>
  <si>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</si>
  <si>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</si>
  <si>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</si>
  <si>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</si>
  <si>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</si>
  <si>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</si>
  <si>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</si>
  <si>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</si>
  <si>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</si>
  <si>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</si>
  <si>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</si>
  <si>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</si>
  <si>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</si>
  <si>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</si>
  <si>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</si>
  <si>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</si>
  <si>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</si>
  <si>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</si>
  <si>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</si>
  <si>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</si>
  <si>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</si>
  <si>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</si>
  <si>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</si>
  <si>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</si>
  <si>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</si>
  <si>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</si>
  <si>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</si>
  <si>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</si>
  <si>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</si>
  <si>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</si>
  <si>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</si>
  <si>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</si>
  <si>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</si>
  <si>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</si>
  <si>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</si>
  <si>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</si>
  <si>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</si>
  <si>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</si>
  <si>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</si>
  <si>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</si>
  <si>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</si>
  <si>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</si>
  <si>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</si>
  <si>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</si>
  <si>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</si>
  <si>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</si>
  <si>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</si>
  <si>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</si>
  <si>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</si>
  <si>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</si>
  <si>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</si>
  <si>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</si>
  <si>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</si>
  <si>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</si>
  <si>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</si>
  <si>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</si>
  <si>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</si>
  <si>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</si>
  <si>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</si>
  <si>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</si>
  <si>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</si>
  <si>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</si>
  <si>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</si>
  <si>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</si>
  <si>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</si>
  <si>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</si>
  <si>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</si>
  <si>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</si>
  <si>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</si>
  <si>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</si>
  <si>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</si>
  <si>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</si>
  <si>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</si>
  <si>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</si>
  <si>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</si>
  <si>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</si>
  <si>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</si>
  <si>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</si>
  <si>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</si>
  <si>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</si>
  <si>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</si>
  <si>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</si>
  <si>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</si>
  <si>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</si>
  <si>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</si>
  <si>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</si>
  <si>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</si>
  <si>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</si>
  <si>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</si>
  <si>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</si>
  <si>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</si>
  <si>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</si>
  <si>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</si>
  <si>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</si>
  <si>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</si>
  <si>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</si>
  <si>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</si>
  <si>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</si>
  <si>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</si>
  <si>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</si>
  <si>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</si>
  <si>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</si>
  <si>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</si>
  <si>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</si>
  <si>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</si>
  <si>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</si>
  <si>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</si>
  <si>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</si>
  <si>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</si>
  <si>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</si>
  <si>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</si>
  <si>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</si>
  <si>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</si>
  <si>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</si>
  <si>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</si>
  <si>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</si>
  <si>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</si>
  <si>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</si>
  <si>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</si>
  <si>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</si>
  <si>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</si>
  <si>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</si>
  <si>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</si>
  <si>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</si>
  <si>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</si>
  <si>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</si>
  <si>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</si>
  <si>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</si>
  <si>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</si>
  <si>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</si>
  <si>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</si>
  <si>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</si>
  <si>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</si>
  <si>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</si>
  <si>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</si>
  <si>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</si>
  <si>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</si>
  <si>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</si>
  <si>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</si>
  <si>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</si>
  <si>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</si>
  <si>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</si>
  <si>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</si>
  <si>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</si>
  <si>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</si>
  <si>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</si>
  <si>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</si>
  <si>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</si>
  <si>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</si>
  <si>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</si>
  <si>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</si>
  <si>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</si>
  <si>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</si>
  <si>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</si>
  <si>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</si>
  <si>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</si>
  <si>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</si>
  <si>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</si>
  <si>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</si>
  <si>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</si>
  <si>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</si>
  <si>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</si>
  <si>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</si>
  <si>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</si>
  <si>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</si>
  <si>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</si>
  <si>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</si>
  <si>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</si>
  <si>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</si>
  <si>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</si>
  <si>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</si>
  <si>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</si>
  <si>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</si>
  <si>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</si>
  <si>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</si>
  <si>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</si>
  <si>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</si>
  <si>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</si>
  <si>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</si>
  <si>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</si>
  <si>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</si>
  <si>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</si>
  <si>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</si>
  <si>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</si>
  <si>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</si>
  <si>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</si>
  <si>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</si>
  <si>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</si>
  <si>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</si>
  <si>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</si>
  <si>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</si>
  <si>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</si>
  <si>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</si>
  <si>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</si>
  <si>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</si>
  <si>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</si>
  <si>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</si>
  <si>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</si>
  <si>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</si>
  <si>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</si>
  <si>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</si>
  <si>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</si>
  <si>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</si>
  <si>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</si>
  <si>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</si>
  <si>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</si>
  <si>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</si>
  <si>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</si>
  <si>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</si>
  <si>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</si>
  <si>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</si>
  <si>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</si>
  <si>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</si>
  <si>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</si>
  <si>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</si>
  <si>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</si>
  <si>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</si>
  <si>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</si>
  <si>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</si>
  <si>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</si>
  <si>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</si>
  <si>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</si>
  <si>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</si>
  <si>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</si>
  <si>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</si>
  <si>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</si>
  <si>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</si>
  <si>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</si>
  <si>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</si>
  <si>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</si>
  <si>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</si>
  <si>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</si>
  <si>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</si>
  <si>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</si>
  <si>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</si>
  <si>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</si>
  <si>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</si>
  <si>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</si>
  <si>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</si>
  <si>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</si>
  <si>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</si>
  <si>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</si>
  <si>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</si>
  <si>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</si>
  <si>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</si>
  <si>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</si>
  <si>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</si>
  <si>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</si>
  <si>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</si>
  <si>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</si>
  <si>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</si>
  <si>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</si>
  <si>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</si>
  <si>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</si>
  <si>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</si>
  <si>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</si>
  <si>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</si>
  <si>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</si>
  <si>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</si>
  <si>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</si>
  <si>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</si>
  <si>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</si>
  <si>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</si>
  <si>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</si>
  <si>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</si>
  <si>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</si>
  <si>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</si>
  <si>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</si>
  <si>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</si>
  <si>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</si>
  <si>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</si>
  <si>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</si>
  <si>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</si>
  <si>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</si>
  <si>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</si>
  <si>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</si>
  <si>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</si>
  <si>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</si>
  <si>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</si>
  <si>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</si>
  <si>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</si>
  <si>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</si>
  <si>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</si>
  <si>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</si>
  <si>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</si>
  <si>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</si>
  <si>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</si>
  <si>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</si>
  <si>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</si>
  <si>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</si>
  <si>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</si>
  <si>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</si>
  <si>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</si>
  <si>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</si>
  <si>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</si>
  <si>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</si>
  <si>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</si>
  <si>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</si>
  <si>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</si>
  <si>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</si>
  <si>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</si>
  <si>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</si>
  <si>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</si>
  <si>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</si>
  <si>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</si>
  <si>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</si>
  <si>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</si>
  <si>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</si>
  <si>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</si>
  <si>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</si>
  <si>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</si>
  <si>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</si>
  <si>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</si>
  <si>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</si>
  <si>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</si>
  <si>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</si>
  <si>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</si>
  <si>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</si>
  <si>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</si>
  <si>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</si>
  <si>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</si>
  <si>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</si>
  <si>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</si>
  <si>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</si>
  <si>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</si>
  <si>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</si>
  <si>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</si>
  <si>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</si>
  <si>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</si>
  <si>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</si>
  <si>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</si>
  <si>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</si>
  <si>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</si>
  <si>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</si>
  <si>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</si>
  <si>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</si>
  <si>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</si>
  <si>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</si>
  <si>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</si>
  <si>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</si>
  <si>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</si>
  <si>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</si>
  <si>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</si>
  <si>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</si>
  <si>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</si>
  <si>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</si>
  <si>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</si>
  <si>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</si>
  <si>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</si>
  <si>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</si>
  <si>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</si>
  <si>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</si>
  <si>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</si>
  <si>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</si>
  <si>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</si>
  <si>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</si>
  <si>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</si>
  <si>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</si>
  <si>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</si>
  <si>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</si>
  <si>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</si>
  <si>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</si>
  <si>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</si>
  <si>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</si>
  <si>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</si>
  <si>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</si>
  <si>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</si>
  <si>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</si>
  <si>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</si>
  <si>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</si>
  <si>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</si>
  <si>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</si>
  <si>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</si>
  <si>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</si>
  <si>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</si>
  <si>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</si>
  <si>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</si>
  <si>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</si>
  <si>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</si>
  <si>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</si>
  <si>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</si>
  <si>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</si>
  <si>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</si>
  <si>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</si>
  <si>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</si>
  <si>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</si>
  <si>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</si>
  <si>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</si>
  <si>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</si>
  <si>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</si>
  <si>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</si>
  <si>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</si>
  <si>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</si>
  <si>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</si>
  <si>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</si>
  <si>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</si>
  <si>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</si>
  <si>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</si>
  <si>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</si>
  <si>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</si>
  <si>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</si>
  <si>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</si>
  <si>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</si>
  <si>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</si>
  <si>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</si>
  <si>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</si>
  <si>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</si>
  <si>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</si>
  <si>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</si>
  <si>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</si>
  <si>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</si>
  <si>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</si>
  <si>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</si>
  <si>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</si>
  <si>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</si>
  <si>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</si>
  <si>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</si>
  <si>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</si>
  <si>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</si>
  <si>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</si>
  <si>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</si>
  <si>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</si>
  <si>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</si>
  <si>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</si>
  <si>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</si>
  <si>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</si>
  <si>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</si>
  <si>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</si>
  <si>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</si>
  <si>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</si>
  <si>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</si>
  <si>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</si>
  <si>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</si>
  <si>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</si>
  <si>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</si>
  <si>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</si>
  <si>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</si>
  <si>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</si>
  <si>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</si>
  <si>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</si>
  <si>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</si>
  <si>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</si>
  <si>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</si>
  <si>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</si>
  <si>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</si>
  <si>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</si>
  <si>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</si>
  <si>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</si>
  <si>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</si>
  <si>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</si>
  <si>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</si>
  <si>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</si>
  <si>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</si>
  <si>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</si>
  <si>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</si>
  <si>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</si>
  <si>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</si>
  <si>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</si>
  <si>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</si>
  <si>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</si>
  <si>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</si>
  <si>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</si>
  <si>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</si>
  <si>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</si>
  <si>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</si>
  <si>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</si>
  <si>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</si>
  <si>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</si>
  <si>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</si>
  <si>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</si>
  <si>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</si>
  <si>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</si>
  <si>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</si>
  <si>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</si>
  <si>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</si>
  <si>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</si>
  <si>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</si>
  <si>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</si>
  <si>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</si>
  <si>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</si>
  <si>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</si>
  <si>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</si>
  <si>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</si>
  <si>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</si>
  <si>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</si>
  <si>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</si>
  <si>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</si>
  <si>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</si>
  <si>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</si>
  <si>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</si>
  <si>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</si>
  <si>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</si>
  <si>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</si>
  <si>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</si>
  <si>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</si>
  <si>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</si>
  <si>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</si>
  <si>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</si>
  <si>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</si>
  <si>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</si>
  <si>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</si>
  <si>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</si>
  <si>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</si>
  <si>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</si>
  <si>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</si>
  <si>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</si>
  <si>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</si>
  <si>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</si>
  <si>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</si>
  <si>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</si>
  <si>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</si>
  <si>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</si>
  <si>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</si>
  <si>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</si>
  <si>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</si>
  <si>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</si>
  <si>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</si>
  <si>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</si>
  <si>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</si>
  <si>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</si>
  <si>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</si>
  <si>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</si>
  <si>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</si>
  <si>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</si>
  <si>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</si>
  <si>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</si>
  <si>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</si>
  <si>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</si>
  <si>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</si>
  <si>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</si>
  <si>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</si>
  <si>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</si>
  <si>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</si>
  <si>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</si>
  <si>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</si>
  <si>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</si>
  <si>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</si>
  <si>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</si>
  <si>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</si>
  <si>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</si>
  <si>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</si>
  <si>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</si>
  <si>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</si>
  <si>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</si>
  <si>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</si>
  <si>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</si>
  <si>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</si>
  <si>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</si>
  <si>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</si>
  <si>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</si>
  <si>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</si>
  <si>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</si>
  <si>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</si>
  <si>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</si>
  <si>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</si>
  <si>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</si>
  <si>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</si>
  <si>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</si>
  <si>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</si>
  <si>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</si>
  <si>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</si>
  <si>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</si>
  <si>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</si>
  <si>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</si>
  <si>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</si>
  <si>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</si>
  <si>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</si>
  <si>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</si>
  <si>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</si>
  <si>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</si>
  <si>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</si>
  <si>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</si>
  <si>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</si>
  <si>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</si>
  <si>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</si>
  <si>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</si>
  <si>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</si>
  <si>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</si>
  <si>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</si>
  <si>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</si>
  <si>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</si>
  <si>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</si>
  <si>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</si>
  <si>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</si>
  <si>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</si>
  <si>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</si>
  <si>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</si>
  <si>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</si>
  <si>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</si>
  <si>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</si>
  <si>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</si>
  <si>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</si>
  <si>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</si>
  <si>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</si>
  <si>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</si>
  <si>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</si>
  <si>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</si>
  <si>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</si>
  <si>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</si>
  <si>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</si>
  <si>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</si>
  <si>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</si>
  <si>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</si>
  <si>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</si>
  <si>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</si>
  <si>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</si>
  <si>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</si>
  <si>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</si>
  <si>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</si>
  <si>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</si>
  <si>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</si>
  <si>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</si>
  <si>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</si>
  <si>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</si>
  <si>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</si>
  <si>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</si>
  <si>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</si>
  <si>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</si>
  <si>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</si>
  <si>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</si>
  <si>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</si>
  <si>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</si>
  <si>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</si>
  <si>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</si>
  <si>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</si>
  <si>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</si>
  <si>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</si>
  <si>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</si>
  <si>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</si>
  <si>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</si>
  <si>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</si>
  <si>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</si>
  <si>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</si>
  <si>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</si>
  <si>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</si>
  <si>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</si>
  <si>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</si>
  <si>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</si>
  <si>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</si>
  <si>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</si>
  <si>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</si>
  <si>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</si>
  <si>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</si>
  <si>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</si>
  <si>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</si>
  <si>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</si>
  <si>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</si>
  <si>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</si>
  <si>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</si>
  <si>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</si>
  <si>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</si>
  <si>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</si>
  <si>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</si>
  <si>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</si>
  <si>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</si>
  <si>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</si>
  <si>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</si>
  <si>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</si>
  <si>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</si>
  <si>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</si>
  <si>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</si>
  <si>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</si>
  <si>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</si>
  <si>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</si>
  <si>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</si>
  <si>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</si>
  <si>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</si>
  <si>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</si>
  <si>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</si>
  <si>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</si>
  <si>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</si>
  <si>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</si>
  <si>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</si>
  <si>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</si>
  <si>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</si>
  <si>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</si>
  <si>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</si>
  <si>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</si>
  <si>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</si>
  <si>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</si>
  <si>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</si>
  <si>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</si>
  <si>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</si>
  <si>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</si>
  <si>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</si>
  <si>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</si>
  <si>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</si>
  <si>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</si>
  <si>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</si>
  <si>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</si>
  <si>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</si>
  <si>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</si>
  <si>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</si>
  <si>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</si>
  <si>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</si>
  <si>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</si>
  <si>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</si>
  <si>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</si>
  <si>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</si>
  <si>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</si>
  <si>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</si>
  <si>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</si>
  <si>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</si>
  <si>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</si>
  <si>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</si>
  <si>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</si>
  <si>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</si>
  <si>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</si>
  <si>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</si>
  <si>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</si>
  <si>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</si>
  <si>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</si>
  <si>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</si>
  <si>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</si>
  <si>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</si>
  <si>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</si>
  <si>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</si>
  <si>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</si>
  <si>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</si>
  <si>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</si>
  <si>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</si>
  <si>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</si>
  <si>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</si>
  <si>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</si>
  <si>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</si>
  <si>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</si>
  <si>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</si>
  <si>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</si>
  <si>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</si>
  <si>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</si>
  <si>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</si>
  <si>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</si>
  <si>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</si>
  <si>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</si>
  <si>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</si>
  <si>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</si>
  <si>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</si>
  <si>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</si>
  <si>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</si>
  <si>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</si>
  <si>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</si>
  <si>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</si>
  <si>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</si>
  <si>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</si>
  <si>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</si>
  <si>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</si>
  <si>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</si>
  <si>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</si>
  <si>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</si>
  <si>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</si>
  <si>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</si>
  <si>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</si>
  <si>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</si>
  <si>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</si>
  <si>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</si>
  <si>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</si>
  <si>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</si>
  <si>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</si>
  <si>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</si>
  <si>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</si>
  <si>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</si>
  <si>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</si>
  <si>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</si>
  <si>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</si>
  <si>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</si>
  <si>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</si>
  <si>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</si>
  <si>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</si>
  <si>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</si>
  <si>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</si>
  <si>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</si>
  <si>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</si>
  <si>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</si>
  <si>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</si>
  <si>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</si>
  <si>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</si>
  <si>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</si>
  <si>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</si>
  <si>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</si>
  <si>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</si>
  <si>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</si>
  <si>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</si>
  <si>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</si>
  <si>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</si>
  <si>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</si>
  <si>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</si>
  <si>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</si>
  <si>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</si>
  <si>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</si>
  <si>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</si>
  <si>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</si>
  <si>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</si>
  <si>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</si>
  <si>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</si>
  <si>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</si>
  <si>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</si>
  <si>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</si>
  <si>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</si>
  <si>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</si>
  <si>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</si>
  <si>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</si>
  <si>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</si>
  <si>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</si>
  <si>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</si>
  <si>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</si>
  <si>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</si>
  <si>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</si>
  <si>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</si>
  <si>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</si>
  <si>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</si>
  <si>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</si>
  <si>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</si>
  <si>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</si>
  <si>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</si>
  <si>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</si>
  <si>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</si>
  <si>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</si>
  <si>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</si>
  <si>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</si>
  <si>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</si>
  <si>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</si>
  <si>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</si>
  <si>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</si>
  <si>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</si>
  <si>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</si>
  <si>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</si>
  <si>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</si>
  <si>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</si>
  <si>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</si>
  <si>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</si>
  <si>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</si>
  <si>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</si>
  <si>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</si>
  <si>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</si>
  <si>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</si>
  <si>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</si>
  <si>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</si>
  <si>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</si>
  <si>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</si>
  <si>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</si>
  <si>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</si>
  <si>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</si>
  <si>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</si>
  <si>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</si>
  <si>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</si>
  <si>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</si>
  <si>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</si>
  <si>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</si>
  <si>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</si>
  <si>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</si>
  <si>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</si>
  <si>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</si>
  <si>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</si>
  <si>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</si>
  <si>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</si>
  <si>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</si>
  <si>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</si>
  <si>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</si>
  <si>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</si>
  <si>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</si>
  <si>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</si>
  <si>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</si>
  <si>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</si>
  <si>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</si>
  <si>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</si>
  <si>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</si>
  <si>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</si>
  <si>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</si>
  <si>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</si>
  <si>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</si>
  <si>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</si>
  <si>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</si>
  <si>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</si>
  <si>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</si>
  <si>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</si>
  <si>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</si>
  <si>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</si>
  <si>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</si>
  <si>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</si>
  <si>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</si>
  <si>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</si>
  <si>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</si>
  <si>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</si>
  <si>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</si>
  <si>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</si>
  <si>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</si>
  <si>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</si>
  <si>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</si>
  <si>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</si>
  <si>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</si>
  <si>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</si>
  <si>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</si>
  <si>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</si>
  <si>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</si>
  <si>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</si>
  <si>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</si>
  <si>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</si>
  <si>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</si>
  <si>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</si>
  <si>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</si>
  <si>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</si>
  <si>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</si>
  <si>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</si>
  <si>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</si>
  <si>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</si>
  <si>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</si>
  <si>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</si>
  <si>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</si>
  <si>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</si>
  <si>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</si>
  <si>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</si>
  <si>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</si>
  <si>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</si>
  <si>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</si>
  <si>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</si>
  <si>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</si>
  <si>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</si>
  <si>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</si>
  <si>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</si>
  <si>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</si>
  <si>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</si>
  <si>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</si>
  <si>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</si>
  <si>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</si>
  <si>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</si>
  <si>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</si>
  <si>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</si>
  <si>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</si>
  <si>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</si>
  <si>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</si>
  <si>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</si>
  <si>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</si>
  <si>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</si>
  <si>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</si>
  <si>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</si>
  <si>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</si>
  <si>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</si>
  <si>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</si>
  <si>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</si>
  <si>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</si>
  <si>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</si>
  <si>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</si>
  <si>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</si>
  <si>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</si>
  <si>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</si>
  <si>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</si>
  <si>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</si>
  <si>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</si>
  <si>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</si>
  <si>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</si>
  <si>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</si>
  <si>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</si>
  <si>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</si>
  <si>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</si>
  <si>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</si>
  <si>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</si>
  <si>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</si>
  <si>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</si>
  <si>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</si>
  <si>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</si>
  <si>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</si>
  <si>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</si>
  <si>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</si>
  <si>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</si>
  <si>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</si>
  <si>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</si>
  <si>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</si>
  <si>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</si>
  <si>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</si>
  <si>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</si>
  <si>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</si>
  <si>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</si>
  <si>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</si>
  <si>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</si>
  <si>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</si>
  <si>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</si>
  <si>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</si>
  <si>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</si>
  <si>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</si>
  <si>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</si>
  <si>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</si>
  <si>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</si>
  <si>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</si>
  <si>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</si>
  <si>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</si>
  <si>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</si>
  <si>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</si>
  <si>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</si>
  <si>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</si>
  <si>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</si>
  <si>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</si>
  <si>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</si>
  <si>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</si>
  <si>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</si>
  <si>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</si>
  <si>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</si>
  <si>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</si>
  <si>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</si>
  <si>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</si>
  <si>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</si>
  <si>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</si>
  <si>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</si>
  <si>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</si>
  <si>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</si>
  <si>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</si>
  <si>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</si>
  <si>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</si>
  <si>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</si>
  <si>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</si>
  <si>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</si>
  <si>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</si>
  <si>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</si>
  <si>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</si>
  <si>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</si>
  <si>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</si>
  <si>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</si>
  <si>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</si>
  <si>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</si>
  <si>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</si>
  <si>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</si>
  <si>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</si>
  <si>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</si>
  <si>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</si>
  <si>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</si>
  <si>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</si>
  <si>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</si>
  <si>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</si>
  <si>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</si>
  <si>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</si>
  <si>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</si>
  <si>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</si>
  <si>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</si>
  <si>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</si>
  <si>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</si>
  <si>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</si>
  <si>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</si>
  <si>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</si>
  <si>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</si>
  <si>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</si>
  <si>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</si>
  <si>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</si>
  <si>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</si>
  <si>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</si>
  <si>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</si>
  <si>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</si>
  <si>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</si>
  <si>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</si>
  <si>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</si>
  <si>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</si>
  <si>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</si>
  <si>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</si>
  <si>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</si>
  <si>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</si>
  <si>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</si>
  <si>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</si>
  <si>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</si>
  <si>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</si>
  <si>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</si>
  <si>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</si>
  <si>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</si>
  <si>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</si>
  <si>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</si>
  <si>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</si>
  <si>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</si>
  <si>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</si>
  <si>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</si>
  <si>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</si>
  <si>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</si>
  <si>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</si>
  <si>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</si>
  <si>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</si>
  <si>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</si>
  <si>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</si>
  <si>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</si>
  <si>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</si>
  <si>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</si>
  <si>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</si>
  <si>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</si>
  <si>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</si>
  <si>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</si>
  <si>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</si>
  <si>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</si>
  <si>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</si>
  <si>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</si>
  <si>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</si>
  <si>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</si>
  <si>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</si>
  <si>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</si>
  <si>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</si>
  <si>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</si>
  <si>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</si>
  <si>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</si>
  <si>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</si>
  <si>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</si>
  <si>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</si>
  <si>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</si>
  <si>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</si>
  <si>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</si>
  <si>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</si>
  <si>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</si>
  <si>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</si>
  <si>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</si>
  <si>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</si>
  <si>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</si>
  <si>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</si>
  <si>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</si>
  <si>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</si>
  <si>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</si>
  <si>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</si>
  <si>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</si>
  <si>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</si>
  <si>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</si>
  <si>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</si>
  <si>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</si>
  <si>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</si>
  <si>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</si>
  <si>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</si>
  <si>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</si>
  <si>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</si>
  <si>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</si>
  <si>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</si>
  <si>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</si>
  <si>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</si>
  <si>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</si>
  <si>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</si>
  <si>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</si>
  <si>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</si>
  <si>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</si>
  <si>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</si>
  <si>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</si>
  <si>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</si>
  <si>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</si>
  <si>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</si>
  <si>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</si>
  <si>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</si>
  <si>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</si>
  <si>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</si>
  <si>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</si>
  <si>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</si>
  <si>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</si>
  <si>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</si>
  <si>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</si>
  <si>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</si>
  <si>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</si>
  <si>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</si>
  <si>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</si>
  <si>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</si>
  <si>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</si>
  <si>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</si>
  <si>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</si>
  <si>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</si>
  <si>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</si>
  <si>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</si>
  <si>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</si>
  <si>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</si>
  <si>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</si>
  <si>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</si>
  <si>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</si>
  <si>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</si>
  <si>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</si>
  <si>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</si>
  <si>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</si>
  <si>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</si>
  <si>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</si>
  <si>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</si>
  <si>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</si>
  <si>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</si>
  <si>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</si>
  <si>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</si>
  <si>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</si>
  <si>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</si>
  <si>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</si>
  <si>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</si>
  <si>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</si>
  <si>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</si>
  <si>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</si>
  <si>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</si>
  <si>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</si>
  <si>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</si>
  <si>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</si>
  <si>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</si>
  <si>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</si>
  <si>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</si>
  <si>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</si>
  <si>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</si>
  <si>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</si>
  <si>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</si>
  <si>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</si>
  <si>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</si>
  <si>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</si>
  <si>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</si>
  <si>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</si>
  <si>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</si>
  <si>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</si>
  <si>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</si>
  <si>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</si>
  <si>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</si>
  <si>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</si>
  <si>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</si>
  <si>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</si>
  <si>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</si>
  <si>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</si>
  <si>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</si>
  <si>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</si>
  <si>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</si>
  <si>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</si>
  <si>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</si>
  <si>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</si>
  <si>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</si>
  <si>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</si>
  <si>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</si>
  <si>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</si>
  <si>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</si>
  <si>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</si>
  <si>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</si>
  <si>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</si>
  <si>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</si>
  <si>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</si>
  <si>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</si>
  <si>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</si>
  <si>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</si>
  <si>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</si>
  <si>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</si>
  <si>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</si>
  <si>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</si>
  <si>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</si>
  <si>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</si>
  <si>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</si>
  <si>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</si>
  <si>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</si>
  <si>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</si>
  <si>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</si>
  <si>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</si>
  <si>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</si>
  <si>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</si>
  <si>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</si>
  <si>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</si>
  <si>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</si>
  <si>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</si>
  <si>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</si>
  <si>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</si>
  <si>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</si>
  <si>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</si>
  <si>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</si>
  <si>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</si>
  <si>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</si>
  <si>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</si>
  <si>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</si>
  <si>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</si>
  <si>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</si>
  <si>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</si>
  <si>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</si>
  <si>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</si>
  <si>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</si>
  <si>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</si>
  <si>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</si>
  <si>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</si>
  <si>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</si>
  <si>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</si>
  <si>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</si>
  <si>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</si>
  <si>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</si>
  <si>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</si>
  <si>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</si>
  <si>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</si>
  <si>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</si>
  <si>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</si>
  <si>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</si>
  <si>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</si>
  <si>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</si>
  <si>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</si>
  <si>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</si>
  <si>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</si>
  <si>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</si>
  <si>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</si>
  <si>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</si>
  <si>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</si>
  <si>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</si>
  <si>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</si>
  <si>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</si>
  <si>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</si>
  <si>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</si>
  <si>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</si>
  <si>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</si>
  <si>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</si>
  <si>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</si>
  <si>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</si>
  <si>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</si>
  <si>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</si>
  <si>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</si>
  <si>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</si>
  <si>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</si>
  <si>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</si>
  <si>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</si>
  <si>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</si>
  <si>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</si>
  <si>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</si>
  <si>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</si>
  <si>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</si>
  <si>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</si>
  <si>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</si>
  <si>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</si>
  <si>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</si>
  <si>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</si>
  <si>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</si>
  <si>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</si>
  <si>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</si>
  <si>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</si>
  <si>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</si>
  <si>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</si>
  <si>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</si>
  <si>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</si>
  <si>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</si>
  <si>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</si>
  <si>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</si>
  <si>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</si>
  <si>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</si>
  <si>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</si>
  <si>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</si>
  <si>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</si>
  <si>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</si>
  <si>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</si>
  <si>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</si>
  <si>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</si>
  <si>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</si>
  <si>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</si>
  <si>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</si>
  <si>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</si>
  <si>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</si>
  <si>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</si>
  <si>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</si>
  <si>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</si>
  <si>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</si>
  <si>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</si>
  <si>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</si>
  <si>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</si>
  <si>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</si>
  <si>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</si>
  <si>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</si>
  <si>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</si>
  <si>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</si>
  <si>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</si>
  <si>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</si>
  <si>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</si>
  <si>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</si>
  <si>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</si>
  <si>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</si>
  <si>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</si>
  <si>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</si>
  <si>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</si>
  <si>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</si>
  <si>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</si>
  <si>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</si>
  <si>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</si>
  <si>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</si>
  <si>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</si>
  <si>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</si>
  <si>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</si>
  <si>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</si>
  <si>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</si>
  <si>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</si>
  <si>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</si>
  <si>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</si>
  <si>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</si>
  <si>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</si>
  <si>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</si>
  <si>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</si>
  <si>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</si>
  <si>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</si>
  <si>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</si>
  <si>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</si>
  <si>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</si>
  <si>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</si>
  <si>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</si>
  <si>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</si>
  <si>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</si>
  <si>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</si>
  <si>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</si>
  <si>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</si>
  <si>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</si>
  <si>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</si>
  <si>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</si>
  <si>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</si>
  <si>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</si>
  <si>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</si>
  <si>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</si>
  <si>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</si>
  <si>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</si>
  <si>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</si>
  <si>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</si>
  <si>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</si>
  <si>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</si>
  <si>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</si>
  <si>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</si>
  <si>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</si>
  <si>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</si>
  <si>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</si>
  <si>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</si>
  <si>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</si>
  <si>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</si>
  <si>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</si>
  <si>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</si>
  <si>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</si>
  <si>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</si>
  <si>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</si>
  <si>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</si>
  <si>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</si>
  <si>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</si>
  <si>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</si>
  <si>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</si>
  <si>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</si>
  <si>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</si>
  <si>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</si>
  <si>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</si>
  <si>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</si>
  <si>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</si>
  <si>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</si>
  <si>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</si>
  <si>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</si>
  <si>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</si>
  <si>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</si>
  <si>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</si>
  <si>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</si>
  <si>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</si>
  <si>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</si>
  <si>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</si>
  <si>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</si>
  <si>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</si>
  <si>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</si>
  <si>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</si>
  <si>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</si>
  <si>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</si>
  <si>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</si>
  <si>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</si>
  <si>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</si>
  <si>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</si>
  <si>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</si>
  <si>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</si>
  <si>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</si>
  <si>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</si>
  <si>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</si>
  <si>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</si>
  <si>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</si>
  <si>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</si>
  <si>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</si>
  <si>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</si>
  <si>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</si>
  <si>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</si>
  <si>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</si>
  <si>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</si>
  <si>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</si>
  <si>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</si>
  <si>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</si>
  <si>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</si>
  <si>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</si>
  <si>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</si>
  <si>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</si>
  <si>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</si>
  <si>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</si>
  <si>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</si>
  <si>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</si>
  <si>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</si>
  <si>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</si>
  <si>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</si>
  <si>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</si>
  <si>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</si>
  <si>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</si>
  <si>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</si>
  <si>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</si>
  <si>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</si>
  <si>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</si>
  <si>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</si>
  <si>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</si>
  <si>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</si>
  <si>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</si>
  <si>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</si>
  <si>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</si>
  <si>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</si>
  <si>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</si>
  <si>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</si>
  <si>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</si>
  <si>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</si>
  <si>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</si>
  <si>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</si>
  <si>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</si>
  <si>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</si>
  <si>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</si>
  <si>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</si>
  <si>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</si>
  <si>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</si>
  <si>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</si>
  <si>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</si>
  <si>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</si>
  <si>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</si>
  <si>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</si>
  <si>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</si>
  <si>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</si>
  <si>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</si>
  <si>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</si>
  <si>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</si>
  <si>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</si>
  <si>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</si>
  <si>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</si>
  <si>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</si>
  <si>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</si>
  <si>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</si>
  <si>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</si>
  <si>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</si>
  <si>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</si>
  <si>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</si>
  <si>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</si>
  <si>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</si>
  <si>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</si>
  <si>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</si>
  <si>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</si>
  <si>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</si>
  <si>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</si>
  <si>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</si>
  <si>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</si>
  <si>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</si>
  <si>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</si>
  <si>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</si>
  <si>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</si>
  <si>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</si>
  <si>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</si>
  <si>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</si>
  <si>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</si>
  <si>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</si>
  <si>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</si>
  <si>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</si>
  <si>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</si>
  <si>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</si>
  <si>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</si>
  <si>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</si>
  <si>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</si>
  <si>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</si>
  <si>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</si>
  <si>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</si>
  <si>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</si>
  <si>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</si>
  <si>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</si>
  <si>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</si>
  <si>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</si>
  <si>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</si>
  <si>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</si>
  <si>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</si>
  <si>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</si>
  <si>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</si>
  <si>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</si>
  <si>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</si>
  <si>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</si>
  <si>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</si>
  <si>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</si>
  <si>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</si>
  <si>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</si>
  <si>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</si>
  <si>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</si>
  <si>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</si>
  <si>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</si>
  <si>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</si>
  <si>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</si>
  <si>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</si>
  <si>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</si>
  <si>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</si>
  <si>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</si>
  <si>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</si>
  <si>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</si>
  <si>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</si>
  <si>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</si>
  <si>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</si>
  <si>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</si>
  <si>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</si>
  <si>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</si>
  <si>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</si>
  <si>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</si>
  <si>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</si>
  <si>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</si>
  <si>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</si>
  <si>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</si>
  <si>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</si>
  <si>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</si>
  <si>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</si>
  <si>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</si>
  <si>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</si>
  <si>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</si>
  <si>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</si>
  <si>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</si>
  <si>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</si>
  <si>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</si>
  <si>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</si>
  <si>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</si>
  <si>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</si>
  <si>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</si>
  <si>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</si>
  <si>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</si>
  <si>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</si>
  <si>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</si>
  <si>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</si>
  <si>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</si>
  <si>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</si>
  <si>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</si>
  <si>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</si>
  <si>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</si>
  <si>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</si>
  <si>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</si>
  <si>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</si>
  <si>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</si>
  <si>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</si>
  <si>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</si>
  <si>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</si>
  <si>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</si>
  <si>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</si>
  <si>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</si>
  <si>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</si>
  <si>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</si>
  <si>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</si>
  <si>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</si>
  <si>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</si>
  <si>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</si>
  <si>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</si>
  <si>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</si>
  <si>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</si>
  <si>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</si>
  <si>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</si>
  <si>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</si>
  <si>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</si>
  <si>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</si>
  <si>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</si>
  <si>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</si>
  <si>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</si>
  <si>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</si>
  <si>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</si>
  <si>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</si>
  <si>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</si>
  <si>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</si>
  <si>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</si>
  <si>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</si>
  <si>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</si>
  <si>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</si>
  <si>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</si>
  <si>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</si>
  <si>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</si>
  <si>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</si>
  <si>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</si>
  <si>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</si>
  <si>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</si>
  <si>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</si>
  <si>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</si>
  <si>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</si>
  <si>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</si>
  <si>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</si>
  <si>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</si>
  <si>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</si>
  <si>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</si>
  <si>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</si>
  <si>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</si>
  <si>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</si>
  <si>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</si>
  <si>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</si>
  <si>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</si>
  <si>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</si>
  <si>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</si>
  <si>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</si>
  <si>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</si>
  <si>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</si>
  <si>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</si>
  <si>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</si>
  <si>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</si>
  <si>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</si>
  <si>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</si>
  <si>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</si>
  <si>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</si>
  <si>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</si>
  <si>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</si>
  <si>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</si>
  <si>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</si>
  <si>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</si>
  <si>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</si>
  <si>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</si>
  <si>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</si>
  <si>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</si>
  <si>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</si>
  <si>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</si>
  <si>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</si>
  <si>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</si>
  <si>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</si>
  <si>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</si>
  <si>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</si>
  <si>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</si>
  <si>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</si>
  <si>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</si>
  <si>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</si>
  <si>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</si>
  <si>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</si>
  <si>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</si>
  <si>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</si>
  <si>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</si>
  <si>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</si>
  <si>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</si>
  <si>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</si>
  <si>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</si>
  <si>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</si>
  <si>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</si>
  <si>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</si>
  <si>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</si>
  <si>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</si>
  <si>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</si>
  <si>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</si>
  <si>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</si>
  <si>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</si>
  <si>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</si>
  <si>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</si>
  <si>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</si>
  <si>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</si>
  <si>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</si>
  <si>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</si>
  <si>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</si>
  <si>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</si>
  <si>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</si>
  <si>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</si>
  <si>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</si>
  <si>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</si>
  <si>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</si>
  <si>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</si>
  <si>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</si>
  <si>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</si>
  <si>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</si>
  <si>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</si>
  <si>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</si>
  <si>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</si>
  <si>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</si>
  <si>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</si>
  <si>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</si>
  <si>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</si>
  <si>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</si>
  <si>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</si>
  <si>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</si>
  <si>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</si>
  <si>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</si>
  <si>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</si>
  <si>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</si>
  <si>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</si>
  <si>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</si>
  <si>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</si>
  <si>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</si>
  <si>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</si>
  <si>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</si>
  <si>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</si>
  <si>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</si>
  <si>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</si>
  <si>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</si>
  <si>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</si>
  <si>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</si>
  <si>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</si>
  <si>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</si>
  <si>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</si>
  <si>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</si>
  <si>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</si>
  <si>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</si>
  <si>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</si>
  <si>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</si>
  <si>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</si>
  <si>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</si>
  <si>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</si>
  <si>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</si>
  <si>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</si>
  <si>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</si>
  <si>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</si>
  <si>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</si>
  <si>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</si>
  <si>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</si>
  <si>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</si>
  <si>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</si>
  <si>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</si>
  <si>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</si>
  <si>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</si>
  <si>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</si>
  <si>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</si>
  <si>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</si>
  <si>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</si>
  <si>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</si>
  <si>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</si>
  <si>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</si>
  <si>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</si>
  <si>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</si>
  <si>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</si>
  <si>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</si>
  <si>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</si>
  <si>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</si>
  <si>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</si>
  <si>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</si>
  <si>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</si>
  <si>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</si>
  <si>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</si>
  <si>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</si>
  <si>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</si>
  <si>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</si>
  <si>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</si>
  <si>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</si>
  <si>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</si>
  <si>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</si>
  <si>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</si>
  <si>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</si>
  <si>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</si>
  <si>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</si>
  <si>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</si>
  <si>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</si>
  <si>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</si>
  <si>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</si>
  <si>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</si>
  <si>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</si>
  <si>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</si>
  <si>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</si>
  <si>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</si>
  <si>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</si>
  <si>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</si>
  <si>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</si>
  <si>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</si>
  <si>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</si>
  <si>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</si>
  <si>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</si>
  <si>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</si>
  <si>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</si>
  <si>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</si>
  <si>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</si>
  <si>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</si>
  <si>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</si>
  <si>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</si>
  <si>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</si>
  <si>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</si>
  <si>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</si>
  <si>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</si>
  <si>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</si>
  <si>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</si>
  <si>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</si>
  <si>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</si>
  <si>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</si>
  <si>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</si>
  <si>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</si>
  <si>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</si>
  <si>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</si>
  <si>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</si>
  <si>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</si>
  <si>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</si>
  <si>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</si>
  <si>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</si>
  <si>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</si>
  <si>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</si>
  <si>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</si>
  <si>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</si>
  <si>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</si>
  <si>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</si>
  <si>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</si>
  <si>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</si>
  <si>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</si>
  <si>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</si>
  <si>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</si>
  <si>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</si>
  <si>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</si>
  <si>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</si>
  <si>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</si>
  <si>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</si>
  <si>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</si>
  <si>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</si>
  <si>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</si>
  <si>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</si>
  <si>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</si>
  <si>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</si>
  <si>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</si>
  <si>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</si>
  <si>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</si>
  <si>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</si>
  <si>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</si>
  <si>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</si>
  <si>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</si>
  <si>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</si>
  <si>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</si>
  <si>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</si>
  <si>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</si>
  <si>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</si>
  <si>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</si>
  <si>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</si>
  <si>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</si>
  <si>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</si>
  <si>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</si>
  <si>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</si>
  <si>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</si>
  <si>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</si>
  <si>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</si>
  <si>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</si>
  <si>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</si>
  <si>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</si>
  <si>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</si>
  <si>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</si>
  <si>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</si>
  <si>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</si>
  <si>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</si>
  <si>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</si>
  <si>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</si>
  <si>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</si>
  <si>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</si>
  <si>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</si>
  <si>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</si>
  <si>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</si>
  <si>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</si>
  <si>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</si>
  <si>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</si>
  <si>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</si>
  <si>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</si>
  <si>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</si>
  <si>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</si>
  <si>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</si>
  <si>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</si>
  <si>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</si>
  <si>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</si>
  <si>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</si>
  <si>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</si>
  <si>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</si>
  <si>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</si>
  <si>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</si>
  <si>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</si>
  <si>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</si>
  <si>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</si>
  <si>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</si>
  <si>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</si>
  <si>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</si>
  <si>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</si>
  <si>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</si>
  <si>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</si>
  <si>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</si>
  <si>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</si>
  <si>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</si>
  <si>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</si>
  <si>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</si>
  <si>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</si>
  <si>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</si>
  <si>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</si>
  <si>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</si>
  <si>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</si>
  <si>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</si>
  <si>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</si>
  <si>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</si>
  <si>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</si>
  <si>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</si>
  <si>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</si>
  <si>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</si>
  <si>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</si>
  <si>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</si>
  <si>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</si>
  <si>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</si>
  <si>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</si>
  <si>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</si>
  <si>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</si>
  <si>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</si>
  <si>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</si>
  <si>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</si>
  <si>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</si>
  <si>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</si>
  <si>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</si>
  <si>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</si>
  <si>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</si>
  <si>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</si>
  <si>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</si>
  <si>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</si>
  <si>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</si>
  <si>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</si>
  <si>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</si>
  <si>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</si>
  <si>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</si>
  <si>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</si>
  <si>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</si>
  <si>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</si>
  <si>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</si>
  <si>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</si>
  <si>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</si>
  <si>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</si>
  <si>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</si>
  <si>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</si>
  <si>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</si>
  <si>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</si>
  <si>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</si>
  <si>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</si>
  <si>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</si>
  <si>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</si>
  <si>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</si>
  <si>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</si>
  <si>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</si>
  <si>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</si>
  <si>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</si>
  <si>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</si>
  <si>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</si>
  <si>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</si>
  <si>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</si>
  <si>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</si>
  <si>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</si>
  <si>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</si>
  <si>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</si>
  <si>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</si>
  <si>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</si>
  <si>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</si>
  <si>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</si>
  <si>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</si>
  <si>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</si>
  <si>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</si>
  <si>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</si>
  <si>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</si>
  <si>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</si>
  <si>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</si>
  <si>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</si>
  <si>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</si>
  <si>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</si>
  <si>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</si>
  <si>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</si>
  <si>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</si>
  <si>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</si>
  <si>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</si>
  <si>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</si>
  <si>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</si>
  <si>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</si>
  <si>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</si>
  <si>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</si>
  <si>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</si>
  <si>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</si>
  <si>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</si>
  <si>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</si>
  <si>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</si>
  <si>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</si>
  <si>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</si>
  <si>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</si>
  <si>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</si>
  <si>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</si>
  <si>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</si>
  <si>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</si>
  <si>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</si>
  <si>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</si>
  <si>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</si>
  <si>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</si>
  <si>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</si>
  <si>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</si>
  <si>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</si>
  <si>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</si>
  <si>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</si>
  <si>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</si>
  <si>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</si>
  <si>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</si>
  <si>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</si>
  <si>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</si>
  <si>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</si>
  <si>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</si>
  <si>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</si>
  <si>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</si>
  <si>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</si>
  <si>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</si>
  <si>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</si>
  <si>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</si>
  <si>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</si>
  <si>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</si>
  <si>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</si>
  <si>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</si>
  <si>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</si>
  <si>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</si>
  <si>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</si>
  <si>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</si>
  <si>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</si>
  <si>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</si>
  <si>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</si>
  <si>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</si>
  <si>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</si>
  <si>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</si>
  <si>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</si>
  <si>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</si>
  <si>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</si>
  <si>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</si>
  <si>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</si>
  <si>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</si>
  <si>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</si>
  <si>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</si>
  <si>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</si>
  <si>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</si>
  <si>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</si>
  <si>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</si>
  <si>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</si>
  <si>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</si>
  <si>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</si>
  <si>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</si>
  <si>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</si>
  <si>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</si>
  <si>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</si>
  <si>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</si>
  <si>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</si>
  <si>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</si>
  <si>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</si>
  <si>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</si>
  <si>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</si>
  <si>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</si>
  <si>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</si>
  <si>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</si>
  <si>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</si>
  <si>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</si>
  <si>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</si>
  <si>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</si>
  <si>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</si>
  <si>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</si>
  <si>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</si>
  <si>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</si>
  <si>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</si>
  <si>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</si>
  <si>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</si>
  <si>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</si>
  <si>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</si>
  <si>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</si>
  <si>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</si>
  <si>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</si>
  <si>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</si>
  <si>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</si>
  <si>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</si>
  <si>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</si>
  <si>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</si>
  <si>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</si>
  <si>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</si>
  <si>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</si>
  <si>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</si>
  <si>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</si>
  <si>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</si>
  <si>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</si>
  <si>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</si>
  <si>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</si>
  <si>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</si>
  <si>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</si>
  <si>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</si>
  <si>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</si>
  <si>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</si>
  <si>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</si>
  <si>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</si>
  <si>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</si>
  <si>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</si>
  <si>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</si>
  <si>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</si>
  <si>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</si>
  <si>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</si>
  <si>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</si>
  <si>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</si>
  <si>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</si>
  <si>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</si>
  <si>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</si>
  <si>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</si>
  <si>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</si>
  <si>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</si>
  <si>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</si>
  <si>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</si>
  <si>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</si>
  <si>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</si>
  <si>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</si>
  <si>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</si>
  <si>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</si>
  <si>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</si>
  <si>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</si>
  <si>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</si>
  <si>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</si>
  <si>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</si>
  <si>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</si>
  <si>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</si>
  <si>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</si>
  <si>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</si>
  <si>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</si>
  <si>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</si>
  <si>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</si>
  <si>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</si>
  <si>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</si>
  <si>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</si>
  <si>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</si>
  <si>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</si>
  <si>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</si>
  <si>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</si>
  <si>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</si>
  <si>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</si>
  <si>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</si>
  <si>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</si>
  <si>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</si>
  <si>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</si>
  <si>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</si>
  <si>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</si>
  <si>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</si>
  <si>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</si>
  <si>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</si>
  <si>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</si>
  <si>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</si>
  <si>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</si>
  <si>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</si>
  <si>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</si>
  <si>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</si>
  <si>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</si>
  <si>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</si>
  <si>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</si>
  <si>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</si>
  <si>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</si>
  <si>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</si>
  <si>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</si>
  <si>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</si>
  <si>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</si>
  <si>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</si>
  <si>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</si>
  <si>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</si>
  <si>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</si>
  <si>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</si>
  <si>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</si>
  <si>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</si>
  <si>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</si>
  <si>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</si>
  <si>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</si>
  <si>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</si>
  <si>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</si>
  <si>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</si>
  <si>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</si>
  <si>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</si>
  <si>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</si>
  <si>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</si>
  <si>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</si>
  <si>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</si>
  <si>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</si>
  <si>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</si>
  <si>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</si>
  <si>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</si>
  <si>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</si>
  <si>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</si>
  <si>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</si>
  <si>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</si>
  <si>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</si>
  <si>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</si>
  <si>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</si>
  <si>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</si>
  <si>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</si>
  <si>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</si>
  <si>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</si>
  <si>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</si>
  <si>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</si>
  <si>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</si>
  <si>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</si>
  <si>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</si>
  <si>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</si>
  <si>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</si>
  <si>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</si>
  <si>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</si>
  <si>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</si>
  <si>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</si>
  <si>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</si>
  <si>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</si>
  <si>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</si>
  <si>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</si>
  <si>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</si>
  <si>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</si>
  <si>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</si>
  <si>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</si>
  <si>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</si>
  <si>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</si>
  <si>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</si>
  <si>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</si>
  <si>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</si>
  <si>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</si>
  <si>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</si>
  <si>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</si>
  <si>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</si>
  <si>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</si>
  <si>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</si>
  <si>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</si>
  <si>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</si>
  <si>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</si>
  <si>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</si>
  <si>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</si>
  <si>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</si>
  <si>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</si>
  <si>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</si>
  <si>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</si>
  <si>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</si>
  <si>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</si>
  <si>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</si>
  <si>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</si>
  <si>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</si>
  <si>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</si>
  <si>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</si>
  <si>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</si>
  <si>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</si>
  <si>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</si>
  <si>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</si>
  <si>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</si>
  <si>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</si>
  <si>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</si>
  <si>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</si>
  <si>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</si>
  <si>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</si>
  <si>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</si>
  <si>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</si>
  <si>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</si>
  <si>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</si>
  <si>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</si>
  <si>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</si>
  <si>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</si>
  <si>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</si>
  <si>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</si>
  <si>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</si>
  <si>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</si>
  <si>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</si>
  <si>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</si>
  <si>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</si>
  <si>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</si>
  <si>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</si>
  <si>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</si>
  <si>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</si>
  <si>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</si>
  <si>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</si>
  <si>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</si>
  <si>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</si>
  <si>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</si>
  <si>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</si>
  <si>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</si>
  <si>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</si>
  <si>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</si>
  <si>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</si>
  <si>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</si>
  <si>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</si>
  <si>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</si>
  <si>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</si>
  <si>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</si>
  <si>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</si>
  <si>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</si>
  <si>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</si>
  <si>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</si>
  <si>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</si>
  <si>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</si>
  <si>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</si>
  <si>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</si>
  <si>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</si>
  <si>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</si>
  <si>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</si>
  <si>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</si>
  <si>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</si>
  <si>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</si>
  <si>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</si>
  <si>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</si>
  <si>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</si>
  <si>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</si>
  <si>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</si>
  <si>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</si>
  <si>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</si>
  <si>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</si>
  <si>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</si>
  <si>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</si>
  <si>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</si>
  <si>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</si>
  <si>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</si>
  <si>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</si>
  <si>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</si>
  <si>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</si>
  <si>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</si>
  <si>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</si>
  <si>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</si>
  <si>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</si>
  <si>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</si>
  <si>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</si>
  <si>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</si>
  <si>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</si>
  <si>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</si>
  <si>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</si>
  <si>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</si>
  <si>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</si>
  <si>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</si>
  <si>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</si>
  <si>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</si>
  <si>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</si>
  <si>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</si>
  <si>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</si>
  <si>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</si>
  <si>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</si>
  <si>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</si>
  <si>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</si>
  <si>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</si>
  <si>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</si>
  <si>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</si>
  <si>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</si>
  <si>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</si>
  <si>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</si>
  <si>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</si>
  <si>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</si>
  <si>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</si>
  <si>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</si>
  <si>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</si>
  <si>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</si>
  <si>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</si>
  <si>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</si>
  <si>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</si>
  <si>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</si>
  <si>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</si>
  <si>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</si>
  <si>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</si>
  <si>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</si>
  <si>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</si>
  <si>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</si>
  <si>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</si>
  <si>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</si>
  <si>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</si>
  <si>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</si>
  <si>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</si>
  <si>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</si>
  <si>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</si>
  <si>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</si>
  <si>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</si>
  <si>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</si>
  <si>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</si>
  <si>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</si>
  <si>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</si>
  <si>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</si>
  <si>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</si>
  <si>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</si>
  <si>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</si>
  <si>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</si>
  <si>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</si>
  <si>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</si>
  <si>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</si>
  <si>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</si>
  <si>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</si>
  <si>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</si>
  <si>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</si>
  <si>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</si>
  <si>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</si>
  <si>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</si>
  <si>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</si>
  <si>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</si>
  <si>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</si>
  <si>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</si>
  <si>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</si>
  <si>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</si>
  <si>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</si>
  <si>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</si>
  <si>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</si>
  <si>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</si>
  <si>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</si>
  <si>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</si>
  <si>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</si>
  <si>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</si>
  <si>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</si>
  <si>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</si>
  <si>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</si>
  <si>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</si>
  <si>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</si>
  <si>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</si>
  <si>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</si>
  <si>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</si>
  <si>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</si>
  <si>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</si>
  <si>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</si>
  <si>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</si>
  <si>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</si>
  <si>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</si>
  <si>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</si>
  <si>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</si>
  <si>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</si>
  <si>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</si>
  <si>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</si>
  <si>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</si>
  <si>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</si>
  <si>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</si>
  <si>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</si>
  <si>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</si>
  <si>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</si>
  <si>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</si>
  <si>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</si>
  <si>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</si>
  <si>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</si>
  <si>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</si>
  <si>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</si>
  <si>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</si>
  <si>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</si>
  <si>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</si>
  <si>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</si>
  <si>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</si>
  <si>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</si>
  <si>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</si>
  <si>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</si>
  <si>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</si>
  <si>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</si>
  <si>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</si>
  <si>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</si>
  <si>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</si>
  <si>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</si>
  <si>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</si>
  <si>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</si>
  <si>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</si>
  <si>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</si>
  <si>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</si>
  <si>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</si>
  <si>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</si>
  <si>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</si>
  <si>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</si>
  <si>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</si>
  <si>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</si>
  <si>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</si>
  <si>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</si>
  <si>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</si>
  <si>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</si>
  <si>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</si>
  <si>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</si>
  <si>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</si>
  <si>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</si>
  <si>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</si>
  <si>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</si>
  <si>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</si>
  <si>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</si>
  <si>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</si>
  <si>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</si>
  <si>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</si>
  <si>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</si>
  <si>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</si>
  <si>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</si>
  <si>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</si>
  <si>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</si>
  <si>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</si>
  <si>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</si>
  <si>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</si>
  <si>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</si>
  <si>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</si>
  <si>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</si>
  <si>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</si>
  <si>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</si>
  <si>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</si>
  <si>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</si>
  <si>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</si>
  <si>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</si>
  <si>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</si>
  <si>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</si>
  <si>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</si>
  <si>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</si>
  <si>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</si>
  <si>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</si>
  <si>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</si>
  <si>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</si>
  <si>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</si>
  <si>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</si>
  <si>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</si>
  <si>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</si>
  <si>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</si>
  <si>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</si>
  <si>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</si>
  <si>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</si>
  <si>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</si>
  <si>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</si>
  <si>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</si>
  <si>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</si>
  <si>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</si>
  <si>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</si>
  <si>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</si>
  <si>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</si>
  <si>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</si>
  <si>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</si>
  <si>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</si>
  <si>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</si>
  <si>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</si>
  <si>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</si>
  <si>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</si>
  <si>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</si>
  <si>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</si>
  <si>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</si>
  <si>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</si>
  <si>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</si>
  <si>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</si>
  <si>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</si>
  <si>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</si>
  <si>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</si>
  <si>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</si>
  <si>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</si>
  <si>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</si>
  <si>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</si>
  <si>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</si>
  <si>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</si>
  <si>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</si>
  <si>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</si>
  <si>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</si>
  <si>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</si>
  <si>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</si>
  <si>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</si>
  <si>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</si>
  <si>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</si>
  <si>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</si>
  <si>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</si>
  <si>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</si>
  <si>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</si>
  <si>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</si>
  <si>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</si>
  <si>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</si>
  <si>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</si>
  <si>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</si>
  <si>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</si>
  <si>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</si>
  <si>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</si>
  <si>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</si>
  <si>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</si>
  <si>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</si>
  <si>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</si>
  <si>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</si>
  <si>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</si>
  <si>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</si>
  <si>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</si>
  <si>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</si>
  <si>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</si>
  <si>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</si>
  <si>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</si>
  <si>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</si>
  <si>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</si>
  <si>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</si>
  <si>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</si>
  <si>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</si>
  <si>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</si>
  <si>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</si>
  <si>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</si>
  <si>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</si>
  <si>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</si>
  <si>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</si>
  <si>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</si>
  <si>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</si>
  <si>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</si>
  <si>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</si>
  <si>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</si>
  <si>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</si>
  <si>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</si>
  <si>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</si>
  <si>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</si>
  <si>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</si>
  <si>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</si>
  <si>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</si>
  <si>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</si>
  <si>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</si>
  <si>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</si>
  <si>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</si>
  <si>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</si>
  <si>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</si>
  <si>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</si>
  <si>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</si>
  <si>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</si>
  <si>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</si>
  <si>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</si>
  <si>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</si>
  <si>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</si>
  <si>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</si>
  <si>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</si>
  <si>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</si>
  <si>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</si>
  <si>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</si>
  <si>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</si>
  <si>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</si>
  <si>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</si>
  <si>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</si>
  <si>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</si>
  <si>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</si>
  <si>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</si>
  <si>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</si>
  <si>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</si>
  <si>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</si>
  <si>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</si>
  <si>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</si>
  <si>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</si>
  <si>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</si>
  <si>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</si>
  <si>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</si>
  <si>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</si>
  <si>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</si>
  <si>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</si>
  <si>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</si>
  <si>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</si>
  <si>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</si>
  <si>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</si>
  <si>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</si>
  <si>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</si>
  <si>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</si>
  <si>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</si>
  <si>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</si>
  <si>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</si>
  <si>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</si>
  <si>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</si>
  <si>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</si>
  <si>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</si>
  <si>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</si>
  <si>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</si>
  <si>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</si>
  <si>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</si>
  <si>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</si>
  <si>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</si>
  <si>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</si>
  <si>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</si>
  <si>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</si>
  <si>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</si>
  <si>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</si>
  <si>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</si>
  <si>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</si>
  <si>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</si>
  <si>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</si>
  <si>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</si>
  <si>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</si>
  <si>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</si>
  <si>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</si>
  <si>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</si>
  <si>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</si>
  <si>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</si>
  <si>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</si>
  <si>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</si>
  <si>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</si>
  <si>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</si>
  <si>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</si>
  <si>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</si>
  <si>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</si>
  <si>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</si>
  <si>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</si>
  <si>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</si>
  <si>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</si>
  <si>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</si>
  <si>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</si>
  <si>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</si>
  <si>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</si>
  <si>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</si>
  <si>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</si>
  <si>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</si>
  <si>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</si>
  <si>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</si>
  <si>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</si>
  <si>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</si>
  <si>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</si>
  <si>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</si>
  <si>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</si>
  <si>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</si>
  <si>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</si>
  <si>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</si>
  <si>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</si>
  <si>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</si>
  <si>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</si>
  <si>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</si>
  <si>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</si>
  <si>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</si>
  <si>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</si>
  <si>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</si>
  <si>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</si>
  <si>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</si>
  <si>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</si>
  <si>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</si>
  <si>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</si>
  <si>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</si>
  <si>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</si>
  <si>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</si>
  <si>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</si>
  <si>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</si>
  <si>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</si>
  <si>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</si>
  <si>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</si>
  <si>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</si>
  <si>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</si>
  <si>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</si>
  <si>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</si>
  <si>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</si>
  <si>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</si>
  <si>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</si>
  <si>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</si>
  <si>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</si>
  <si>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</si>
  <si>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</si>
  <si>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</si>
  <si>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</si>
  <si>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</si>
  <si>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</si>
  <si>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</si>
  <si>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</si>
  <si>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</si>
  <si>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</si>
  <si>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</si>
  <si>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</si>
  <si>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</si>
  <si>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</si>
  <si>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</si>
  <si>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</si>
  <si>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</si>
  <si>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</si>
  <si>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</si>
  <si>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</si>
  <si>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</si>
  <si>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</si>
  <si>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</si>
  <si>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</si>
  <si>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</si>
  <si>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</si>
  <si>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</si>
  <si>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</si>
  <si>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</si>
  <si>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</si>
  <si>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</si>
  <si>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</si>
  <si>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</si>
  <si>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</si>
  <si>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</si>
  <si>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</si>
  <si>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</si>
  <si>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</si>
  <si>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</si>
  <si>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</si>
  <si>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</si>
  <si>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</si>
  <si>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</si>
  <si>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</si>
  <si>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</si>
  <si>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</si>
  <si>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</si>
  <si>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</si>
  <si>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</si>
  <si>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</si>
  <si>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</si>
  <si>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</si>
  <si>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</si>
  <si>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</si>
  <si>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</si>
  <si>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</si>
  <si>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</si>
  <si>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</si>
  <si>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</si>
  <si>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</si>
  <si>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</si>
  <si>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</si>
  <si>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</si>
  <si>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</si>
  <si>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</si>
  <si>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</si>
  <si>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</si>
  <si>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</si>
  <si>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</si>
  <si>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</si>
  <si>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</si>
  <si>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</si>
  <si>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</si>
  <si>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</si>
  <si>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</si>
  <si>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</si>
  <si>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</si>
  <si>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</si>
  <si>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</si>
  <si>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</si>
  <si>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</si>
  <si>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</si>
  <si>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</si>
  <si>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</si>
  <si>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</si>
  <si>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</si>
  <si>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</si>
  <si>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</si>
  <si>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</si>
  <si>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</si>
  <si>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</si>
  <si>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</si>
  <si>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</si>
  <si>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</si>
  <si>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</si>
  <si>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</si>
  <si>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</si>
  <si>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</si>
  <si>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</si>
  <si>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</si>
  <si>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</si>
  <si>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</si>
  <si>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</si>
  <si>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</si>
  <si>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</si>
  <si>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</si>
  <si>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</si>
  <si>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</si>
  <si>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</si>
  <si>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</si>
  <si>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</si>
  <si>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</si>
  <si>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</si>
  <si>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</si>
  <si>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</si>
  <si>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</si>
  <si>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</si>
  <si>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</si>
  <si>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</si>
  <si>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</si>
  <si>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</si>
  <si>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</si>
  <si>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</si>
  <si>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</si>
  <si>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</si>
  <si>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</si>
  <si>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</si>
  <si>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</si>
  <si>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</si>
  <si>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</si>
  <si>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</si>
  <si>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</si>
  <si>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</si>
  <si>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</si>
  <si>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</si>
  <si>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</si>
  <si>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</si>
  <si>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</si>
  <si>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</si>
  <si>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</si>
  <si>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</si>
  <si>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theater</t>
  </si>
  <si>
    <t>plays</t>
  </si>
  <si>
    <t>spaces</t>
  </si>
  <si>
    <t>musical</t>
  </si>
  <si>
    <t>Category/Subcategory</t>
  </si>
  <si>
    <t>Column Labels</t>
  </si>
  <si>
    <t>(blank)</t>
  </si>
  <si>
    <t>Grand Total</t>
  </si>
  <si>
    <t>(All)</t>
  </si>
  <si>
    <t>Row Labels</t>
  </si>
  <si>
    <t>Count of outcomes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</si>
  <si>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</si>
  <si>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</si>
  <si>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</si>
  <si>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</si>
  <si>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</si>
  <si>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</si>
  <si>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</si>
  <si>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</si>
  <si>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</si>
  <si>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</si>
  <si>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</si>
  <si>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</si>
  <si>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</si>
  <si>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</si>
  <si>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</si>
  <si>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</si>
  <si>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</si>
  <si>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</si>
  <si>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</si>
  <si>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</si>
  <si>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</si>
  <si>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</si>
  <si>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</si>
  <si>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</si>
  <si>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</si>
  <si>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</si>
  <si>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</si>
  <si>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</si>
  <si>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</si>
  <si>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</si>
  <si>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</si>
  <si>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</si>
  <si>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</si>
  <si>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</si>
  <si>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</si>
  <si>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</si>
  <si>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</si>
  <si>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</si>
  <si>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</si>
  <si>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</si>
  <si>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</si>
  <si>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</si>
  <si>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</si>
  <si>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</si>
  <si>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</si>
  <si>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</si>
  <si>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</si>
  <si>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</si>
  <si>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ENDED CONVERSION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</si>
  <si>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</si>
  <si>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</si>
  <si>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</si>
  <si>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</si>
  <si>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</si>
  <si>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</si>
  <si>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</si>
  <si>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</si>
  <si>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</si>
  <si>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</si>
  <si>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</si>
  <si>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</si>
  <si>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</si>
  <si>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</si>
  <si>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</si>
  <si>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</si>
  <si>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</si>
  <si>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</si>
  <si>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</t>
  </si>
  <si>
    <t>BACKERS</t>
  </si>
  <si>
    <t>Successful</t>
  </si>
  <si>
    <t>Failed</t>
  </si>
  <si>
    <t>Mean goal</t>
  </si>
  <si>
    <t>Median goal</t>
  </si>
  <si>
    <t xml:space="preserve"> </t>
  </si>
  <si>
    <t>Mean pledged</t>
  </si>
  <si>
    <t>Median pledged</t>
  </si>
  <si>
    <t>no backer</t>
  </si>
  <si>
    <t>SD of goal</t>
  </si>
  <si>
    <t>UQ of goal</t>
  </si>
  <si>
    <t>LQ of goal</t>
  </si>
  <si>
    <t>IQR of goal</t>
  </si>
  <si>
    <t>SD of pledge</t>
  </si>
  <si>
    <t>UQ of pledge</t>
  </si>
  <si>
    <t>LQ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</si>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</sst>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F-4F7D-83C8-096D7E019C4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F-4F7D-83C8-096D7E019C4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F-4F7D-83C8-096D7E019C4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F-4F7D-83C8-096D7E019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9545967"/>
        <c:axId val="1339544303"/>
      </c:barChart>
      <c:catAx>
        <c:axId val="133954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44303"/>
        <c:crosses val="autoZero"/>
        <c:auto val="1"/>
        <c:lblAlgn val="ctr"/>
        <c:lblOffset val="100"/>
        <c:noMultiLvlLbl val="0"/>
      </c:catAx>
      <c:valAx>
        <c:axId val="133954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4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F-4B27-9FF7-375877A1E7F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F-4B27-9FF7-375877A1E7F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7F-4B27-9FF7-375877A1E7F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7F-4B27-9FF7-375877A1E7FE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DD7F-4B27-9FF7-375877A1E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693135"/>
        <c:axId val="1343694383"/>
      </c:barChart>
      <c:catAx>
        <c:axId val="134369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94383"/>
        <c:crosses val="autoZero"/>
        <c:auto val="1"/>
        <c:lblAlgn val="ctr"/>
        <c:lblOffset val="100"/>
        <c:noMultiLvlLbl val="0"/>
      </c:catAx>
      <c:valAx>
        <c:axId val="134369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9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7545822397200348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3-4053-B34A-EC729F8E884F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13-4053-B34A-EC729F8E884F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13-4053-B34A-EC729F8E884F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13-4053-B34A-EC729F8E8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2748047"/>
        <c:axId val="1332748463"/>
      </c:lineChart>
      <c:catAx>
        <c:axId val="133274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748463"/>
        <c:crosses val="autoZero"/>
        <c:auto val="1"/>
        <c:lblAlgn val="ctr"/>
        <c:lblOffset val="100"/>
        <c:noMultiLvlLbl val="0"/>
      </c:catAx>
      <c:valAx>
        <c:axId val="133274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74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3335F13-2E4A-4FBC-8A56-5E041746363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DBC371-3434-498E-A3A3-4678293145F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469241-9EB9-4619-B70C-8C2E95A7807F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778641</xdr:colOff>
      <xdr:row>4</xdr:row>
      <xdr:rowOff>179661</xdr:rowOff>
    </xdr:from>
    <xdr:to>
      <xdr:col>7</xdr:col>
      <xdr:colOff>318595</xdr:colOff>
      <xdr:row>19</xdr:row>
      <xdr:rowOff>160611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8BCEB-6428-34C6-41CA-C309FFBFD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1</xdr:row>
      <xdr:rowOff>85725</xdr:rowOff>
    </xdr:from>
    <xdr:to>
      <xdr:col>12</xdr:col>
      <xdr:colOff>469900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54BFB-B437-F2CE-891B-4B414D647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8</xdr:row>
      <xdr:rowOff>22225</xdr:rowOff>
    </xdr:from>
    <xdr:to>
      <xdr:col>9</xdr:col>
      <xdr:colOff>520700</xdr:colOff>
      <xdr:row>23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34F6C-394F-C6BD-EE35-8E05DF667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2031" cy="62805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B47F1B-082B-98FD-EE0B-377CA690BAC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BB3362-DF9C-5E1C-FC91-7C033ECEEC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2031" cy="62805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Voyce" refreshedDate="44793.879195486108" createdVersion="8" refreshedVersion="8" minRefreshableVersion="3" recordCount="4116" xr:uid="{BED90A8C-F16C-49AC-809B-89D5DB9C19F2}">
  <cacheSource type="worksheet">
    <worksheetSource ref="A1:R4117" sheet="My nam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" numFmtId="0">
      <sharedItems containsBlank="1"/>
    </cacheField>
    <cacheField name="SUB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Voyce" refreshedDate="44793.893461574073" createdVersion="8" refreshedVersion="8" minRefreshableVersion="3" recordCount="4116" xr:uid="{63A524F3-29A0-45E8-AB40-01619619BA0C}">
  <cacheSource type="worksheet">
    <worksheetSource ref="A1:T4117" sheet="My name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" numFmtId="0">
      <sharedItems containsBlank="1"/>
    </cacheField>
    <cacheField name="SUB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3" base="20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20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theater"/>
    <s v="plays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theater"/>
    <s v="plays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theater"/>
    <s v="plays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theater"/>
    <s v="plays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theater"/>
    <s v="plays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theater"/>
    <s v="plays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theater"/>
    <s v="plays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theater"/>
    <s v="plays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theater"/>
    <s v="plays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theater"/>
    <s v="plays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theater"/>
    <s v="plays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theater"/>
    <s v="plays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theater"/>
    <s v="plays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theater"/>
    <s v="plays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theater"/>
    <s v="plays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theater"/>
    <s v="plays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theater"/>
    <s v="plays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theater"/>
    <s v="plays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theater"/>
    <s v="plays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theater"/>
    <s v="plays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theater"/>
    <s v="plays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theater"/>
    <s v="plays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theater"/>
    <s v="plays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theater"/>
    <s v="plays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theater"/>
    <s v="plays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theater"/>
    <s v="plays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theater"/>
    <s v="plays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theater"/>
    <s v="plays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theater"/>
    <s v="plays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theater"/>
    <s v="plays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theater"/>
    <s v="plays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theater"/>
    <s v="plays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theater"/>
    <s v="plays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theater"/>
    <s v="plays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theater"/>
    <s v="plays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theater"/>
    <s v="plays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theater"/>
    <s v="plays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theater"/>
    <s v="plays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theater"/>
    <s v="plays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theater"/>
    <s v="plays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theater"/>
    <s v="spaces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theater"/>
    <s v="spaces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theater"/>
    <s v="spaces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theater"/>
    <s v="spaces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theater"/>
    <s v="spaces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theater"/>
    <s v="spaces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theater"/>
    <s v="spaces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theater"/>
    <s v="spaces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theater"/>
    <s v="spaces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theater"/>
    <s v="spaces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theater"/>
    <s v="spaces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theater"/>
    <s v="spaces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theater"/>
    <s v="spaces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theater"/>
    <s v="spaces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theater"/>
    <s v="spaces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theater"/>
    <s v="spaces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theater"/>
    <s v="spaces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theater"/>
    <s v="spaces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theater"/>
    <s v="spaces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theater"/>
    <s v="spaces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theater"/>
    <s v="play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theater"/>
    <s v="play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theater"/>
    <s v="play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theater"/>
    <s v="play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theater"/>
    <s v="play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theater"/>
    <s v="play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theater"/>
    <s v="play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theater"/>
    <s v="play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theater"/>
    <s v="play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theater"/>
    <s v="play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theater"/>
    <s v="play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theater"/>
    <s v="play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theater"/>
    <s v="play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theater"/>
    <s v="play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theater"/>
    <s v="play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theater"/>
    <s v="play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theater"/>
    <s v="play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theater"/>
    <s v="play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theater"/>
    <s v="play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theater"/>
    <s v="play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theater"/>
    <s v="play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theater"/>
    <s v="play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theater"/>
    <s v="play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theater"/>
    <s v="play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theater"/>
    <s v="play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theater"/>
    <s v="play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theater"/>
    <s v="play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theater"/>
    <s v="play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theater"/>
    <s v="play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theater"/>
    <s v="play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theater"/>
    <s v="play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theater"/>
    <s v="play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theater"/>
    <s v="play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theater"/>
    <s v="play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theater"/>
    <s v="play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theater"/>
    <s v="play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theater"/>
    <s v="play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theater"/>
    <s v="play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theater"/>
    <s v="play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theater"/>
    <s v="play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theater"/>
    <s v="play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theater"/>
    <s v="play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theater"/>
    <s v="play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theater"/>
    <s v="play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theater"/>
    <s v="play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theater"/>
    <s v="play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theater"/>
    <s v="play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theater"/>
    <s v="play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theater"/>
    <s v="play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theater"/>
    <s v="play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theater"/>
    <s v="play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theater"/>
    <s v="play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theater"/>
    <s v="play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theater"/>
    <s v="play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theater"/>
    <s v="play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theater"/>
    <s v="play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theater"/>
    <s v="play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theater"/>
    <s v="play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theater"/>
    <s v="play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theater"/>
    <s v="play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theater"/>
    <s v="plays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theater"/>
    <s v="plays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theater"/>
    <s v="play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theater"/>
    <s v="plays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theater"/>
    <s v="play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theater"/>
    <s v="plays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theater"/>
    <s v="plays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theater"/>
    <s v="plays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theater"/>
    <s v="plays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theater"/>
    <s v="play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theater"/>
    <s v="play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theater"/>
    <s v="play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theater"/>
    <s v="plays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theater"/>
    <s v="play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theater"/>
    <s v="play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theater"/>
    <s v="plays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theater"/>
    <s v="play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theater"/>
    <s v="play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theater"/>
    <s v="plays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theater"/>
    <s v="plays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theater"/>
    <s v="play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theater"/>
    <s v="plays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theater"/>
    <s v="plays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theater"/>
    <s v="play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theater"/>
    <s v="plays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theater"/>
    <s v="plays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theater"/>
    <s v="plays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theater"/>
    <s v="play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theater"/>
    <s v="plays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theater"/>
    <s v="plays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theater"/>
    <s v="plays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theater"/>
    <s v="plays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theater"/>
    <s v="plays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theater"/>
    <s v="plays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theater"/>
    <s v="plays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theater"/>
    <s v="plays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theater"/>
    <s v="plays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theater"/>
    <s v="plays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theater"/>
    <s v="play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theater"/>
    <s v="plays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theater"/>
    <s v="play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theater"/>
    <s v="plays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theater"/>
    <s v="plays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theater"/>
    <s v="play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theater"/>
    <s v="plays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theater"/>
    <s v="play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theater"/>
    <s v="plays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theater"/>
    <s v="plays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theater"/>
    <s v="plays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theater"/>
    <s v="plays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theater"/>
    <s v="plays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theater"/>
    <s v="plays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theater"/>
    <s v="play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theater"/>
    <s v="play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theater"/>
    <s v="play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theater"/>
    <s v="plays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theater"/>
    <s v="play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theater"/>
    <s v="plays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theater"/>
    <s v="play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theater"/>
    <s v="plays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theater"/>
    <s v="plays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theater"/>
    <s v="plays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theater"/>
    <s v="play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theater"/>
    <s v="plays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theater"/>
    <s v="plays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theater"/>
    <s v="plays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theater"/>
    <s v="play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theater"/>
    <s v="plays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theater"/>
    <s v="play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theater"/>
    <s v="plays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theater"/>
    <s v="plays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theater"/>
    <s v="plays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theater"/>
    <s v="plays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theater"/>
    <s v="play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theater"/>
    <s v="plays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theater"/>
    <s v="play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theater"/>
    <s v="plays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theater"/>
    <s v="plays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theater"/>
    <s v="plays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theater"/>
    <s v="play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theater"/>
    <s v="musical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theater"/>
    <s v="musical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theater"/>
    <s v="musical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theater"/>
    <s v="musical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theater"/>
    <s v="musical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theater"/>
    <s v="musical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theater"/>
    <s v="musical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theater"/>
    <s v="musical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theater"/>
    <s v="musical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theater"/>
    <s v="musical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theater"/>
    <s v="musical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theater"/>
    <s v="musical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theater"/>
    <s v="musical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theater"/>
    <s v="musical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theater"/>
    <s v="musical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theater"/>
    <s v="musical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theater"/>
    <s v="musical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theater"/>
    <s v="musical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theater"/>
    <s v="musical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theater"/>
    <s v="musical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theater"/>
    <s v="spaces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theater"/>
    <s v="space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theater"/>
    <s v="spaces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theater"/>
    <s v="space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theater"/>
    <s v="space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theater"/>
    <s v="space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theater"/>
    <s v="spaces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theater"/>
    <s v="space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theater"/>
    <s v="space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theater"/>
    <s v="space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theater"/>
    <s v="spaces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theater"/>
    <s v="space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theater"/>
    <s v="spaces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theater"/>
    <s v="space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theater"/>
    <s v="spaces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theater"/>
    <s v="space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theater"/>
    <s v="space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theater"/>
    <s v="spaces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theater"/>
    <s v="space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theater"/>
    <s v="spaces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theater"/>
    <s v="plays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theater"/>
    <s v="plays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theater"/>
    <s v="plays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theater"/>
    <s v="plays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theater"/>
    <s v="plays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theater"/>
    <s v="plays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theater"/>
    <s v="plays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theater"/>
    <s v="plays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theater"/>
    <s v="plays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theater"/>
    <s v="plays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theater"/>
    <s v="plays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theater"/>
    <s v="plays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theater"/>
    <s v="plays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theater"/>
    <s v="plays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theater"/>
    <s v="plays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theater"/>
    <s v="plays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theater"/>
    <s v="plays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theater"/>
    <s v="plays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theater"/>
    <s v="plays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theater"/>
    <s v="plays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theater"/>
    <s v="spaces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theater"/>
    <s v="spaces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theater"/>
    <s v="spaces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theater"/>
    <s v="spaces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theater"/>
    <s v="spaces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theater"/>
    <s v="spaces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theater"/>
    <s v="spaces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theater"/>
    <s v="spaces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theater"/>
    <s v="spaces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theater"/>
    <s v="spaces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theater"/>
    <s v="spaces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theater"/>
    <s v="spaces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theater"/>
    <s v="spaces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theater"/>
    <s v="spaces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theater"/>
    <s v="spaces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theater"/>
    <s v="spaces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theater"/>
    <s v="spaces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theater"/>
    <s v="spaces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theater"/>
    <s v="spaces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theater"/>
    <s v="spaces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theater"/>
    <s v="spaces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theater"/>
    <s v="spaces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theater"/>
    <s v="spaces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theater"/>
    <s v="spaces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theater"/>
    <s v="spaces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theater"/>
    <s v="spaces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theater"/>
    <s v="spaces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theater"/>
    <s v="spaces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theater"/>
    <s v="spaces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theater"/>
    <s v="spaces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theater"/>
    <s v="spaces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theater"/>
    <s v="spaces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theater"/>
    <s v="spaces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theater"/>
    <s v="spaces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theater"/>
    <s v="spaces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theater"/>
    <s v="spaces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theater"/>
    <s v="spaces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theater"/>
    <s v="spaces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theater"/>
    <s v="spaces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theater"/>
    <s v="spaces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theater"/>
    <s v="spaces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theater"/>
    <s v="spaces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theater"/>
    <s v="spaces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theater"/>
    <s v="spaces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theater"/>
    <s v="spaces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theater"/>
    <s v="spaces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theater"/>
    <s v="spaces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theater"/>
    <s v="spaces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theater"/>
    <s v="spaces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theater"/>
    <s v="spaces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theater"/>
    <s v="spaces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theater"/>
    <s v="spaces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theater"/>
    <s v="spaces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theater"/>
    <s v="spaces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theater"/>
    <s v="spaces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theater"/>
    <s v="spaces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theater"/>
    <s v="spaces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theater"/>
    <s v="spaces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theater"/>
    <s v="spaces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theater"/>
    <s v="spaces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theater"/>
    <s v="spaces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theater"/>
    <s v="spaces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theater"/>
    <s v="spaces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theater"/>
    <s v="spaces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theater"/>
    <s v="spaces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theater"/>
    <s v="spaces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theater"/>
    <s v="spaces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theater"/>
    <s v="spaces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theater"/>
    <s v="spaces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theater"/>
    <s v="spaces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theater"/>
    <s v="spaces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theater"/>
    <s v="spaces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theater"/>
    <s v="spaces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theater"/>
    <s v="spaces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theater"/>
    <s v="spaces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theater"/>
    <s v="spaces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theater"/>
    <s v="spaces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theater"/>
    <s v="spaces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theater"/>
    <s v="spaces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theater"/>
    <s v="spaces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theater"/>
    <s v="spaces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theater"/>
    <s v="spaces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theater"/>
    <s v="spaces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theater"/>
    <s v="spaces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theater"/>
    <s v="spaces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theater"/>
    <s v="spaces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theater"/>
    <s v="spaces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theater"/>
    <s v="spaces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theater"/>
    <s v="spaces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theater"/>
    <s v="spaces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theater"/>
    <s v="spaces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theater"/>
    <s v="spaces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theater"/>
    <s v="spaces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theater"/>
    <s v="spaces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theater"/>
    <s v="spaces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theater"/>
    <s v="spaces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theater"/>
    <s v="spaces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theater"/>
    <s v="spaces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theater"/>
    <s v="spaces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theater"/>
    <s v="spaces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theater"/>
    <s v="spaces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theater"/>
    <s v="spaces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theater"/>
    <s v="spaces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theater"/>
    <s v="spaces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theater"/>
    <s v="spaces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theater"/>
    <s v="spaces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theater"/>
    <s v="spaces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theater"/>
    <s v="spaces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theater"/>
    <s v="spaces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theater"/>
    <s v="spaces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theater"/>
    <s v="spaces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theater"/>
    <s v="spaces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theater"/>
    <s v="spaces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theater"/>
    <s v="spaces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theater"/>
    <s v="spaces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theater"/>
    <s v="spaces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theater"/>
    <s v="spaces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theater"/>
    <s v="spaces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theater"/>
    <s v="spaces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theater"/>
    <s v="spaces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theater"/>
    <s v="spaces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theater"/>
    <s v="spaces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theater"/>
    <s v="spaces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theater"/>
    <s v="spaces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theater"/>
    <s v="spaces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theater"/>
    <s v="spaces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theater"/>
    <s v="spaces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theater"/>
    <s v="spaces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theater"/>
    <s v="spaces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theater"/>
    <s v="spaces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theater"/>
    <s v="spaces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theater"/>
    <s v="spaces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theater"/>
    <s v="spaces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theater"/>
    <s v="spaces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theater"/>
    <s v="spaces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theater"/>
    <s v="spaces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theater"/>
    <s v="spaces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theater"/>
    <s v="spaces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theater"/>
    <s v="spaces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theater"/>
    <s v="spaces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theater"/>
    <s v="spaces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theater"/>
    <s v="spaces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theater"/>
    <s v="spaces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theater"/>
    <s v="spaces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theater"/>
    <s v="spaces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theater"/>
    <s v="spaces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theater"/>
    <s v="spaces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theater"/>
    <s v="plays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theater"/>
    <s v="plays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theater"/>
    <s v="plays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theater"/>
    <s v="plays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theater"/>
    <s v="plays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theater"/>
    <s v="plays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theater"/>
    <s v="plays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theater"/>
    <s v="plays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theater"/>
    <s v="plays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theater"/>
    <s v="plays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theater"/>
    <s v="plays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theater"/>
    <s v="plays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theater"/>
    <s v="plays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theater"/>
    <s v="plays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theater"/>
    <s v="plays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theater"/>
    <s v="plays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theater"/>
    <s v="plays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theater"/>
    <s v="plays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theater"/>
    <s v="plays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theater"/>
    <s v="plays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theater"/>
    <s v="play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theater"/>
    <s v="plays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theater"/>
    <s v="play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theater"/>
    <s v="plays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theater"/>
    <s v="plays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theater"/>
    <s v="plays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theater"/>
    <s v="play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theater"/>
    <s v="plays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theater"/>
    <s v="plays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theater"/>
    <s v="play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theater"/>
    <s v="play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theater"/>
    <s v="plays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theater"/>
    <s v="play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theater"/>
    <s v="plays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theater"/>
    <s v="play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theater"/>
    <s v="plays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theater"/>
    <s v="plays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theater"/>
    <s v="plays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theater"/>
    <s v="plays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theater"/>
    <s v="plays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theater"/>
    <s v="plays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theater"/>
    <s v="plays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theater"/>
    <s v="plays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theater"/>
    <s v="plays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theater"/>
    <s v="play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theater"/>
    <s v="plays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theater"/>
    <s v="plays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theater"/>
    <s v="plays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theater"/>
    <s v="plays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theater"/>
    <s v="plays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theater"/>
    <s v="play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theater"/>
    <s v="plays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theater"/>
    <s v="plays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theater"/>
    <s v="plays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theater"/>
    <s v="play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theater"/>
    <s v="play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theater"/>
    <s v="plays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theater"/>
    <s v="plays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theater"/>
    <s v="plays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theater"/>
    <s v="plays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theater"/>
    <s v="musical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theater"/>
    <s v="musical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theater"/>
    <s v="musical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theater"/>
    <s v="musical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theater"/>
    <s v="musical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theater"/>
    <s v="musical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theater"/>
    <s v="musical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theater"/>
    <s v="musical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theater"/>
    <s v="musical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theater"/>
    <s v="musical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theater"/>
    <s v="musical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theater"/>
    <s v="musical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theater"/>
    <s v="musical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theater"/>
    <s v="musical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theater"/>
    <s v="musical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theater"/>
    <s v="musical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theater"/>
    <s v="musical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theater"/>
    <s v="musical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theater"/>
    <s v="musical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theater"/>
    <s v="musical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theater"/>
    <s v="play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theater"/>
    <s v="play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theater"/>
    <s v="plays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theater"/>
    <s v="play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theater"/>
    <s v="play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theater"/>
    <s v="play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theater"/>
    <s v="play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theater"/>
    <s v="plays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theater"/>
    <s v="play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theater"/>
    <s v="plays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theater"/>
    <s v="plays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theater"/>
    <s v="plays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theater"/>
    <s v="plays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theater"/>
    <s v="plays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theater"/>
    <s v="play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theater"/>
    <s v="plays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theater"/>
    <s v="plays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theater"/>
    <s v="plays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theater"/>
    <s v="plays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theater"/>
    <s v="plays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theater"/>
    <s v="plays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theater"/>
    <s v="plays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theater"/>
    <s v="plays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theater"/>
    <s v="play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theater"/>
    <s v="plays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theater"/>
    <s v="plays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theater"/>
    <s v="plays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theater"/>
    <s v="plays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theater"/>
    <s v="plays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theater"/>
    <s v="play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theater"/>
    <s v="plays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theater"/>
    <s v="play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theater"/>
    <s v="plays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heater"/>
    <s v="plays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heater"/>
    <s v="plays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heater"/>
    <s v="plays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heater"/>
    <s v="plays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heater"/>
    <s v="plays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heater"/>
    <s v="plays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heater"/>
    <s v="plays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heater"/>
    <s v="play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heater"/>
    <s v="plays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heater"/>
    <s v="plays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heater"/>
    <s v="plays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heater"/>
    <s v="plays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heater"/>
    <s v="play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heater"/>
    <s v="plays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heater"/>
    <s v="plays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heater"/>
    <s v="play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heater"/>
    <s v="plays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heater"/>
    <s v="plays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heater"/>
    <s v="play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heater"/>
    <s v="plays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heater"/>
    <s v="plays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heater"/>
    <s v="plays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heater"/>
    <s v="play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heater"/>
    <s v="plays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heater"/>
    <s v="plays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heater"/>
    <s v="play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heater"/>
    <s v="plays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heater"/>
    <s v="play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heater"/>
    <s v="plays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heater"/>
    <s v="plays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heater"/>
    <s v="plays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heater"/>
    <s v="plays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heater"/>
    <s v="play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heater"/>
    <s v="plays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heater"/>
    <s v="plays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heater"/>
    <s v="plays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heater"/>
    <s v="plays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heater"/>
    <s v="plays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heater"/>
    <s v="plays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heater"/>
    <s v="plays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heater"/>
    <s v="plays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heater"/>
    <s v="play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heater"/>
    <s v="play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heater"/>
    <s v="plays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heater"/>
    <s v="plays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heater"/>
    <s v="play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heater"/>
    <s v="plays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heater"/>
    <s v="plays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heater"/>
    <s v="plays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heater"/>
    <s v="plays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heater"/>
    <s v="plays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heater"/>
    <s v="plays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heater"/>
    <s v="plays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heater"/>
    <s v="plays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heater"/>
    <s v="plays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heater"/>
    <s v="plays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heater"/>
    <s v="plays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heater"/>
    <s v="plays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heater"/>
    <s v="plays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heater"/>
    <s v="plays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heater"/>
    <s v="plays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heater"/>
    <s v="plays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heater"/>
    <s v="play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heater"/>
    <s v="plays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heater"/>
    <s v="play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heater"/>
    <s v="plays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heater"/>
    <s v="plays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heater"/>
    <s v="play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heater"/>
    <s v="plays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heater"/>
    <s v="plays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heater"/>
    <s v="play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heater"/>
    <s v="play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heater"/>
    <s v="play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heater"/>
    <s v="plays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heater"/>
    <s v="play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heater"/>
    <s v="play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heater"/>
    <s v="play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heater"/>
    <s v="plays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heater"/>
    <s v="play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heater"/>
    <s v="plays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heater"/>
    <s v="plays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heater"/>
    <s v="plays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heater"/>
    <s v="plays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heater"/>
    <s v="play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heater"/>
    <s v="play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heater"/>
    <s v="play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heater"/>
    <s v="plays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heater"/>
    <s v="plays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heater"/>
    <s v="play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heater"/>
    <s v="plays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heater"/>
    <s v="plays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heater"/>
    <s v="plays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heater"/>
    <s v="play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heater"/>
    <s v="plays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heater"/>
    <s v="plays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heater"/>
    <s v="plays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heater"/>
    <s v="plays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heater"/>
    <s v="play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heater"/>
    <s v="plays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heater"/>
    <s v="plays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heater"/>
    <s v="play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heater"/>
    <s v="play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heater"/>
    <s v="play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heater"/>
    <s v="play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heater"/>
    <s v="play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heater"/>
    <s v="play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heater"/>
    <s v="play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heater"/>
    <s v="play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heater"/>
    <s v="play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heater"/>
    <s v="play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heater"/>
    <s v="play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heater"/>
    <s v="play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heater"/>
    <s v="play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heater"/>
    <s v="play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heater"/>
    <s v="play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heater"/>
    <s v="play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heater"/>
    <s v="play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heater"/>
    <s v="play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heater"/>
    <s v="play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heater"/>
    <s v="play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heater"/>
    <s v="play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heater"/>
    <s v="play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heater"/>
    <s v="play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heater"/>
    <s v="play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heater"/>
    <s v="play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heater"/>
    <s v="play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heater"/>
    <s v="play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heater"/>
    <s v="play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heater"/>
    <s v="play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heater"/>
    <s v="play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heater"/>
    <s v="play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heater"/>
    <s v="play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heater"/>
    <s v="play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heater"/>
    <s v="play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heater"/>
    <s v="play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heater"/>
    <s v="play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heater"/>
    <s v="play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heater"/>
    <s v="play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heater"/>
    <s v="play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heater"/>
    <s v="play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heater"/>
    <s v="play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heater"/>
    <s v="play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heater"/>
    <s v="play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heater"/>
    <s v="play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heater"/>
    <s v="play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heater"/>
    <s v="play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heater"/>
    <s v="play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heater"/>
    <s v="play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heater"/>
    <s v="play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heater"/>
    <s v="play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heater"/>
    <s v="play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heater"/>
    <s v="play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heater"/>
    <s v="play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heater"/>
    <s v="play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heater"/>
    <s v="play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heater"/>
    <s v="play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heater"/>
    <s v="play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heater"/>
    <s v="play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heater"/>
    <s v="play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heater"/>
    <s v="play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heater"/>
    <s v="play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heater"/>
    <s v="play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heater"/>
    <s v="play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heater"/>
    <s v="play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heater"/>
    <s v="play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heater"/>
    <s v="play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heater"/>
    <s v="play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heater"/>
    <s v="play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heater"/>
    <s v="play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heater"/>
    <s v="play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heater"/>
    <s v="play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heater"/>
    <s v="play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heater"/>
    <s v="play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heater"/>
    <s v="play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heater"/>
    <s v="play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heater"/>
    <s v="play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heater"/>
    <s v="play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heater"/>
    <s v="play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heater"/>
    <s v="play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heater"/>
    <s v="play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theater"/>
    <s v="plays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theater"/>
    <s v="plays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theater"/>
    <s v="plays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theater"/>
    <s v="plays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theater"/>
    <s v="plays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theater"/>
    <s v="plays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theater"/>
    <s v="plays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theater"/>
    <s v="plays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theater"/>
    <s v="plays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theater"/>
    <s v="plays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theater"/>
    <s v="plays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theater"/>
    <s v="plays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theater"/>
    <s v="plays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theater"/>
    <s v="plays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theater"/>
    <s v="plays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theater"/>
    <s v="plays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theater"/>
    <s v="plays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theater"/>
    <s v="plays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theater"/>
    <s v="plays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theater"/>
    <s v="plays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theater"/>
    <s v="plays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theater"/>
    <s v="plays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theater"/>
    <s v="plays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theater"/>
    <s v="plays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theater"/>
    <s v="plays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theater"/>
    <s v="plays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theater"/>
    <s v="plays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theater"/>
    <s v="plays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theater"/>
    <s v="plays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theater"/>
    <s v="plays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theater"/>
    <s v="plays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theater"/>
    <s v="plays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theater"/>
    <s v="plays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theater"/>
    <s v="plays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theater"/>
    <s v="plays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theater"/>
    <s v="plays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theater"/>
    <s v="plays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theater"/>
    <s v="plays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theater"/>
    <s v="plays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theater"/>
    <s v="plays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theater"/>
    <s v="play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theater"/>
    <s v="plays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theater"/>
    <s v="play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theater"/>
    <s v="plays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theater"/>
    <s v="play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theater"/>
    <s v="plays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theater"/>
    <s v="play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theater"/>
    <s v="plays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theater"/>
    <s v="play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theater"/>
    <s v="plays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theater"/>
    <s v="play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theater"/>
    <s v="plays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theater"/>
    <s v="plays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theater"/>
    <s v="plays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theater"/>
    <s v="plays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theater"/>
    <s v="plays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theater"/>
    <s v="plays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theater"/>
    <s v="plays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theater"/>
    <s v="plays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theater"/>
    <s v="plays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theater"/>
    <s v="plays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theater"/>
    <s v="plays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theater"/>
    <s v="plays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theater"/>
    <s v="plays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theater"/>
    <s v="plays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theater"/>
    <s v="plays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theater"/>
    <s v="plays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theater"/>
    <s v="plays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theater"/>
    <s v="plays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theater"/>
    <s v="plays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theater"/>
    <s v="plays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theater"/>
    <s v="plays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theater"/>
    <s v="plays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theater"/>
    <s v="plays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theater"/>
    <s v="plays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theater"/>
    <s v="plays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theater"/>
    <s v="plays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theater"/>
    <s v="plays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theater"/>
    <s v="plays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theater"/>
    <s v="plays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theater"/>
    <s v="plays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theater"/>
    <s v="plays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theater"/>
    <s v="plays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theater"/>
    <s v="plays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theater"/>
    <s v="plays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theater"/>
    <s v="plays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theater"/>
    <s v="plays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theater"/>
    <s v="plays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theater"/>
    <s v="plays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theater"/>
    <s v="plays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theater"/>
    <s v="plays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theater"/>
    <s v="plays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theater"/>
    <s v="plays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theater"/>
    <s v="plays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theater"/>
    <s v="plays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theater"/>
    <s v="plays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theater"/>
    <s v="plays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theater"/>
    <s v="plays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theater"/>
    <s v="plays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theater"/>
    <s v="plays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theater"/>
    <s v="plays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theater"/>
    <s v="plays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theater"/>
    <s v="plays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theater"/>
    <s v="plays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theater"/>
    <s v="plays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theater"/>
    <s v="plays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theater"/>
    <s v="plays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theater"/>
    <s v="plays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theater"/>
    <s v="plays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theater"/>
    <s v="plays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theater"/>
    <s v="plays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theater"/>
    <s v="plays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theater"/>
    <s v="plays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theater"/>
    <s v="plays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theater"/>
    <s v="plays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theater"/>
    <s v="plays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theater"/>
    <s v="plays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theater"/>
    <s v="plays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theater"/>
    <s v="plays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theater"/>
    <s v="plays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theater"/>
    <s v="plays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theater"/>
    <s v="plays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theater"/>
    <s v="plays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theater"/>
    <s v="plays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theater"/>
    <s v="plays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theater"/>
    <s v="plays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theater"/>
    <s v="plays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theater"/>
    <s v="plays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theater"/>
    <s v="plays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theater"/>
    <s v="plays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theater"/>
    <s v="plays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theater"/>
    <s v="plays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theater"/>
    <s v="plays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theater"/>
    <s v="plays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theater"/>
    <s v="plays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theater"/>
    <s v="plays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theater"/>
    <s v="plays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theater"/>
    <s v="plays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theater"/>
    <s v="plays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theater"/>
    <s v="plays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theater"/>
    <s v="plays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theater"/>
    <s v="plays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theater"/>
    <s v="plays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theater"/>
    <s v="plays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theater"/>
    <s v="plays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theater"/>
    <s v="plays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theater"/>
    <s v="plays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theater"/>
    <s v="plays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theater"/>
    <s v="plays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theater"/>
    <s v="plays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theater"/>
    <s v="plays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theater"/>
    <s v="plays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theater"/>
    <s v="plays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theater"/>
    <s v="plays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theater"/>
    <s v="plays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theater"/>
    <s v="play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theater"/>
    <s v="plays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theater"/>
    <s v="plays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theater"/>
    <s v="plays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theater"/>
    <s v="plays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theater"/>
    <s v="plays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theater"/>
    <s v="plays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theater"/>
    <s v="plays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theater"/>
    <s v="plays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theater"/>
    <s v="plays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theater"/>
    <s v="plays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theater"/>
    <s v="plays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theater"/>
    <s v="play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theater"/>
    <s v="plays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theater"/>
    <s v="plays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theater"/>
    <s v="plays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theater"/>
    <s v="plays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theater"/>
    <s v="plays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theater"/>
    <s v="plays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theater"/>
    <s v="plays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theater"/>
    <s v="plays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theater"/>
    <s v="plays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theater"/>
    <s v="play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theater"/>
    <s v="plays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theater"/>
    <s v="plays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theater"/>
    <s v="plays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theater"/>
    <s v="play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theater"/>
    <s v="plays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theater"/>
    <s v="plays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theater"/>
    <s v="plays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theater"/>
    <s v="plays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theater"/>
    <s v="play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theater"/>
    <s v="musical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theater"/>
    <s v="musical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theater"/>
    <s v="musical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theater"/>
    <s v="musical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theater"/>
    <s v="musical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theater"/>
    <s v="musical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theater"/>
    <s v="musical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theater"/>
    <s v="musical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theater"/>
    <s v="musical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theater"/>
    <s v="musical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theater"/>
    <s v="musical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theater"/>
    <s v="musical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theater"/>
    <s v="musical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theater"/>
    <s v="musical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theater"/>
    <s v="musical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theater"/>
    <s v="musical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theater"/>
    <s v="musical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theater"/>
    <s v="musical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theater"/>
    <s v="musical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theater"/>
    <s v="musical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theater"/>
    <s v="play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theater"/>
    <s v="plays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theater"/>
    <s v="play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theater"/>
    <s v="plays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theater"/>
    <s v="plays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theater"/>
    <s v="plays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theater"/>
    <s v="plays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theater"/>
    <s v="plays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theater"/>
    <s v="plays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theater"/>
    <s v="play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theater"/>
    <s v="plays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theater"/>
    <s v="plays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theater"/>
    <s v="plays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heater"/>
    <s v="play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heater"/>
    <s v="play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heater"/>
    <s v="play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heater"/>
    <s v="play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heater"/>
    <s v="play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heater"/>
    <s v="play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heater"/>
    <s v="play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heater"/>
    <s v="play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heater"/>
    <s v="play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heater"/>
    <s v="play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heater"/>
    <s v="play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heater"/>
    <s v="play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heater"/>
    <s v="play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heater"/>
    <s v="play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heater"/>
    <s v="play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heater"/>
    <s v="play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heater"/>
    <s v="play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heater"/>
    <s v="play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heater"/>
    <s v="play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heater"/>
    <s v="play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heater"/>
    <s v="play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heater"/>
    <s v="play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heater"/>
    <s v="play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heater"/>
    <s v="play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heater"/>
    <s v="play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heater"/>
    <s v="play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heater"/>
    <s v="play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heater"/>
    <s v="play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heater"/>
    <s v="play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heater"/>
    <s v="play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heater"/>
    <s v="play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heater"/>
    <s v="play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heater"/>
    <s v="play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heater"/>
    <s v="play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heater"/>
    <s v="play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heater"/>
    <s v="play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heater"/>
    <s v="play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heater"/>
    <s v="play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heater"/>
    <s v="play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heater"/>
    <s v="play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heater"/>
    <s v="play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heater"/>
    <s v="play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heater"/>
    <s v="play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heater"/>
    <s v="play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heater"/>
    <s v="play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heater"/>
    <s v="play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heater"/>
    <s v="play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heater"/>
    <s v="play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heater"/>
    <s v="play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heater"/>
    <s v="play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heater"/>
    <s v="play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heater"/>
    <s v="play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heater"/>
    <s v="play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heater"/>
    <s v="play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heater"/>
    <s v="play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heater"/>
    <s v="play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heater"/>
    <s v="play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heater"/>
    <s v="play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heater"/>
    <s v="play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heater"/>
    <s v="play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heater"/>
    <s v="play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heater"/>
    <s v="play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heater"/>
    <s v="play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heater"/>
    <s v="play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heater"/>
    <s v="play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heater"/>
    <s v="play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heater"/>
    <s v="play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heater"/>
    <s v="play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heater"/>
    <s v="play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heater"/>
    <s v="play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heater"/>
    <s v="play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heater"/>
    <s v="play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heater"/>
    <s v="play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heater"/>
    <s v="play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heater"/>
    <s v="play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heater"/>
    <s v="play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heater"/>
    <s v="play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heater"/>
    <s v="play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heater"/>
    <s v="play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heater"/>
    <s v="play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theater"/>
    <s v="plays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theater"/>
    <s v="plays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theater"/>
    <s v="plays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theater"/>
    <s v="plays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theater"/>
    <s v="plays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theater"/>
    <s v="plays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theater"/>
    <s v="plays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theater"/>
    <s v="musical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theater"/>
    <s v="musical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theater"/>
    <s v="musical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theater"/>
    <s v="musical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theater"/>
    <s v="musical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theater"/>
    <s v="musical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theater"/>
    <s v="musical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theater"/>
    <s v="musical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theater"/>
    <s v="musical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theater"/>
    <s v="musical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theater"/>
    <s v="musical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theater"/>
    <s v="musical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theater"/>
    <s v="musical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theater"/>
    <s v="musical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theater"/>
    <s v="musical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theater"/>
    <s v="musical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theater"/>
    <s v="musical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theater"/>
    <s v="musical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theater"/>
    <s v="musical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theater"/>
    <s v="musical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theater"/>
    <s v="musical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theater"/>
    <s v="musical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theater"/>
    <s v="musical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theater"/>
    <s v="musical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theater"/>
    <s v="musical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theater"/>
    <s v="musical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theater"/>
    <s v="musical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theater"/>
    <s v="musical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theater"/>
    <s v="musical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theater"/>
    <s v="musical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theater"/>
    <s v="musical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theater"/>
    <s v="musical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theater"/>
    <s v="musical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theater"/>
    <s v="musical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theater"/>
    <s v="musical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theater"/>
    <s v="musical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theater"/>
    <s v="musical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theater"/>
    <s v="musical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theater"/>
    <s v="musical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theater"/>
    <s v="musical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theater"/>
    <s v="musical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theater"/>
    <s v="musical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theater"/>
    <s v="musical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theater"/>
    <s v="musical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theater"/>
    <s v="musical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theater"/>
    <s v="musical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theater"/>
    <s v="musical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theater"/>
    <s v="musical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theater"/>
    <s v="musical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theater"/>
    <s v="musical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theater"/>
    <s v="musical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theater"/>
    <s v="musical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theater"/>
    <s v="musical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theater"/>
    <s v="musical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theater"/>
    <s v="musical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theater"/>
    <s v="musical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theater"/>
    <s v="musical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theater"/>
    <s v="musical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theater"/>
    <s v="musical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theater"/>
    <s v="musical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theater"/>
    <s v="play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theater"/>
    <s v="play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theater"/>
    <s v="play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theater"/>
    <s v="play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theater"/>
    <s v="play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theater"/>
    <s v="play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theater"/>
    <s v="play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theater"/>
    <s v="play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theater"/>
    <s v="play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theater"/>
    <s v="play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theater"/>
    <s v="play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theater"/>
    <s v="play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theater"/>
    <s v="play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theater"/>
    <s v="play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theater"/>
    <s v="play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theater"/>
    <s v="play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theater"/>
    <s v="play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theater"/>
    <s v="play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theater"/>
    <s v="play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theater"/>
    <s v="play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theater"/>
    <s v="play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theater"/>
    <s v="play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theater"/>
    <s v="play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theater"/>
    <s v="play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theater"/>
    <s v="play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theater"/>
    <s v="play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theater"/>
    <s v="play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theater"/>
    <s v="play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theater"/>
    <s v="play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theater"/>
    <s v="play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theater"/>
    <s v="play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theater"/>
    <s v="play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theater"/>
    <s v="play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theater"/>
    <s v="play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theater"/>
    <s v="play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theater"/>
    <s v="play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theater"/>
    <s v="play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theater"/>
    <s v="play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theater"/>
    <s v="play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theater"/>
    <s v="play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theater"/>
    <s v="play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theater"/>
    <s v="play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theater"/>
    <s v="play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theater"/>
    <s v="play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theater"/>
    <s v="play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theater"/>
    <s v="play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theater"/>
    <s v="play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theater"/>
    <s v="play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theater"/>
    <s v="play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theater"/>
    <s v="play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theater"/>
    <s v="play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theater"/>
    <s v="play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theater"/>
    <s v="play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theater"/>
    <s v="play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theater"/>
    <s v="play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theater"/>
    <s v="play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theater"/>
    <s v="play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theater"/>
    <s v="play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theater"/>
    <s v="play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theater"/>
    <s v="play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theater"/>
    <s v="musical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theater"/>
    <s v="musical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theater"/>
    <s v="musical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theater"/>
    <s v="musical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theater"/>
    <s v="musical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theater"/>
    <s v="musical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theater"/>
    <s v="musical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theater"/>
    <s v="musical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theater"/>
    <s v="musical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theater"/>
    <s v="musical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theater"/>
    <s v="musical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theater"/>
    <s v="musical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theater"/>
    <s v="musical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theater"/>
    <s v="musical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theater"/>
    <s v="musical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theater"/>
    <s v="musical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theater"/>
    <s v="musical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theater"/>
    <s v="musical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theater"/>
    <s v="musical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theater"/>
    <s v="musical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theater"/>
    <s v="play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theater"/>
    <s v="play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theater"/>
    <s v="play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theater"/>
    <s v="play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theater"/>
    <s v="play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theater"/>
    <s v="play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theater"/>
    <s v="play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theater"/>
    <s v="play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theater"/>
    <s v="play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theater"/>
    <s v="play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theater"/>
    <s v="play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theater"/>
    <s v="play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theater"/>
    <s v="play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theater"/>
    <s v="play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theater"/>
    <s v="play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theater"/>
    <s v="play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theater"/>
    <s v="play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theater"/>
    <s v="play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theater"/>
    <s v="play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theater"/>
    <s v="play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theater"/>
    <s v="play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theater"/>
    <s v="play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theater"/>
    <s v="play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theater"/>
    <s v="play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theater"/>
    <s v="play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theater"/>
    <s v="play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theater"/>
    <s v="play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theater"/>
    <s v="play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theater"/>
    <s v="play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theater"/>
    <s v="play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theater"/>
    <s v="play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theater"/>
    <s v="play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theater"/>
    <s v="play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theater"/>
    <s v="play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theater"/>
    <s v="play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theater"/>
    <s v="play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theater"/>
    <s v="play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theater"/>
    <s v="play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theater"/>
    <s v="play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theater"/>
    <s v="play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theater"/>
    <s v="play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theater"/>
    <s v="play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theater"/>
    <s v="play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theater"/>
    <s v="play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theater"/>
    <s v="play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theater"/>
    <s v="play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theater"/>
    <s v="play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theater"/>
    <s v="play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theater"/>
    <s v="play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theater"/>
    <s v="play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theater"/>
    <s v="play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theater"/>
    <s v="play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theater"/>
    <s v="play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theater"/>
    <s v="play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theater"/>
    <s v="play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theater"/>
    <s v="play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theater"/>
    <s v="play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theater"/>
    <s v="plays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theater"/>
    <s v="plays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theater"/>
    <s v="plays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theater"/>
    <s v="play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theater"/>
    <s v="plays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theater"/>
    <s v="plays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theater"/>
    <s v="play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theater"/>
    <s v="play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theater"/>
    <s v="plays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theater"/>
    <s v="plays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theater"/>
    <s v="play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theater"/>
    <s v="plays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theater"/>
    <s v="play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theater"/>
    <s v="play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theater"/>
    <s v="plays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theater"/>
    <s v="play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theater"/>
    <s v="plays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theater"/>
    <s v="plays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theater"/>
    <s v="plays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theater"/>
    <s v="plays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theater"/>
    <s v="plays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theater"/>
    <s v="plays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theater"/>
    <s v="plays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theater"/>
    <s v="plays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theater"/>
    <s v="plays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theater"/>
    <s v="plays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theater"/>
    <s v="plays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theater"/>
    <s v="plays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theater"/>
    <s v="plays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theater"/>
    <s v="plays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theater"/>
    <s v="plays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theater"/>
    <s v="plays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theater"/>
    <s v="plays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theater"/>
    <s v="plays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theater"/>
    <s v="plays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theater"/>
    <s v="plays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theater"/>
    <s v="plays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theater"/>
    <s v="plays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theater"/>
    <s v="plays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theater"/>
    <s v="plays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theater"/>
    <s v="plays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theater"/>
    <s v="plays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theater"/>
    <s v="plays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theater"/>
    <s v="plays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theater"/>
    <s v="plays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theater"/>
    <s v="plays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theater"/>
    <s v="plays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theater"/>
    <s v="plays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theater"/>
    <s v="plays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theater"/>
    <s v="plays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theater"/>
    <s v="plays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theater"/>
    <s v="plays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theater"/>
    <s v="plays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theater"/>
    <s v="plays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theater"/>
    <s v="plays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theater"/>
    <s v="plays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theater"/>
    <s v="plays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theater"/>
    <s v="plays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theater"/>
    <s v="plays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theater"/>
    <s v="plays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heater"/>
    <s v="play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heater"/>
    <s v="play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heater"/>
    <s v="play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heater"/>
    <s v="play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heater"/>
    <s v="play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heater"/>
    <s v="play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heater"/>
    <s v="play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heater"/>
    <s v="play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heater"/>
    <s v="play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heater"/>
    <s v="play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heater"/>
    <s v="play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heater"/>
    <s v="play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heater"/>
    <s v="play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heater"/>
    <s v="play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heater"/>
    <s v="play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heater"/>
    <s v="play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heater"/>
    <s v="play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heater"/>
    <s v="play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heater"/>
    <s v="play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heater"/>
    <s v="play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heater"/>
    <s v="play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heater"/>
    <s v="play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heater"/>
    <s v="play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heater"/>
    <s v="play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heater"/>
    <s v="play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heater"/>
    <s v="play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heater"/>
    <s v="play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heater"/>
    <s v="play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heater"/>
    <s v="play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heater"/>
    <s v="play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heater"/>
    <s v="play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heater"/>
    <s v="play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heater"/>
    <s v="play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heater"/>
    <s v="play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heater"/>
    <s v="play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heater"/>
    <s v="play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heater"/>
    <s v="play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heater"/>
    <s v="play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heater"/>
    <s v="play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heater"/>
    <s v="play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theater"/>
    <s v="plays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theater"/>
    <s v="plays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theater"/>
    <s v="plays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theater"/>
    <s v="plays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theater"/>
    <s v="plays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theater"/>
    <s v="plays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theater"/>
    <s v="plays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theater"/>
    <s v="plays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theater"/>
    <s v="plays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theater"/>
    <s v="plays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theater"/>
    <s v="plays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theater"/>
    <s v="plays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theater"/>
    <s v="plays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theater"/>
    <s v="plays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theater"/>
    <s v="plays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theater"/>
    <s v="plays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theater"/>
    <s v="plays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theater"/>
    <s v="plays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theater"/>
    <s v="plays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theater"/>
    <s v="plays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theater"/>
    <s v="plays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theater"/>
    <s v="plays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theater"/>
    <s v="plays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theater"/>
    <s v="plays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theater"/>
    <s v="plays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theater"/>
    <s v="plays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theater"/>
    <s v="plays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theater"/>
    <s v="plays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theater"/>
    <s v="plays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theater"/>
    <s v="plays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theater"/>
    <s v="plays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theater"/>
    <s v="plays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theater"/>
    <s v="plays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theater"/>
    <s v="plays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theater"/>
    <s v="plays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theater"/>
    <s v="plays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theater"/>
    <s v="plays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theater"/>
    <s v="plays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theater"/>
    <s v="plays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theater"/>
    <s v="plays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theater"/>
    <s v="plays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theater"/>
    <s v="plays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theater"/>
    <s v="plays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theater"/>
    <s v="plays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theater"/>
    <s v="plays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theater"/>
    <s v="plays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theater"/>
    <s v="plays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theater"/>
    <s v="plays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theater"/>
    <s v="plays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m/>
    <m/>
    <x v="1"/>
    <x v="6"/>
  </r>
  <r>
    <m/>
    <m/>
    <m/>
    <m/>
    <m/>
    <x v="4"/>
    <x v="21"/>
    <m/>
    <m/>
    <m/>
    <m/>
    <m/>
    <m/>
    <m/>
    <m/>
    <n v="0"/>
    <m/>
    <m/>
    <x v="9"/>
    <x v="41"/>
  </r>
  <r>
    <m/>
    <m/>
    <m/>
    <m/>
    <m/>
    <x v="4"/>
    <x v="21"/>
    <m/>
    <m/>
    <m/>
    <m/>
    <m/>
    <m/>
    <m/>
    <m/>
    <n v="0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theater"/>
    <s v="plays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theater"/>
    <s v="plays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theater"/>
    <s v="plays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theater"/>
    <s v="plays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theater"/>
    <s v="plays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theater"/>
    <s v="plays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theater"/>
    <s v="plays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theater"/>
    <s v="plays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theater"/>
    <s v="plays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theater"/>
    <s v="plays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theater"/>
    <s v="plays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theater"/>
    <s v="plays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theater"/>
    <s v="plays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theater"/>
    <s v="plays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theater"/>
    <s v="plays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theater"/>
    <s v="plays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theater"/>
    <s v="plays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theater"/>
    <s v="plays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theater"/>
    <s v="plays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theater"/>
    <s v="plays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theater"/>
    <s v="plays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theater"/>
    <s v="plays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theater"/>
    <s v="plays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theater"/>
    <s v="plays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theater"/>
    <s v="plays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theater"/>
    <s v="plays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theater"/>
    <s v="plays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theater"/>
    <s v="plays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theater"/>
    <s v="plays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theater"/>
    <s v="plays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theater"/>
    <s v="plays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theater"/>
    <s v="plays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theater"/>
    <s v="plays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theater"/>
    <s v="plays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theater"/>
    <s v="plays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theater"/>
    <s v="plays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theater"/>
    <s v="plays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theater"/>
    <s v="plays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theater"/>
    <s v="plays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theater"/>
    <s v="plays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theater"/>
    <s v="spaces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theater"/>
    <s v="spaces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theater"/>
    <s v="spaces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theater"/>
    <s v="spaces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theater"/>
    <s v="spaces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theater"/>
    <s v="spaces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theater"/>
    <s v="spaces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theater"/>
    <s v="spaces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theater"/>
    <s v="spaces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theater"/>
    <s v="spaces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theater"/>
    <s v="spaces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theater"/>
    <s v="spaces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theater"/>
    <s v="spaces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theater"/>
    <s v="spaces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theater"/>
    <s v="spaces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theater"/>
    <s v="spaces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theater"/>
    <s v="spaces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theater"/>
    <s v="spaces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theater"/>
    <s v="spaces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theater"/>
    <s v="spaces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theater"/>
    <s v="play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theater"/>
    <s v="play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theater"/>
    <s v="play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theater"/>
    <s v="play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theater"/>
    <s v="play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theater"/>
    <s v="play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theater"/>
    <s v="play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theater"/>
    <s v="play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theater"/>
    <s v="play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theater"/>
    <s v="play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theater"/>
    <s v="play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theater"/>
    <s v="play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theater"/>
    <s v="play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theater"/>
    <s v="play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theater"/>
    <s v="play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theater"/>
    <s v="play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theater"/>
    <s v="play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theater"/>
    <s v="play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theater"/>
    <s v="play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theater"/>
    <s v="play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theater"/>
    <s v="play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theater"/>
    <s v="play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theater"/>
    <s v="play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theater"/>
    <s v="play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theater"/>
    <s v="play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theater"/>
    <s v="play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theater"/>
    <s v="play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theater"/>
    <s v="play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theater"/>
    <s v="play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theater"/>
    <s v="play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theater"/>
    <s v="play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theater"/>
    <s v="play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theater"/>
    <s v="play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theater"/>
    <s v="play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theater"/>
    <s v="play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theater"/>
    <s v="play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theater"/>
    <s v="play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theater"/>
    <s v="play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theater"/>
    <s v="play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theater"/>
    <s v="play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theater"/>
    <s v="play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theater"/>
    <s v="play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theater"/>
    <s v="play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theater"/>
    <s v="play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theater"/>
    <s v="play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theater"/>
    <s v="play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theater"/>
    <s v="play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theater"/>
    <s v="play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theater"/>
    <s v="play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theater"/>
    <s v="play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theater"/>
    <s v="play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theater"/>
    <s v="play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theater"/>
    <s v="play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theater"/>
    <s v="play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theater"/>
    <s v="play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theater"/>
    <s v="play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theater"/>
    <s v="play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theater"/>
    <s v="play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theater"/>
    <s v="play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theater"/>
    <s v="play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theater"/>
    <s v="plays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theater"/>
    <s v="plays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theater"/>
    <s v="play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theater"/>
    <s v="plays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theater"/>
    <s v="play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theater"/>
    <s v="plays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theater"/>
    <s v="plays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theater"/>
    <s v="plays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theater"/>
    <s v="plays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theater"/>
    <s v="play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theater"/>
    <s v="play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theater"/>
    <s v="play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theater"/>
    <s v="plays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theater"/>
    <s v="play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theater"/>
    <s v="play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theater"/>
    <s v="plays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theater"/>
    <s v="play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theater"/>
    <s v="play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theater"/>
    <s v="plays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theater"/>
    <s v="plays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theater"/>
    <s v="play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theater"/>
    <s v="plays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theater"/>
    <s v="plays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theater"/>
    <s v="play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theater"/>
    <s v="plays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theater"/>
    <s v="plays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theater"/>
    <s v="plays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theater"/>
    <s v="play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theater"/>
    <s v="plays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theater"/>
    <s v="plays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theater"/>
    <s v="plays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theater"/>
    <s v="plays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theater"/>
    <s v="plays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theater"/>
    <s v="plays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theater"/>
    <s v="plays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theater"/>
    <s v="plays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theater"/>
    <s v="plays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theater"/>
    <s v="plays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theater"/>
    <s v="play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theater"/>
    <s v="plays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theater"/>
    <s v="play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theater"/>
    <s v="plays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theater"/>
    <s v="plays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theater"/>
    <s v="play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theater"/>
    <s v="plays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theater"/>
    <s v="play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theater"/>
    <s v="plays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theater"/>
    <s v="plays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theater"/>
    <s v="plays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theater"/>
    <s v="plays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theater"/>
    <s v="plays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theater"/>
    <s v="plays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theater"/>
    <s v="play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theater"/>
    <s v="play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theater"/>
    <s v="play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theater"/>
    <s v="plays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theater"/>
    <s v="play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theater"/>
    <s v="plays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theater"/>
    <s v="play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theater"/>
    <s v="plays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theater"/>
    <s v="plays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theater"/>
    <s v="plays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theater"/>
    <s v="play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theater"/>
    <s v="plays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theater"/>
    <s v="plays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theater"/>
    <s v="plays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theater"/>
    <s v="play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theater"/>
    <s v="plays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theater"/>
    <s v="play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theater"/>
    <s v="plays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theater"/>
    <s v="plays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theater"/>
    <s v="plays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theater"/>
    <s v="plays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theater"/>
    <s v="play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theater"/>
    <s v="plays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theater"/>
    <s v="play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theater"/>
    <s v="plays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theater"/>
    <s v="plays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theater"/>
    <s v="plays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theater"/>
    <s v="play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theater"/>
    <s v="musical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theater"/>
    <s v="musical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theater"/>
    <s v="musical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theater"/>
    <s v="musical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theater"/>
    <s v="musical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theater"/>
    <s v="musical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theater"/>
    <s v="musical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theater"/>
    <s v="musical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theater"/>
    <s v="musical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theater"/>
    <s v="musical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theater"/>
    <s v="musical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theater"/>
    <s v="musical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theater"/>
    <s v="musical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theater"/>
    <s v="musical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theater"/>
    <s v="musical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theater"/>
    <s v="musical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theater"/>
    <s v="musical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theater"/>
    <s v="musical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theater"/>
    <s v="musical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theater"/>
    <s v="musical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theater"/>
    <s v="spaces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theater"/>
    <s v="space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theater"/>
    <s v="spaces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theater"/>
    <s v="space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theater"/>
    <s v="space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theater"/>
    <s v="space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theater"/>
    <s v="spaces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theater"/>
    <s v="space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theater"/>
    <s v="space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theater"/>
    <s v="space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theater"/>
    <s v="spaces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theater"/>
    <s v="space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theater"/>
    <s v="spaces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theater"/>
    <s v="space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theater"/>
    <s v="spaces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theater"/>
    <s v="space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theater"/>
    <s v="space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theater"/>
    <s v="spaces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theater"/>
    <s v="space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theater"/>
    <s v="spaces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theater"/>
    <s v="plays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theater"/>
    <s v="plays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theater"/>
    <s v="plays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theater"/>
    <s v="plays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theater"/>
    <s v="plays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theater"/>
    <s v="plays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theater"/>
    <s v="plays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theater"/>
    <s v="plays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theater"/>
    <s v="plays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theater"/>
    <s v="plays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theater"/>
    <s v="plays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theater"/>
    <s v="plays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theater"/>
    <s v="plays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theater"/>
    <s v="plays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theater"/>
    <s v="plays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theater"/>
    <s v="plays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theater"/>
    <s v="plays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theater"/>
    <s v="plays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theater"/>
    <s v="plays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theater"/>
    <s v="plays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theater"/>
    <s v="spaces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theater"/>
    <s v="spaces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theater"/>
    <s v="spaces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theater"/>
    <s v="spaces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theater"/>
    <s v="spaces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theater"/>
    <s v="spaces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theater"/>
    <s v="spaces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theater"/>
    <s v="spaces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theater"/>
    <s v="spaces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theater"/>
    <s v="spaces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theater"/>
    <s v="spaces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theater"/>
    <s v="spaces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theater"/>
    <s v="spaces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theater"/>
    <s v="spaces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theater"/>
    <s v="spaces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theater"/>
    <s v="spaces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theater"/>
    <s v="spaces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theater"/>
    <s v="spaces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theater"/>
    <s v="spaces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theater"/>
    <s v="spaces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theater"/>
    <s v="spaces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theater"/>
    <s v="spaces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theater"/>
    <s v="spaces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theater"/>
    <s v="spaces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theater"/>
    <s v="spaces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theater"/>
    <s v="spaces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theater"/>
    <s v="spaces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theater"/>
    <s v="spaces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theater"/>
    <s v="spaces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theater"/>
    <s v="spaces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theater"/>
    <s v="spaces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theater"/>
    <s v="spaces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theater"/>
    <s v="spaces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theater"/>
    <s v="spaces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theater"/>
    <s v="spaces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theater"/>
    <s v="spaces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theater"/>
    <s v="spaces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theater"/>
    <s v="spaces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theater"/>
    <s v="spaces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theater"/>
    <s v="spaces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theater"/>
    <s v="spaces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theater"/>
    <s v="spaces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theater"/>
    <s v="spaces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theater"/>
    <s v="spaces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theater"/>
    <s v="spaces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theater"/>
    <s v="spaces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theater"/>
    <s v="spaces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theater"/>
    <s v="spaces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theater"/>
    <s v="spaces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theater"/>
    <s v="spaces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theater"/>
    <s v="spaces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theater"/>
    <s v="spaces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theater"/>
    <s v="spaces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theater"/>
    <s v="spaces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theater"/>
    <s v="spaces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theater"/>
    <s v="spaces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theater"/>
    <s v="spaces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theater"/>
    <s v="spaces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theater"/>
    <s v="spaces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theater"/>
    <s v="spaces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theater"/>
    <s v="spaces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theater"/>
    <s v="spaces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theater"/>
    <s v="spaces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theater"/>
    <s v="spaces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theater"/>
    <s v="spaces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theater"/>
    <s v="spaces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theater"/>
    <s v="spaces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theater"/>
    <s v="spaces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theater"/>
    <s v="spaces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theater"/>
    <s v="spaces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theater"/>
    <s v="spaces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theater"/>
    <s v="spaces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theater"/>
    <s v="spaces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theater"/>
    <s v="spaces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theater"/>
    <s v="spaces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theater"/>
    <s v="spaces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theater"/>
    <s v="spaces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theater"/>
    <s v="spaces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theater"/>
    <s v="spaces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theater"/>
    <s v="spaces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theater"/>
    <s v="spaces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theater"/>
    <s v="spaces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theater"/>
    <s v="spaces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theater"/>
    <s v="spaces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theater"/>
    <s v="spaces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theater"/>
    <s v="spaces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theater"/>
    <s v="spaces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theater"/>
    <s v="spaces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theater"/>
    <s v="spaces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theater"/>
    <s v="spaces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theater"/>
    <s v="spaces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theater"/>
    <s v="spaces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theater"/>
    <s v="spaces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theater"/>
    <s v="spaces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theater"/>
    <s v="spaces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theater"/>
    <s v="spaces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theater"/>
    <s v="spaces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theater"/>
    <s v="spaces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theater"/>
    <s v="spaces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theater"/>
    <s v="spaces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theater"/>
    <s v="spaces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theater"/>
    <s v="spaces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theater"/>
    <s v="spaces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theater"/>
    <s v="spaces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theater"/>
    <s v="spaces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theater"/>
    <s v="spaces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theater"/>
    <s v="spaces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theater"/>
    <s v="spaces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theater"/>
    <s v="spaces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theater"/>
    <s v="spaces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theater"/>
    <s v="spaces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theater"/>
    <s v="spaces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theater"/>
    <s v="spaces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theater"/>
    <s v="spaces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theater"/>
    <s v="spaces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theater"/>
    <s v="spaces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theater"/>
    <s v="spaces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theater"/>
    <s v="spaces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theater"/>
    <s v="spaces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theater"/>
    <s v="spaces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theater"/>
    <s v="spaces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theater"/>
    <s v="spaces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theater"/>
    <s v="spaces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theater"/>
    <s v="spaces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theater"/>
    <s v="spaces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theater"/>
    <s v="spaces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theater"/>
    <s v="spaces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theater"/>
    <s v="spaces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theater"/>
    <s v="spaces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theater"/>
    <s v="spaces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theater"/>
    <s v="spaces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theater"/>
    <s v="spaces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theater"/>
    <s v="spaces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theater"/>
    <s v="spaces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theater"/>
    <s v="spaces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theater"/>
    <s v="spaces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theater"/>
    <s v="spaces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theater"/>
    <s v="spaces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theater"/>
    <s v="spaces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theater"/>
    <s v="spaces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theater"/>
    <s v="spaces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theater"/>
    <s v="spaces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theater"/>
    <s v="spaces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theater"/>
    <s v="spaces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theater"/>
    <s v="spaces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theater"/>
    <s v="spaces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theater"/>
    <s v="spaces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theater"/>
    <s v="plays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theater"/>
    <s v="plays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theater"/>
    <s v="plays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theater"/>
    <s v="plays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theater"/>
    <s v="plays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theater"/>
    <s v="plays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theater"/>
    <s v="plays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theater"/>
    <s v="plays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theater"/>
    <s v="plays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theater"/>
    <s v="plays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theater"/>
    <s v="plays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theater"/>
    <s v="plays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theater"/>
    <s v="plays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theater"/>
    <s v="plays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theater"/>
    <s v="plays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theater"/>
    <s v="plays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theater"/>
    <s v="plays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theater"/>
    <s v="plays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theater"/>
    <s v="plays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theater"/>
    <s v="plays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theater"/>
    <s v="play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theater"/>
    <s v="plays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theater"/>
    <s v="play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theater"/>
    <s v="plays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theater"/>
    <s v="plays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theater"/>
    <s v="plays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theater"/>
    <s v="play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theater"/>
    <s v="plays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theater"/>
    <s v="plays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theater"/>
    <s v="play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theater"/>
    <s v="play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theater"/>
    <s v="plays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theater"/>
    <s v="play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theater"/>
    <s v="plays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theater"/>
    <s v="play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theater"/>
    <s v="plays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theater"/>
    <s v="plays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theater"/>
    <s v="plays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theater"/>
    <s v="plays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theater"/>
    <s v="plays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theater"/>
    <s v="plays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theater"/>
    <s v="plays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theater"/>
    <s v="plays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theater"/>
    <s v="plays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theater"/>
    <s v="play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theater"/>
    <s v="plays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theater"/>
    <s v="plays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theater"/>
    <s v="plays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theater"/>
    <s v="plays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theater"/>
    <s v="plays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theater"/>
    <s v="play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theater"/>
    <s v="plays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theater"/>
    <s v="plays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theater"/>
    <s v="plays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theater"/>
    <s v="play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theater"/>
    <s v="play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theater"/>
    <s v="plays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theater"/>
    <s v="plays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theater"/>
    <s v="plays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theater"/>
    <s v="plays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theater"/>
    <s v="musical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theater"/>
    <s v="musical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theater"/>
    <s v="musical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theater"/>
    <s v="musical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theater"/>
    <s v="musical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theater"/>
    <s v="musical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theater"/>
    <s v="musical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theater"/>
    <s v="musical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theater"/>
    <s v="musical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theater"/>
    <s v="musical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theater"/>
    <s v="musical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theater"/>
    <s v="musical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theater"/>
    <s v="musical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theater"/>
    <s v="musical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theater"/>
    <s v="musical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theater"/>
    <s v="musical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theater"/>
    <s v="musical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theater"/>
    <s v="musical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theater"/>
    <s v="musical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theater"/>
    <s v="musical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theater"/>
    <s v="play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theater"/>
    <s v="play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theater"/>
    <s v="plays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theater"/>
    <s v="play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theater"/>
    <s v="play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theater"/>
    <s v="play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theater"/>
    <s v="play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theater"/>
    <s v="plays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theater"/>
    <s v="play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theater"/>
    <s v="plays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theater"/>
    <s v="plays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theater"/>
    <s v="plays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theater"/>
    <s v="plays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theater"/>
    <s v="plays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theater"/>
    <s v="play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theater"/>
    <s v="plays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theater"/>
    <s v="plays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theater"/>
    <s v="plays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theater"/>
    <s v="plays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theater"/>
    <s v="plays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theater"/>
    <s v="plays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theater"/>
    <s v="plays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theater"/>
    <s v="plays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theater"/>
    <s v="play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theater"/>
    <s v="plays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theater"/>
    <s v="plays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theater"/>
    <s v="plays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theater"/>
    <s v="plays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theater"/>
    <s v="plays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theater"/>
    <s v="play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theater"/>
    <s v="plays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theater"/>
    <s v="play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theater"/>
    <s v="plays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heater"/>
    <s v="plays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heater"/>
    <s v="plays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heater"/>
    <s v="plays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heater"/>
    <s v="plays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heater"/>
    <s v="plays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heater"/>
    <s v="plays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heater"/>
    <s v="plays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heater"/>
    <s v="play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heater"/>
    <s v="plays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heater"/>
    <s v="plays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heater"/>
    <s v="plays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heater"/>
    <s v="plays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heater"/>
    <s v="play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heater"/>
    <s v="plays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heater"/>
    <s v="plays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heater"/>
    <s v="play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heater"/>
    <s v="plays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heater"/>
    <s v="plays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heater"/>
    <s v="play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heater"/>
    <s v="plays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heater"/>
    <s v="plays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heater"/>
    <s v="plays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heater"/>
    <s v="play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heater"/>
    <s v="plays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heater"/>
    <s v="plays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heater"/>
    <s v="play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heater"/>
    <s v="plays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heater"/>
    <s v="play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heater"/>
    <s v="plays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heater"/>
    <s v="plays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heater"/>
    <s v="plays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heater"/>
    <s v="plays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heater"/>
    <s v="play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heater"/>
    <s v="plays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heater"/>
    <s v="plays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heater"/>
    <s v="plays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heater"/>
    <s v="plays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heater"/>
    <s v="plays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heater"/>
    <s v="plays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heater"/>
    <s v="plays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heater"/>
    <s v="plays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heater"/>
    <s v="play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heater"/>
    <s v="play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heater"/>
    <s v="plays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heater"/>
    <s v="plays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heater"/>
    <s v="play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heater"/>
    <s v="plays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heater"/>
    <s v="plays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heater"/>
    <s v="plays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heater"/>
    <s v="plays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heater"/>
    <s v="plays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heater"/>
    <s v="plays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heater"/>
    <s v="plays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heater"/>
    <s v="plays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heater"/>
    <s v="plays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heater"/>
    <s v="plays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heater"/>
    <s v="plays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heater"/>
    <s v="plays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heater"/>
    <s v="plays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heater"/>
    <s v="plays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heater"/>
    <s v="plays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heater"/>
    <s v="plays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heater"/>
    <s v="play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heater"/>
    <s v="plays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heater"/>
    <s v="play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heater"/>
    <s v="plays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heater"/>
    <s v="plays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heater"/>
    <s v="play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heater"/>
    <s v="plays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heater"/>
    <s v="plays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heater"/>
    <s v="play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heater"/>
    <s v="play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heater"/>
    <s v="play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heater"/>
    <s v="plays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heater"/>
    <s v="play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heater"/>
    <s v="play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heater"/>
    <s v="play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heater"/>
    <s v="plays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heater"/>
    <s v="play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heater"/>
    <s v="plays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heater"/>
    <s v="plays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heater"/>
    <s v="plays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heater"/>
    <s v="plays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heater"/>
    <s v="play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heater"/>
    <s v="play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heater"/>
    <s v="play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heater"/>
    <s v="plays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heater"/>
    <s v="plays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heater"/>
    <s v="play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heater"/>
    <s v="plays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heater"/>
    <s v="plays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heater"/>
    <s v="plays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heater"/>
    <s v="play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heater"/>
    <s v="plays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heater"/>
    <s v="plays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heater"/>
    <s v="plays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heater"/>
    <s v="plays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heater"/>
    <s v="play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heater"/>
    <s v="plays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heater"/>
    <s v="plays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heater"/>
    <s v="play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heater"/>
    <s v="play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heater"/>
    <s v="play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heater"/>
    <s v="play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heater"/>
    <s v="play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heater"/>
    <s v="play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heater"/>
    <s v="play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heater"/>
    <s v="play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heater"/>
    <s v="play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heater"/>
    <s v="play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heater"/>
    <s v="play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heater"/>
    <s v="play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heater"/>
    <s v="play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heater"/>
    <s v="play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heater"/>
    <s v="play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heater"/>
    <s v="play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heater"/>
    <s v="play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heater"/>
    <s v="play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heater"/>
    <s v="play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heater"/>
    <s v="play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heater"/>
    <s v="play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heater"/>
    <s v="play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heater"/>
    <s v="play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heater"/>
    <s v="play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heater"/>
    <s v="play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heater"/>
    <s v="play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heater"/>
    <s v="play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heater"/>
    <s v="play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heater"/>
    <s v="play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heater"/>
    <s v="play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heater"/>
    <s v="play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heater"/>
    <s v="play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heater"/>
    <s v="play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heater"/>
    <s v="play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heater"/>
    <s v="play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heater"/>
    <s v="play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heater"/>
    <s v="play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heater"/>
    <s v="play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heater"/>
    <s v="play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heater"/>
    <s v="play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heater"/>
    <s v="play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heater"/>
    <s v="play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heater"/>
    <s v="play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heater"/>
    <s v="play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heater"/>
    <s v="play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heater"/>
    <s v="play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heater"/>
    <s v="play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heater"/>
    <s v="play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heater"/>
    <s v="play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heater"/>
    <s v="play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heater"/>
    <s v="play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heater"/>
    <s v="play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heater"/>
    <s v="play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heater"/>
    <s v="play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heater"/>
    <s v="play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heater"/>
    <s v="play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heater"/>
    <s v="play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heater"/>
    <s v="play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heater"/>
    <s v="play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heater"/>
    <s v="play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heater"/>
    <s v="play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heater"/>
    <s v="play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heater"/>
    <s v="play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heater"/>
    <s v="play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heater"/>
    <s v="play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heater"/>
    <s v="play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heater"/>
    <s v="play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heater"/>
    <s v="play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heater"/>
    <s v="play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heater"/>
    <s v="play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heater"/>
    <s v="play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heater"/>
    <s v="play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heater"/>
    <s v="play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heater"/>
    <s v="play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heater"/>
    <s v="play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heater"/>
    <s v="play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heater"/>
    <s v="play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heater"/>
    <s v="play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heater"/>
    <s v="play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heater"/>
    <s v="play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theater"/>
    <s v="plays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theater"/>
    <s v="plays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theater"/>
    <s v="plays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theater"/>
    <s v="plays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theater"/>
    <s v="plays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theater"/>
    <s v="plays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theater"/>
    <s v="plays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theater"/>
    <s v="plays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theater"/>
    <s v="plays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theater"/>
    <s v="plays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theater"/>
    <s v="plays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theater"/>
    <s v="plays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theater"/>
    <s v="plays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theater"/>
    <s v="plays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theater"/>
    <s v="plays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theater"/>
    <s v="plays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theater"/>
    <s v="plays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theater"/>
    <s v="plays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theater"/>
    <s v="plays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theater"/>
    <s v="plays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theater"/>
    <s v="plays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theater"/>
    <s v="plays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theater"/>
    <s v="plays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theater"/>
    <s v="plays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theater"/>
    <s v="plays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theater"/>
    <s v="plays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theater"/>
    <s v="plays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theater"/>
    <s v="plays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theater"/>
    <s v="plays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theater"/>
    <s v="plays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theater"/>
    <s v="plays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theater"/>
    <s v="plays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theater"/>
    <s v="plays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theater"/>
    <s v="plays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theater"/>
    <s v="plays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theater"/>
    <s v="plays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theater"/>
    <s v="plays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theater"/>
    <s v="plays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theater"/>
    <s v="plays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theater"/>
    <s v="plays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theater"/>
    <s v="play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theater"/>
    <s v="plays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theater"/>
    <s v="play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theater"/>
    <s v="plays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theater"/>
    <s v="play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theater"/>
    <s v="plays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theater"/>
    <s v="play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theater"/>
    <s v="plays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theater"/>
    <s v="play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theater"/>
    <s v="plays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theater"/>
    <s v="play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theater"/>
    <s v="plays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theater"/>
    <s v="plays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theater"/>
    <s v="plays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theater"/>
    <s v="plays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theater"/>
    <s v="plays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theater"/>
    <s v="plays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theater"/>
    <s v="plays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theater"/>
    <s v="plays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theater"/>
    <s v="plays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theater"/>
    <s v="plays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theater"/>
    <s v="plays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theater"/>
    <s v="plays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theater"/>
    <s v="plays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theater"/>
    <s v="plays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theater"/>
    <s v="plays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theater"/>
    <s v="plays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theater"/>
    <s v="plays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theater"/>
    <s v="plays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theater"/>
    <s v="plays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theater"/>
    <s v="plays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theater"/>
    <s v="plays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theater"/>
    <s v="plays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theater"/>
    <s v="plays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theater"/>
    <s v="plays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theater"/>
    <s v="plays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theater"/>
    <s v="plays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theater"/>
    <s v="plays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theater"/>
    <s v="plays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theater"/>
    <s v="plays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theater"/>
    <s v="plays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theater"/>
    <s v="plays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theater"/>
    <s v="plays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theater"/>
    <s v="plays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theater"/>
    <s v="plays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theater"/>
    <s v="plays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theater"/>
    <s v="plays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theater"/>
    <s v="plays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theater"/>
    <s v="plays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theater"/>
    <s v="plays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theater"/>
    <s v="plays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theater"/>
    <s v="plays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theater"/>
    <s v="plays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theater"/>
    <s v="plays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theater"/>
    <s v="plays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theater"/>
    <s v="plays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theater"/>
    <s v="plays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theater"/>
    <s v="plays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theater"/>
    <s v="plays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theater"/>
    <s v="plays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theater"/>
    <s v="plays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theater"/>
    <s v="plays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theater"/>
    <s v="plays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theater"/>
    <s v="plays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theater"/>
    <s v="plays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theater"/>
    <s v="plays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theater"/>
    <s v="plays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theater"/>
    <s v="plays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theater"/>
    <s v="plays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theater"/>
    <s v="plays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theater"/>
    <s v="plays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theater"/>
    <s v="plays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theater"/>
    <s v="plays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theater"/>
    <s v="plays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theater"/>
    <s v="plays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theater"/>
    <s v="plays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theater"/>
    <s v="plays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theater"/>
    <s v="plays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theater"/>
    <s v="plays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theater"/>
    <s v="plays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theater"/>
    <s v="plays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theater"/>
    <s v="plays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theater"/>
    <s v="plays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theater"/>
    <s v="plays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theater"/>
    <s v="plays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theater"/>
    <s v="plays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theater"/>
    <s v="plays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theater"/>
    <s v="plays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theater"/>
    <s v="plays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theater"/>
    <s v="plays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theater"/>
    <s v="plays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theater"/>
    <s v="plays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theater"/>
    <s v="plays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theater"/>
    <s v="plays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theater"/>
    <s v="plays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theater"/>
    <s v="plays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theater"/>
    <s v="plays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theater"/>
    <s v="plays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theater"/>
    <s v="plays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theater"/>
    <s v="plays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theater"/>
    <s v="plays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theater"/>
    <s v="plays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theater"/>
    <s v="plays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theater"/>
    <s v="plays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theater"/>
    <s v="plays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theater"/>
    <s v="plays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theater"/>
    <s v="plays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theater"/>
    <s v="plays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theater"/>
    <s v="plays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theater"/>
    <s v="plays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theater"/>
    <s v="plays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theater"/>
    <s v="plays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theater"/>
    <s v="plays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theater"/>
    <s v="plays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theater"/>
    <s v="plays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theater"/>
    <s v="play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theater"/>
    <s v="plays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theater"/>
    <s v="plays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theater"/>
    <s v="plays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theater"/>
    <s v="plays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theater"/>
    <s v="plays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theater"/>
    <s v="plays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theater"/>
    <s v="plays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theater"/>
    <s v="plays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theater"/>
    <s v="plays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theater"/>
    <s v="plays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theater"/>
    <s v="plays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theater"/>
    <s v="play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theater"/>
    <s v="plays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theater"/>
    <s v="plays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theater"/>
    <s v="plays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theater"/>
    <s v="plays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theater"/>
    <s v="plays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theater"/>
    <s v="plays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theater"/>
    <s v="plays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theater"/>
    <s v="plays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theater"/>
    <s v="plays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theater"/>
    <s v="play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theater"/>
    <s v="plays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theater"/>
    <s v="plays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theater"/>
    <s v="plays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theater"/>
    <s v="play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theater"/>
    <s v="plays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theater"/>
    <s v="plays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theater"/>
    <s v="plays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theater"/>
    <s v="plays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theater"/>
    <s v="play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theater"/>
    <s v="musical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theater"/>
    <s v="musical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theater"/>
    <s v="musical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theater"/>
    <s v="musical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theater"/>
    <s v="musical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theater"/>
    <s v="musical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theater"/>
    <s v="musical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theater"/>
    <s v="musical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theater"/>
    <s v="musical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theater"/>
    <s v="musical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theater"/>
    <s v="musical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theater"/>
    <s v="musical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theater"/>
    <s v="musical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theater"/>
    <s v="musical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theater"/>
    <s v="musical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theater"/>
    <s v="musical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theater"/>
    <s v="musical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theater"/>
    <s v="musical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theater"/>
    <s v="musical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theater"/>
    <s v="musical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theater"/>
    <s v="play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theater"/>
    <s v="plays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theater"/>
    <s v="play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theater"/>
    <s v="plays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theater"/>
    <s v="plays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theater"/>
    <s v="plays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theater"/>
    <s v="plays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theater"/>
    <s v="plays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theater"/>
    <s v="plays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theater"/>
    <s v="play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theater"/>
    <s v="plays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theater"/>
    <s v="plays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theater"/>
    <s v="plays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heater"/>
    <s v="play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heater"/>
    <s v="play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heater"/>
    <s v="play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heater"/>
    <s v="play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heater"/>
    <s v="play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heater"/>
    <s v="play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heater"/>
    <s v="play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heater"/>
    <s v="play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heater"/>
    <s v="play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heater"/>
    <s v="play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heater"/>
    <s v="play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heater"/>
    <s v="play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heater"/>
    <s v="play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heater"/>
    <s v="play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heater"/>
    <s v="play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heater"/>
    <s v="play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heater"/>
    <s v="play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heater"/>
    <s v="play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heater"/>
    <s v="play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heater"/>
    <s v="play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heater"/>
    <s v="play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heater"/>
    <s v="play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heater"/>
    <s v="play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heater"/>
    <s v="play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heater"/>
    <s v="play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heater"/>
    <s v="play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heater"/>
    <s v="play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heater"/>
    <s v="play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heater"/>
    <s v="play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heater"/>
    <s v="play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heater"/>
    <s v="play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heater"/>
    <s v="play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heater"/>
    <s v="play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heater"/>
    <s v="play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heater"/>
    <s v="play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heater"/>
    <s v="play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heater"/>
    <s v="play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heater"/>
    <s v="play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heater"/>
    <s v="play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heater"/>
    <s v="play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heater"/>
    <s v="play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heater"/>
    <s v="play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heater"/>
    <s v="play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heater"/>
    <s v="play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heater"/>
    <s v="play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heater"/>
    <s v="play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heater"/>
    <s v="play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heater"/>
    <s v="play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heater"/>
    <s v="play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heater"/>
    <s v="play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heater"/>
    <s v="play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heater"/>
    <s v="play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heater"/>
    <s v="play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heater"/>
    <s v="play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heater"/>
    <s v="play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heater"/>
    <s v="play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heater"/>
    <s v="play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heater"/>
    <s v="play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heater"/>
    <s v="play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heater"/>
    <s v="play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heater"/>
    <s v="play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heater"/>
    <s v="play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heater"/>
    <s v="play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heater"/>
    <s v="play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heater"/>
    <s v="play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heater"/>
    <s v="play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heater"/>
    <s v="play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heater"/>
    <s v="play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heater"/>
    <s v="play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heater"/>
    <s v="play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heater"/>
    <s v="play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heater"/>
    <s v="play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heater"/>
    <s v="play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heater"/>
    <s v="play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heater"/>
    <s v="play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heater"/>
    <s v="play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heater"/>
    <s v="play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heater"/>
    <s v="play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heater"/>
    <s v="play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heater"/>
    <s v="play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theater"/>
    <s v="plays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theater"/>
    <s v="plays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theater"/>
    <s v="plays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theater"/>
    <s v="plays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theater"/>
    <s v="plays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theater"/>
    <s v="plays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theater"/>
    <s v="plays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theater"/>
    <s v="musical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theater"/>
    <s v="musical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theater"/>
    <s v="musical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theater"/>
    <s v="musical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theater"/>
    <s v="musical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theater"/>
    <s v="musical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theater"/>
    <s v="musical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theater"/>
    <s v="musical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theater"/>
    <s v="musical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theater"/>
    <s v="musical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theater"/>
    <s v="musical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theater"/>
    <s v="musical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theater"/>
    <s v="musical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theater"/>
    <s v="musical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theater"/>
    <s v="musical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theater"/>
    <s v="musical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theater"/>
    <s v="musical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theater"/>
    <s v="musical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theater"/>
    <s v="musical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theater"/>
    <s v="musical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theater"/>
    <s v="musical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theater"/>
    <s v="musical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theater"/>
    <s v="musical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theater"/>
    <s v="musical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theater"/>
    <s v="musical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theater"/>
    <s v="musical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theater"/>
    <s v="musical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theater"/>
    <s v="musical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theater"/>
    <s v="musical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theater"/>
    <s v="musical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theater"/>
    <s v="musical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theater"/>
    <s v="musical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theater"/>
    <s v="musical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theater"/>
    <s v="musical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theater"/>
    <s v="musical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theater"/>
    <s v="musical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theater"/>
    <s v="musical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theater"/>
    <s v="musical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theater"/>
    <s v="musical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theater"/>
    <s v="musical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theater"/>
    <s v="musical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theater"/>
    <s v="musical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theater"/>
    <s v="musical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theater"/>
    <s v="musical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theater"/>
    <s v="musical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theater"/>
    <s v="musical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theater"/>
    <s v="musical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theater"/>
    <s v="musical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theater"/>
    <s v="musical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theater"/>
    <s v="musical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theater"/>
    <s v="musical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theater"/>
    <s v="musical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theater"/>
    <s v="musical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theater"/>
    <s v="musical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theater"/>
    <s v="musical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theater"/>
    <s v="musical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theater"/>
    <s v="musical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theater"/>
    <s v="musical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theater"/>
    <s v="musical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theater"/>
    <s v="musical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theater"/>
    <s v="play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theater"/>
    <s v="play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theater"/>
    <s v="play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theater"/>
    <s v="play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theater"/>
    <s v="play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theater"/>
    <s v="play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theater"/>
    <s v="play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theater"/>
    <s v="play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theater"/>
    <s v="play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theater"/>
    <s v="play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theater"/>
    <s v="play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theater"/>
    <s v="play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theater"/>
    <s v="play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theater"/>
    <s v="play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theater"/>
    <s v="play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theater"/>
    <s v="play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theater"/>
    <s v="play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theater"/>
    <s v="play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theater"/>
    <s v="play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theater"/>
    <s v="play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theater"/>
    <s v="play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theater"/>
    <s v="play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theater"/>
    <s v="play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theater"/>
    <s v="play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theater"/>
    <s v="play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theater"/>
    <s v="play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theater"/>
    <s v="play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theater"/>
    <s v="play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theater"/>
    <s v="play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theater"/>
    <s v="play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theater"/>
    <s v="play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theater"/>
    <s v="play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theater"/>
    <s v="play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theater"/>
    <s v="play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theater"/>
    <s v="play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theater"/>
    <s v="play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theater"/>
    <s v="play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theater"/>
    <s v="play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theater"/>
    <s v="play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theater"/>
    <s v="play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theater"/>
    <s v="play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theater"/>
    <s v="play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theater"/>
    <s v="play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theater"/>
    <s v="play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theater"/>
    <s v="play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theater"/>
    <s v="play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theater"/>
    <s v="play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theater"/>
    <s v="play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theater"/>
    <s v="play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theater"/>
    <s v="play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theater"/>
    <s v="play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theater"/>
    <s v="play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theater"/>
    <s v="play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theater"/>
    <s v="play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theater"/>
    <s v="play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theater"/>
    <s v="play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theater"/>
    <s v="play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theater"/>
    <s v="play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theater"/>
    <s v="play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theater"/>
    <s v="play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theater"/>
    <s v="musical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theater"/>
    <s v="musical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theater"/>
    <s v="musical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theater"/>
    <s v="musical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theater"/>
    <s v="musical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theater"/>
    <s v="musical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theater"/>
    <s v="musical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theater"/>
    <s v="musical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theater"/>
    <s v="musical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theater"/>
    <s v="musical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theater"/>
    <s v="musical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theater"/>
    <s v="musical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theater"/>
    <s v="musical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theater"/>
    <s v="musical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theater"/>
    <s v="musical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theater"/>
    <s v="musical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theater"/>
    <s v="musical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theater"/>
    <s v="musical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theater"/>
    <s v="musical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theater"/>
    <s v="musical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theater"/>
    <s v="play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theater"/>
    <s v="play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theater"/>
    <s v="play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theater"/>
    <s v="play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theater"/>
    <s v="play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theater"/>
    <s v="play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theater"/>
    <s v="play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theater"/>
    <s v="play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theater"/>
    <s v="play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theater"/>
    <s v="play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theater"/>
    <s v="play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theater"/>
    <s v="play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theater"/>
    <s v="play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theater"/>
    <s v="play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theater"/>
    <s v="play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theater"/>
    <s v="play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theater"/>
    <s v="play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theater"/>
    <s v="play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theater"/>
    <s v="play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theater"/>
    <s v="play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theater"/>
    <s v="play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theater"/>
    <s v="play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theater"/>
    <s v="play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theater"/>
    <s v="play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theater"/>
    <s v="play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theater"/>
    <s v="play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theater"/>
    <s v="play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theater"/>
    <s v="play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theater"/>
    <s v="play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theater"/>
    <s v="play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theater"/>
    <s v="play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theater"/>
    <s v="play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theater"/>
    <s v="play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theater"/>
    <s v="play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theater"/>
    <s v="play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theater"/>
    <s v="play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theater"/>
    <s v="play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theater"/>
    <s v="play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theater"/>
    <s v="play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theater"/>
    <s v="play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theater"/>
    <s v="play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theater"/>
    <s v="play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theater"/>
    <s v="play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theater"/>
    <s v="play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theater"/>
    <s v="play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theater"/>
    <s v="play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theater"/>
    <s v="play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theater"/>
    <s v="play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theater"/>
    <s v="play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theater"/>
    <s v="play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theater"/>
    <s v="play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theater"/>
    <s v="play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theater"/>
    <s v="play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theater"/>
    <s v="play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theater"/>
    <s v="play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theater"/>
    <s v="play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theater"/>
    <s v="play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theater"/>
    <s v="plays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theater"/>
    <s v="plays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theater"/>
    <s v="plays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theater"/>
    <s v="play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theater"/>
    <s v="plays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theater"/>
    <s v="plays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theater"/>
    <s v="play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theater"/>
    <s v="play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theater"/>
    <s v="plays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theater"/>
    <s v="plays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theater"/>
    <s v="play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theater"/>
    <s v="plays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theater"/>
    <s v="play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theater"/>
    <s v="play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theater"/>
    <s v="plays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theater"/>
    <s v="play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theater"/>
    <s v="plays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theater"/>
    <s v="plays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theater"/>
    <s v="plays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theater"/>
    <s v="plays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theater"/>
    <s v="plays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theater"/>
    <s v="plays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theater"/>
    <s v="plays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theater"/>
    <s v="plays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theater"/>
    <s v="plays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theater"/>
    <s v="plays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theater"/>
    <s v="plays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theater"/>
    <s v="plays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theater"/>
    <s v="plays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theater"/>
    <s v="plays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theater"/>
    <s v="plays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theater"/>
    <s v="plays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theater"/>
    <s v="plays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theater"/>
    <s v="plays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theater"/>
    <s v="plays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theater"/>
    <s v="plays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theater"/>
    <s v="plays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theater"/>
    <s v="plays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theater"/>
    <s v="plays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theater"/>
    <s v="plays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theater"/>
    <s v="plays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theater"/>
    <s v="plays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theater"/>
    <s v="plays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theater"/>
    <s v="plays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theater"/>
    <s v="plays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theater"/>
    <s v="plays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theater"/>
    <s v="plays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theater"/>
    <s v="plays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theater"/>
    <s v="plays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theater"/>
    <s v="plays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theater"/>
    <s v="plays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theater"/>
    <s v="plays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theater"/>
    <s v="plays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theater"/>
    <s v="plays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theater"/>
    <s v="plays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theater"/>
    <s v="plays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theater"/>
    <s v="plays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theater"/>
    <s v="plays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theater"/>
    <s v="plays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theater"/>
    <s v="plays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heater"/>
    <s v="play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heater"/>
    <s v="play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heater"/>
    <s v="play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heater"/>
    <s v="play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heater"/>
    <s v="play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heater"/>
    <s v="play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heater"/>
    <s v="play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heater"/>
    <s v="play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heater"/>
    <s v="play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heater"/>
    <s v="play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heater"/>
    <s v="play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heater"/>
    <s v="play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heater"/>
    <s v="play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heater"/>
    <s v="play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heater"/>
    <s v="play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heater"/>
    <s v="play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heater"/>
    <s v="play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heater"/>
    <s v="play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heater"/>
    <s v="play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heater"/>
    <s v="play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heater"/>
    <s v="play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heater"/>
    <s v="play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heater"/>
    <s v="play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heater"/>
    <s v="play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heater"/>
    <s v="play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heater"/>
    <s v="play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heater"/>
    <s v="play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heater"/>
    <s v="play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heater"/>
    <s v="play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heater"/>
    <s v="play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heater"/>
    <s v="play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heater"/>
    <s v="play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heater"/>
    <s v="play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heater"/>
    <s v="play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heater"/>
    <s v="play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heater"/>
    <s v="play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heater"/>
    <s v="play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heater"/>
    <s v="play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heater"/>
    <s v="play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heater"/>
    <s v="play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theater"/>
    <s v="plays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theater"/>
    <s v="plays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theater"/>
    <s v="plays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theater"/>
    <s v="plays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theater"/>
    <s v="plays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theater"/>
    <s v="plays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theater"/>
    <s v="plays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theater"/>
    <s v="plays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theater"/>
    <s v="plays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theater"/>
    <s v="plays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theater"/>
    <s v="plays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theater"/>
    <s v="plays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theater"/>
    <s v="plays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theater"/>
    <s v="plays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theater"/>
    <s v="plays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theater"/>
    <s v="plays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theater"/>
    <s v="plays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theater"/>
    <s v="plays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theater"/>
    <s v="plays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theater"/>
    <s v="plays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theater"/>
    <s v="plays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theater"/>
    <s v="plays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theater"/>
    <s v="plays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theater"/>
    <s v="plays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theater"/>
    <s v="plays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theater"/>
    <s v="plays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theater"/>
    <s v="plays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theater"/>
    <s v="plays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theater"/>
    <s v="plays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theater"/>
    <s v="plays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theater"/>
    <s v="plays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theater"/>
    <s v="plays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theater"/>
    <s v="plays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theater"/>
    <s v="plays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theater"/>
    <s v="plays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theater"/>
    <s v="plays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theater"/>
    <s v="plays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theater"/>
    <s v="plays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theater"/>
    <s v="plays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theater"/>
    <s v="plays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theater"/>
    <s v="plays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theater"/>
    <s v="plays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theater"/>
    <s v="plays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theater"/>
    <s v="plays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theater"/>
    <s v="plays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theater"/>
    <s v="plays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theater"/>
    <s v="plays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theater"/>
    <s v="plays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theater"/>
    <s v="plays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m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m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m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m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m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m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m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m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m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m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m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m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m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m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m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m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m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m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m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m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m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m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m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m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m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m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m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m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m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m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m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m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m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m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m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m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m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m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m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m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m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m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m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m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m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m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m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m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m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m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m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m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m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m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m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m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m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m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m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m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m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m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m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m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m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m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m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m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m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m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m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m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m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m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m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m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m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m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m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m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m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m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m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m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m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m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m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m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m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m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m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m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m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m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m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m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m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m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m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m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m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m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m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m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m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m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m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m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m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m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m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m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m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m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m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m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m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m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m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m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m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m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m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m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m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m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m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m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m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m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m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m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m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m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m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m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m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m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m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m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m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m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m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m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m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m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m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m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m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m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m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m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m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m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m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m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m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m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m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m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m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m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m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m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m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m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m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m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m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m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m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m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m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m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m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m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m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m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m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m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m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m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m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m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m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m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m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m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m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m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m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m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m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m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m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m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m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m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m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m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m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m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m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m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m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m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m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m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m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m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m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m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m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m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m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m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m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m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m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m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m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m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m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m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m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m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m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m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m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m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m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m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m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m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m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m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m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m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m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m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m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m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m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m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m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m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m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m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m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m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m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m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m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m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m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m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m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m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m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m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m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m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m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m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m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m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m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m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m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m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m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m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m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m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m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m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m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m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m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m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m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m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m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m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m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m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m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m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m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m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m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m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m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m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m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m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m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m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m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m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m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m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m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m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m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m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m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m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m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m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m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m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m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m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m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m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m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m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m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m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m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m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m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m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m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m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m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m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m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m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m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m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m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m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m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m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m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m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m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m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m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m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m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m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m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m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m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m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m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m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m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m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m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m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m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m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m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m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m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m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m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m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m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m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m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m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m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m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m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m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m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m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m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m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m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m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m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m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m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m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m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m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m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m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m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m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m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m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m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m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m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m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m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m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m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m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m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m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m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m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m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m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m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m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m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m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m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m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m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m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m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m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m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m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m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m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m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m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m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m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m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m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m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m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m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m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m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m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m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m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m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m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m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m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m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m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m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m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m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m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m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m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m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m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m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m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m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m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m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m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m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m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m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m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m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m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m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m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m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m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m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m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m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m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m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m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m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m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m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m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m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m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m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m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m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m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m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m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m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m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m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m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m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m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m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m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m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m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m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m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m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m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m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m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m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m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m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m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m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m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m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m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m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m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m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m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m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m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m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m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m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m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m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m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m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m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m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m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m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m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m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m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m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m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m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m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m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m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m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m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m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m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m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m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m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m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m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m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m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m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m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m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m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m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m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m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m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m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m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m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m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m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m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m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m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m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m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m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m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m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m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m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m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m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m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m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m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m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m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m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m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m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m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m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m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m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m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m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m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m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m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m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m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m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m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m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m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m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m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m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m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m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m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m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m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m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m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m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m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m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m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m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m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m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m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m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m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m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m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m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m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m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m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m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m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m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m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m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m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m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m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m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m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m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m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m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m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m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m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m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m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m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m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m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m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m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m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m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m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m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m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m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m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m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m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m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m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m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m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m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m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m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m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m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m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m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m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m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m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m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m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m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m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m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m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m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m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m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m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m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m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m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m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m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m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m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m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m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m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m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m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m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m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m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m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m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m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m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m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m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m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m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m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m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m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m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m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m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m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m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m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m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m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m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m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m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m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m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m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m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m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m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m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m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m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m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m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m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m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m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m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m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m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m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m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m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m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m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m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m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m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m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m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m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m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m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m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m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m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m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m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m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m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m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m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m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m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m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m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m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m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m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m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m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m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m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m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m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m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m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m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m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m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m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m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m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m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m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m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m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m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m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m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m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m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m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m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m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m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m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m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m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m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m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m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m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m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m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m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m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m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m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m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m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m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m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m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m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m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m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m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m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m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m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m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m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m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m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m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m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m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m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m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m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m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m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m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m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m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m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m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m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m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m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m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m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m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m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m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m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m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m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m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m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m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m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m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m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m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m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m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m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m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m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m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m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m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m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m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m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m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m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m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m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m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m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m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m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m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m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m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m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m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m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m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m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m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m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m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m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m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m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m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m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m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m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m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m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m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m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m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m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m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m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m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m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m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m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m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m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m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m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m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m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m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m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m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m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m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m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m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m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m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m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m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m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m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m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m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m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m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m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m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m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m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m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m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m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m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m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m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m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m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m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m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m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m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m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m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m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m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m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m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m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m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m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m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m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m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m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m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m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m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m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m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m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m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m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m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m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m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m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m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m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m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m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m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m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m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m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m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m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m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m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m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m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m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m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m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m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m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m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m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m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m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m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m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m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m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m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m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m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m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m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m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m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m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m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m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m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m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m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m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m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m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m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m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m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m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m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m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m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m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m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m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m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m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m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m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m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m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m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m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m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m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m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m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m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m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m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m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m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m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m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m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m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m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m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m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m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m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m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m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m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m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m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m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m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m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m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m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m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m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m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m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m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m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m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m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m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m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m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m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m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m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m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m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m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m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m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m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m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m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m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m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m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m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m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m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m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m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m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m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m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m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m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m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m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m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m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m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m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m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m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m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m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m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m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m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m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m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m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m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m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m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m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m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m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m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m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m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m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m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m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m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m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m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m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m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m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m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m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m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m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m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m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m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m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m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m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m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m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m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m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m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m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m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m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m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m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m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m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m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m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m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m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m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m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m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m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m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m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m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m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m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m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m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m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m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m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m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m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m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m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m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m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m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m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m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m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m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m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m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m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m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m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m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m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m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m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m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m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m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m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m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m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m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m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m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m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m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m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m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m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m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m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m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m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m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m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m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m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m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m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m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m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m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m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m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m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m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m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m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m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m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m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m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m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m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m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m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m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m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m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m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m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m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m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m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m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m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m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m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m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m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m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m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m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m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m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m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m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m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m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m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m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m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m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m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m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m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m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m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m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m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m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m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m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m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m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m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m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m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m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m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m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m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m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m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m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m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m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m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m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m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m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m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m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m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m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m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m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m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m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m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m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m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m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m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m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m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m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m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m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m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m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m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m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m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m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m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m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m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m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m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m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m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m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m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m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m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m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m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m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m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m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m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m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m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m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m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m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m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m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m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m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m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m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m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m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m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m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m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m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m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m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m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m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m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m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m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m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m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m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m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m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m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m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m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m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m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m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m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m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m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m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m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m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m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m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m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m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m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m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m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m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m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m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m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m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m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m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m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m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m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m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m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m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m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m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m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m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m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m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m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m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m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m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m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m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m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m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m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m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m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m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m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m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m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m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m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m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m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m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m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m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m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m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m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m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m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m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m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m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m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m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m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m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m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m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m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m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m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m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m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m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m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m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m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m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m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m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m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m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m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m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m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m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m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m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m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m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m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m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m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m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m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m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m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m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m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m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m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m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m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m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m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m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m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"/>
    <m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"/>
    <m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m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m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"/>
    <m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"/>
    <m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m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m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m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"/>
    <m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m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"/>
    <m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m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m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m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m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"/>
    <m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m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m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m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m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m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m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"/>
    <m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m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m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m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m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m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m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"/>
    <m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m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m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m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"/>
    <m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m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m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m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m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m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m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m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m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m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m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m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m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m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m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m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m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m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m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m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m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m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m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m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m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m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m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m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m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m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m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m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m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m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m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m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m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m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m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m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m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m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m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m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m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m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m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m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m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m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m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m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m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m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m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m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m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m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m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m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m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m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m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m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m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m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m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m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m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m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m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m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m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m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m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m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m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m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m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m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m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m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m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m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m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m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m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m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m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m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m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m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m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m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m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m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m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m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m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m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m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m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m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m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m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m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m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m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m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m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m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m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m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m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m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m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m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m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m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m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m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m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m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m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m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m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m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m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m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m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m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m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m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m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m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m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m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m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m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m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m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m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m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m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m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m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m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m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m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m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m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m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m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m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m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m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m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m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m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m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m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m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m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m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m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m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m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m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m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m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m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m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m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m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m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m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m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m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m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m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m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m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m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m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m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m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m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m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m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m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m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m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m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m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m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m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m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m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m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m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m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m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m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m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m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m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m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m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m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m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m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m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m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m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m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m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m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m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m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m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m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m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m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m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m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m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m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m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m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m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m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m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m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m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m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m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m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m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m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m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m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m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m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m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m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m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m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m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m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m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m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m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m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m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m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m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m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m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m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m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m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m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m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m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m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m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m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m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m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m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m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m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m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m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m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m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m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m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m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m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m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m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m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m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m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m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m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m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m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m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m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m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m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m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m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m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m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m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m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m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m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m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m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m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m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m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m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m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m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m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m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m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m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m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m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m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m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m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m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m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m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m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m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m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m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m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m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m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m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m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m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m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m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m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m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m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m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m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m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m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m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m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m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m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m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m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m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m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m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m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m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m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m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m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m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m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m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m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m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m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m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m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m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m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m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m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m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m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m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m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m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m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m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m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m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m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m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m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m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m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m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m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m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m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m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m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m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m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m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m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m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m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m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m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m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m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m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m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m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m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m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m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m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m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m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m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m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m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m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m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m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m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m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m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m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m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m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m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m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m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m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m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m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m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m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m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m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m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m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m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m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m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m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m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m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m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m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m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m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m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m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m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m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m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m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m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m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m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m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m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m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m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m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m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m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m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m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m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m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m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m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m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m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m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m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m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m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m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m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m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m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m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m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m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m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m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m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m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m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m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m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m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m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m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m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m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m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m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m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m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m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m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m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m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m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m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m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m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m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m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m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m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m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m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m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m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m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m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m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m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m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m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m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m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m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m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m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m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m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m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m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m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m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m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m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m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m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m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m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m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m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m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m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m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m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m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m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m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m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m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m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m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m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m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m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m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m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m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m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m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m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m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m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m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m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m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m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m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m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m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m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m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m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m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m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m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m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m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m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m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m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m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m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m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m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m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m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m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m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m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m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m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m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m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m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m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m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m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m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m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m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m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m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m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m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m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m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m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m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m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m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m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m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m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m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m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m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m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m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m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m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m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m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m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m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m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m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m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m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m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m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m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m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m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m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m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m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m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m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m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m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m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m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m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m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m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m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m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m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m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m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m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m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m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m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m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m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m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m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m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m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m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m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m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m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m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m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m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m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m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m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m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m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m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m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m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m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m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m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m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m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m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m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m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m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m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m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m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m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m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m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m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m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m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m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m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m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m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m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m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m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m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m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m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m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m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m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m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m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m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m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m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m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m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m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m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m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m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m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m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m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m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m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m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m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m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m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m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m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m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m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m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m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m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m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m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m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m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m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m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m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m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m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m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m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m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m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m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m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m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m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m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m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m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m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m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m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m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m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m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m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m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m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m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m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m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m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m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m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m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m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m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m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m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m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m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m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m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m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m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m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m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m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m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m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m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m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m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m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m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m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m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m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m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m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m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m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m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m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m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m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m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m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m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m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m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m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m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m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m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m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m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m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m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m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m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m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m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m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m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m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m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m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m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m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m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m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m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m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m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m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m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m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m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m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m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m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m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m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m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m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m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m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m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m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m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m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m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m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m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m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m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m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m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m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m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m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m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m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m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m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m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m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m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m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m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m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m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m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m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m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m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m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m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m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m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m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m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m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m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m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m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m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m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m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m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m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m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m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m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m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m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m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m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m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m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m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m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m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m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m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m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m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m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m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m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m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m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m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m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m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m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m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m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m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m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m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m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m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m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m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m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m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m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m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m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m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m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m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m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m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m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m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m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m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m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m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m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m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m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m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m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m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m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m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m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m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m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m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m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m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m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m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m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m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m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m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m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m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m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m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m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m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m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m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m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m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m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m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m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m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m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m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m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m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m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m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m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m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m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m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m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m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m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m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m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m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m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m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m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m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m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m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m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m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m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m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m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m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m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m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m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m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m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m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m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m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m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m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m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m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m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m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m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m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m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m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m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m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m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m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m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m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m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m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m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m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m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m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m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m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m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m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m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m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m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m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m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m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m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m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m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m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m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m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m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m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m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m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m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m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m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m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m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m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m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m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m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m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m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m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m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m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m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m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m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m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m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m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m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m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m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m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m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m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m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m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m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m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m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m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m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m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m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m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m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m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m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m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m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m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m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m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m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m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m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m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m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m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m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m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m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m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m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m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m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m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m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m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m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m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m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m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m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m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m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m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m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m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m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m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m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m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m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m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m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m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m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m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m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m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m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m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m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m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m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m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m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m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m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m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m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m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m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m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m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m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m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m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m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m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m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m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m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m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m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m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m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m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m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m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m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m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m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m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m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m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m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m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m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m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m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m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m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m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m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m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m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m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m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m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m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m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m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m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m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m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m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m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m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m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m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m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m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m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m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m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m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m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m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m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m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m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m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m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m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m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m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m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m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m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m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m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m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m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m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m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m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m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m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m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m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m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m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m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m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m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m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m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m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m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m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m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m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m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m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m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m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m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m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m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m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m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m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m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m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m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m/>
    <m/>
    <x v="1"/>
    <s v="plays"/>
    <x v="4113"/>
    <d v="2016-01-08T06:34:00"/>
  </r>
  <r>
    <m/>
    <m/>
    <m/>
    <m/>
    <m/>
    <x v="4"/>
    <m/>
    <m/>
    <m/>
    <m/>
    <m/>
    <m/>
    <m/>
    <m/>
    <m/>
    <n v="0"/>
    <m/>
    <m/>
    <x v="9"/>
    <m/>
    <x v="4114"/>
    <d v="1970-01-01T00:00:00"/>
  </r>
  <r>
    <m/>
    <m/>
    <m/>
    <m/>
    <m/>
    <x v="4"/>
    <m/>
    <m/>
    <m/>
    <m/>
    <m/>
    <m/>
    <m/>
    <m/>
    <m/>
    <n v="0"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763B6-4F89-4ADA-9217-1968118086E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464E98-5C16-4CD8-BE92-DC7AA016CDE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3F15C-8795-4D59-A026-0DD0E48BBEB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item="8" hier="-1"/>
    <pageField fld="2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CB697-B12A-46C6-A155-7FD0FBE81767}">
  <dimension ref="A1:F14"/>
  <sheetViews>
    <sheetView tabSelected="1" topLeftCell="A10" zoomScale="145" zoomScaleNormal="145"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8317</v>
      </c>
      <c r="B3" s="11" t="s">
        <v>8312</v>
      </c>
    </row>
    <row r="4" spans="1:6" x14ac:dyDescent="0.35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35">
      <c r="A5" s="12" t="s">
        <v>8320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8344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8341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8339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8333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8346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8330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8327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8307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8314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75E9-AEDD-4B24-A07C-AB04AA95EE1F}">
  <dimension ref="A1:G48"/>
  <sheetViews>
    <sheetView workbookViewId="0">
      <selection activeCell="F5" sqref="F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1" t="s">
        <v>8222</v>
      </c>
      <c r="B1" t="s">
        <v>8315</v>
      </c>
    </row>
    <row r="2" spans="1:7" x14ac:dyDescent="0.35">
      <c r="A2" s="11" t="s">
        <v>8318</v>
      </c>
      <c r="B2" t="s">
        <v>8315</v>
      </c>
    </row>
    <row r="4" spans="1:7" x14ac:dyDescent="0.35">
      <c r="A4" s="11" t="s">
        <v>8317</v>
      </c>
      <c r="B4" s="11" t="s">
        <v>8312</v>
      </c>
    </row>
    <row r="5" spans="1:7" x14ac:dyDescent="0.35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  <c r="G5" t="s">
        <v>8314</v>
      </c>
    </row>
    <row r="6" spans="1:7" x14ac:dyDescent="0.35">
      <c r="A6" s="12" t="s">
        <v>8326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35">
      <c r="A7" s="12" t="s">
        <v>8352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35">
      <c r="A8" s="12" t="s">
        <v>8340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5">
      <c r="A9" s="12" t="s">
        <v>8365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35">
      <c r="A10" s="12" t="s">
        <v>8362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35">
      <c r="A11" s="12" t="s">
        <v>8325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35">
      <c r="A12" s="12" t="s">
        <v>8324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35">
      <c r="A13" s="12" t="s">
        <v>8338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35">
      <c r="A14" s="12" t="s">
        <v>8355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35">
      <c r="A15" s="12" t="s">
        <v>8332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35">
      <c r="A16" s="12" t="s">
        <v>8345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35">
      <c r="A17" s="12" t="s">
        <v>8356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35">
      <c r="A18" s="12" t="s">
        <v>8357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35">
      <c r="A19" s="12" t="s">
        <v>8337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35">
      <c r="A20" s="12" t="s">
        <v>8336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35">
      <c r="A21" s="12" t="s">
        <v>8364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35">
      <c r="A22" s="12" t="s">
        <v>8335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35">
      <c r="A23" s="12" t="s">
        <v>8343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35">
      <c r="A24" s="12" t="s">
        <v>8310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35">
      <c r="A25" s="12" t="s">
        <v>8351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35">
      <c r="A26" s="12" t="s">
        <v>8331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35">
      <c r="A27" s="12" t="s">
        <v>8358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35">
      <c r="A28" s="12" t="s">
        <v>8347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35">
      <c r="A29" s="12" t="s">
        <v>8353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35">
      <c r="A30" s="12" t="s">
        <v>8308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35">
      <c r="A31" s="12" t="s">
        <v>8354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35">
      <c r="A32" s="12" t="s">
        <v>8350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35">
      <c r="A33" s="12" t="s">
        <v>8361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35">
      <c r="A34" s="12" t="s">
        <v>8334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35">
      <c r="A35" s="12" t="s">
        <v>8323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35">
      <c r="A36" s="12" t="s">
        <v>8322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35">
      <c r="A37" s="12" t="s">
        <v>8360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35">
      <c r="A38" s="12" t="s">
        <v>8363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35">
      <c r="A39" s="12" t="s">
        <v>8309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35">
      <c r="A40" s="12" t="s">
        <v>8359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35">
      <c r="A41" s="12" t="s">
        <v>8321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35">
      <c r="A42" s="12" t="s">
        <v>8349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35">
      <c r="A43" s="12" t="s">
        <v>8342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35">
      <c r="A44" s="12" t="s">
        <v>8329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35">
      <c r="A45" s="12" t="s">
        <v>8328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35">
      <c r="A46" s="12" t="s">
        <v>8348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35">
      <c r="A47" s="12" t="s">
        <v>8313</v>
      </c>
      <c r="B47" s="13"/>
      <c r="C47" s="13"/>
      <c r="D47" s="13"/>
      <c r="E47" s="13"/>
      <c r="F47" s="13"/>
      <c r="G47" s="13"/>
    </row>
    <row r="48" spans="1:7" x14ac:dyDescent="0.35">
      <c r="A48" s="12" t="s">
        <v>8314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4DAA-5626-4E7A-B9F9-6B5C081BE06F}">
  <dimension ref="A1:F18"/>
  <sheetViews>
    <sheetView workbookViewId="0">
      <selection activeCell="B2" sqref="B2 B6:E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8318</v>
      </c>
      <c r="B1" t="s">
        <v>8307</v>
      </c>
    </row>
    <row r="2" spans="1:6" x14ac:dyDescent="0.35">
      <c r="A2" s="11" t="s">
        <v>8380</v>
      </c>
      <c r="B2" t="s">
        <v>8315</v>
      </c>
    </row>
    <row r="4" spans="1:6" x14ac:dyDescent="0.35">
      <c r="A4" s="11" t="s">
        <v>8317</v>
      </c>
      <c r="B4" s="11" t="s">
        <v>8312</v>
      </c>
    </row>
    <row r="5" spans="1:6" x14ac:dyDescent="0.35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35">
      <c r="A6" s="15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8371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8372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8314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85" zoomScaleNormal="85" workbookViewId="0">
      <pane ySplit="1" topLeftCell="A2" activePane="bottomLeft" state="frozen"/>
      <selection activeCell="G1" sqref="G1"/>
      <selection pane="bottomLef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3.36328125" style="14" customWidth="1"/>
    <col min="20" max="20" width="13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8311</v>
      </c>
      <c r="O1" s="1" t="s">
        <v>8305</v>
      </c>
      <c r="P1" s="1" t="s">
        <v>8306</v>
      </c>
      <c r="Q1" s="9" t="s">
        <v>8318</v>
      </c>
      <c r="R1" t="s">
        <v>8319</v>
      </c>
      <c r="S1" s="14" t="s">
        <v>8367</v>
      </c>
      <c r="T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8320</v>
      </c>
      <c r="R2" t="s">
        <v>8321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8320</v>
      </c>
      <c r="R3" t="s">
        <v>8321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8320</v>
      </c>
      <c r="R4" t="s">
        <v>8321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8320</v>
      </c>
      <c r="R5" t="s">
        <v>8321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8320</v>
      </c>
      <c r="R6" t="s">
        <v>8321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8320</v>
      </c>
      <c r="R7" t="s">
        <v>8321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8320</v>
      </c>
      <c r="R8" t="s">
        <v>8321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8320</v>
      </c>
      <c r="R9" t="s">
        <v>8321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8320</v>
      </c>
      <c r="R10" t="s">
        <v>8321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8320</v>
      </c>
      <c r="R11" t="s">
        <v>8321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8320</v>
      </c>
      <c r="R12" t="s">
        <v>8321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8320</v>
      </c>
      <c r="R13" t="s">
        <v>8321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8320</v>
      </c>
      <c r="R14" t="s">
        <v>8321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8320</v>
      </c>
      <c r="R15" t="s">
        <v>8321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8320</v>
      </c>
      <c r="R16" t="s">
        <v>8321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8320</v>
      </c>
      <c r="R17" t="s">
        <v>8321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8320</v>
      </c>
      <c r="R18" t="s">
        <v>8321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8320</v>
      </c>
      <c r="R19" t="s">
        <v>8321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8320</v>
      </c>
      <c r="R20" t="s">
        <v>8321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8320</v>
      </c>
      <c r="R21" t="s">
        <v>8321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8320</v>
      </c>
      <c r="R22" t="s">
        <v>8321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8320</v>
      </c>
      <c r="R23" t="s">
        <v>8321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8320</v>
      </c>
      <c r="R24" t="s">
        <v>8321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8320</v>
      </c>
      <c r="R25" t="s">
        <v>8321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8320</v>
      </c>
      <c r="R26" t="s">
        <v>8321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8320</v>
      </c>
      <c r="R27" t="s">
        <v>8321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8320</v>
      </c>
      <c r="R28" t="s">
        <v>8321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8320</v>
      </c>
      <c r="R29" t="s">
        <v>8321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8320</v>
      </c>
      <c r="R30" t="s">
        <v>8321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8320</v>
      </c>
      <c r="R31" t="s">
        <v>8321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8320</v>
      </c>
      <c r="R32" t="s">
        <v>8321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8320</v>
      </c>
      <c r="R33" t="s">
        <v>8321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8320</v>
      </c>
      <c r="R34" t="s">
        <v>8321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8320</v>
      </c>
      <c r="R35" t="s">
        <v>8321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8320</v>
      </c>
      <c r="R36" t="s">
        <v>8321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8320</v>
      </c>
      <c r="R37" t="s">
        <v>8321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8320</v>
      </c>
      <c r="R38" t="s">
        <v>8321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8320</v>
      </c>
      <c r="R39" t="s">
        <v>8321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8320</v>
      </c>
      <c r="R40" t="s">
        <v>8321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8320</v>
      </c>
      <c r="R41" t="s">
        <v>8321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8320</v>
      </c>
      <c r="R42" t="s">
        <v>8321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8320</v>
      </c>
      <c r="R43" t="s">
        <v>8321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8320</v>
      </c>
      <c r="R44" t="s">
        <v>8321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8320</v>
      </c>
      <c r="R45" t="s">
        <v>8321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8320</v>
      </c>
      <c r="R46" t="s">
        <v>8321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8320</v>
      </c>
      <c r="R47" t="s">
        <v>8321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8320</v>
      </c>
      <c r="R48" t="s">
        <v>8321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8320</v>
      </c>
      <c r="R49" t="s">
        <v>8321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8320</v>
      </c>
      <c r="R50" t="s">
        <v>8321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8320</v>
      </c>
      <c r="R51" t="s">
        <v>8321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8320</v>
      </c>
      <c r="R52" t="s">
        <v>8321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8320</v>
      </c>
      <c r="R53" t="s">
        <v>8321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8320</v>
      </c>
      <c r="R54" t="s">
        <v>8321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8320</v>
      </c>
      <c r="R55" t="s">
        <v>8321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8320</v>
      </c>
      <c r="R56" t="s">
        <v>8321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8320</v>
      </c>
      <c r="R57" t="s">
        <v>8321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8320</v>
      </c>
      <c r="R58" t="s">
        <v>8321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8320</v>
      </c>
      <c r="R59" t="s">
        <v>8321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8320</v>
      </c>
      <c r="R60" t="s">
        <v>8321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8320</v>
      </c>
      <c r="R61" t="s">
        <v>8321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8320</v>
      </c>
      <c r="R62" t="s">
        <v>8322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8320</v>
      </c>
      <c r="R63" t="s">
        <v>8322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8320</v>
      </c>
      <c r="R64" t="s">
        <v>8322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8320</v>
      </c>
      <c r="R65" t="s">
        <v>8322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8320</v>
      </c>
      <c r="R66" t="s">
        <v>8322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8320</v>
      </c>
      <c r="R67" t="s">
        <v>8322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8320</v>
      </c>
      <c r="R68" t="s">
        <v>8322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8320</v>
      </c>
      <c r="R69" t="s">
        <v>8322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8320</v>
      </c>
      <c r="R70" t="s">
        <v>8322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8320</v>
      </c>
      <c r="R71" t="s">
        <v>8322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8320</v>
      </c>
      <c r="R72" t="s">
        <v>8322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8320</v>
      </c>
      <c r="R73" t="s">
        <v>8322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8320</v>
      </c>
      <c r="R74" t="s">
        <v>8322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8320</v>
      </c>
      <c r="R75" t="s">
        <v>8322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8320</v>
      </c>
      <c r="R76" t="s">
        <v>8322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8320</v>
      </c>
      <c r="R77" t="s">
        <v>8322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8320</v>
      </c>
      <c r="R78" t="s">
        <v>8322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8320</v>
      </c>
      <c r="R79" t="s">
        <v>8322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8320</v>
      </c>
      <c r="R80" t="s">
        <v>8322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8320</v>
      </c>
      <c r="R81" t="s">
        <v>8322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8320</v>
      </c>
      <c r="R82" t="s">
        <v>8322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8320</v>
      </c>
      <c r="R83" t="s">
        <v>8322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8320</v>
      </c>
      <c r="R84" t="s">
        <v>8322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8320</v>
      </c>
      <c r="R85" t="s">
        <v>8322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8320</v>
      </c>
      <c r="R86" t="s">
        <v>8322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8320</v>
      </c>
      <c r="R87" t="s">
        <v>8322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8320</v>
      </c>
      <c r="R88" t="s">
        <v>8322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8320</v>
      </c>
      <c r="R89" t="s">
        <v>8322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8320</v>
      </c>
      <c r="R90" t="s">
        <v>8322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8320</v>
      </c>
      <c r="R91" t="s">
        <v>8322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8320</v>
      </c>
      <c r="R92" t="s">
        <v>8322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8320</v>
      </c>
      <c r="R93" t="s">
        <v>8322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8320</v>
      </c>
      <c r="R94" t="s">
        <v>8322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8320</v>
      </c>
      <c r="R95" t="s">
        <v>8322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8320</v>
      </c>
      <c r="R96" t="s">
        <v>8322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8320</v>
      </c>
      <c r="R97" t="s">
        <v>8322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8320</v>
      </c>
      <c r="R98" t="s">
        <v>8322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8320</v>
      </c>
      <c r="R99" t="s">
        <v>8322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8320</v>
      </c>
      <c r="R100" t="s">
        <v>8322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8320</v>
      </c>
      <c r="R101" t="s">
        <v>8322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8320</v>
      </c>
      <c r="R102" t="s">
        <v>8322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8320</v>
      </c>
      <c r="R103" t="s">
        <v>8322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8320</v>
      </c>
      <c r="R104" t="s">
        <v>8322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8320</v>
      </c>
      <c r="R105" t="s">
        <v>8322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8320</v>
      </c>
      <c r="R106" t="s">
        <v>8322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8320</v>
      </c>
      <c r="R107" t="s">
        <v>8322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8320</v>
      </c>
      <c r="R108" t="s">
        <v>8322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8320</v>
      </c>
      <c r="R109" t="s">
        <v>8322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8320</v>
      </c>
      <c r="R110" t="s">
        <v>8322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8320</v>
      </c>
      <c r="R111" t="s">
        <v>8322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8320</v>
      </c>
      <c r="R112" t="s">
        <v>8322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8320</v>
      </c>
      <c r="R113" t="s">
        <v>8322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8320</v>
      </c>
      <c r="R114" t="s">
        <v>8322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8320</v>
      </c>
      <c r="R115" t="s">
        <v>8322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8320</v>
      </c>
      <c r="R116" t="s">
        <v>8322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8320</v>
      </c>
      <c r="R117" t="s">
        <v>8322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8320</v>
      </c>
      <c r="R118" t="s">
        <v>8322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8320</v>
      </c>
      <c r="R119" t="s">
        <v>8322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8320</v>
      </c>
      <c r="R120" t="s">
        <v>8322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8320</v>
      </c>
      <c r="R121" t="s">
        <v>8322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8320</v>
      </c>
      <c r="R122" t="s">
        <v>8323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8320</v>
      </c>
      <c r="R123" t="s">
        <v>8323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8320</v>
      </c>
      <c r="R124" t="s">
        <v>8323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8320</v>
      </c>
      <c r="R125" t="s">
        <v>8323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8320</v>
      </c>
      <c r="R126" t="s">
        <v>8323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8320</v>
      </c>
      <c r="R127" t="s">
        <v>8323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8320</v>
      </c>
      <c r="R128" t="s">
        <v>8323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8320</v>
      </c>
      <c r="R129" t="s">
        <v>8323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8320</v>
      </c>
      <c r="R130" t="s">
        <v>8323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8320</v>
      </c>
      <c r="R131" t="s">
        <v>8323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8320</v>
      </c>
      <c r="R132" t="s">
        <v>8323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8320</v>
      </c>
      <c r="R133" t="s">
        <v>8323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8320</v>
      </c>
      <c r="R134" t="s">
        <v>8323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8320</v>
      </c>
      <c r="R135" t="s">
        <v>8323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8320</v>
      </c>
      <c r="R136" t="s">
        <v>8323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8320</v>
      </c>
      <c r="R137" t="s">
        <v>8323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8320</v>
      </c>
      <c r="R138" t="s">
        <v>8323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8320</v>
      </c>
      <c r="R139" t="s">
        <v>8323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8320</v>
      </c>
      <c r="R140" t="s">
        <v>8323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8320</v>
      </c>
      <c r="R141" t="s">
        <v>8323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8320</v>
      </c>
      <c r="R142" t="s">
        <v>8323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8320</v>
      </c>
      <c r="R143" t="s">
        <v>8323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8320</v>
      </c>
      <c r="R144" t="s">
        <v>8323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8320</v>
      </c>
      <c r="R145" t="s">
        <v>8323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8320</v>
      </c>
      <c r="R146" t="s">
        <v>8323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8320</v>
      </c>
      <c r="R147" t="s">
        <v>8323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8320</v>
      </c>
      <c r="R148" t="s">
        <v>8323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8320</v>
      </c>
      <c r="R149" t="s">
        <v>8323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8320</v>
      </c>
      <c r="R150" t="s">
        <v>8323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8320</v>
      </c>
      <c r="R151" t="s">
        <v>8323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8320</v>
      </c>
      <c r="R152" t="s">
        <v>8323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8320</v>
      </c>
      <c r="R153" t="s">
        <v>8323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8320</v>
      </c>
      <c r="R154" t="s">
        <v>8323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8320</v>
      </c>
      <c r="R155" t="s">
        <v>8323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8320</v>
      </c>
      <c r="R156" t="s">
        <v>8323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8320</v>
      </c>
      <c r="R157" t="s">
        <v>8323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8320</v>
      </c>
      <c r="R158" t="s">
        <v>8323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8320</v>
      </c>
      <c r="R159" t="s">
        <v>8323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8320</v>
      </c>
      <c r="R160" t="s">
        <v>8323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8320</v>
      </c>
      <c r="R161" t="s">
        <v>8323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8320</v>
      </c>
      <c r="R162" t="s">
        <v>8324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8320</v>
      </c>
      <c r="R163" t="s">
        <v>8324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8320</v>
      </c>
      <c r="R164" t="s">
        <v>8324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8320</v>
      </c>
      <c r="R165" t="s">
        <v>8324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8320</v>
      </c>
      <c r="R166" t="s">
        <v>8324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8320</v>
      </c>
      <c r="R167" t="s">
        <v>8324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8320</v>
      </c>
      <c r="R168" t="s">
        <v>8324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8320</v>
      </c>
      <c r="R169" t="s">
        <v>8324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8320</v>
      </c>
      <c r="R170" t="s">
        <v>8324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8320</v>
      </c>
      <c r="R171" t="s">
        <v>8324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8320</v>
      </c>
      <c r="R172" t="s">
        <v>8324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8320</v>
      </c>
      <c r="R173" t="s">
        <v>8324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8320</v>
      </c>
      <c r="R174" t="s">
        <v>8324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8320</v>
      </c>
      <c r="R175" t="s">
        <v>8324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8320</v>
      </c>
      <c r="R176" t="s">
        <v>8324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8320</v>
      </c>
      <c r="R177" t="s">
        <v>8324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8320</v>
      </c>
      <c r="R178" t="s">
        <v>8324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8320</v>
      </c>
      <c r="R179" t="s">
        <v>8324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8320</v>
      </c>
      <c r="R180" t="s">
        <v>8324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8320</v>
      </c>
      <c r="R181" t="s">
        <v>8324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8320</v>
      </c>
      <c r="R182" t="s">
        <v>8324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8320</v>
      </c>
      <c r="R183" t="s">
        <v>8324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8320</v>
      </c>
      <c r="R184" t="s">
        <v>8324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8320</v>
      </c>
      <c r="R185" t="s">
        <v>8324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8320</v>
      </c>
      <c r="R186" t="s">
        <v>8324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8320</v>
      </c>
      <c r="R187" t="s">
        <v>8324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8320</v>
      </c>
      <c r="R188" t="s">
        <v>8324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8320</v>
      </c>
      <c r="R189" t="s">
        <v>8324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8320</v>
      </c>
      <c r="R190" t="s">
        <v>8324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8320</v>
      </c>
      <c r="R191" t="s">
        <v>8324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8320</v>
      </c>
      <c r="R192" t="s">
        <v>8324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8320</v>
      </c>
      <c r="R193" t="s">
        <v>8324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8320</v>
      </c>
      <c r="R194" t="s">
        <v>8324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8320</v>
      </c>
      <c r="R195" t="s">
        <v>8324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8320</v>
      </c>
      <c r="R196" t="s">
        <v>8324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8320</v>
      </c>
      <c r="R197" t="s">
        <v>8324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8320</v>
      </c>
      <c r="R198" t="s">
        <v>8324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8320</v>
      </c>
      <c r="R199" t="s">
        <v>8324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8320</v>
      </c>
      <c r="R200" t="s">
        <v>8324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8320</v>
      </c>
      <c r="R201" t="s">
        <v>8324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8320</v>
      </c>
      <c r="R202" t="s">
        <v>8324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8320</v>
      </c>
      <c r="R203" t="s">
        <v>8324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8320</v>
      </c>
      <c r="R204" t="s">
        <v>8324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8320</v>
      </c>
      <c r="R205" t="s">
        <v>8324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8320</v>
      </c>
      <c r="R206" t="s">
        <v>8324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8320</v>
      </c>
      <c r="R207" t="s">
        <v>8324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8320</v>
      </c>
      <c r="R208" t="s">
        <v>8324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8320</v>
      </c>
      <c r="R209" t="s">
        <v>8324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8320</v>
      </c>
      <c r="R210" t="s">
        <v>8324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8320</v>
      </c>
      <c r="R211" t="s">
        <v>8324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8320</v>
      </c>
      <c r="R212" t="s">
        <v>8324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8320</v>
      </c>
      <c r="R213" t="s">
        <v>8324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8320</v>
      </c>
      <c r="R214" t="s">
        <v>8324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8320</v>
      </c>
      <c r="R215" t="s">
        <v>8324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8320</v>
      </c>
      <c r="R216" t="s">
        <v>8324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8320</v>
      </c>
      <c r="R217" t="s">
        <v>8324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8320</v>
      </c>
      <c r="R218" t="s">
        <v>8324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8320</v>
      </c>
      <c r="R219" t="s">
        <v>8324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8320</v>
      </c>
      <c r="R220" t="s">
        <v>8324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8320</v>
      </c>
      <c r="R221" t="s">
        <v>8324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8320</v>
      </c>
      <c r="R222" t="s">
        <v>8324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8320</v>
      </c>
      <c r="R223" t="s">
        <v>8324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8320</v>
      </c>
      <c r="R224" t="s">
        <v>8324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8320</v>
      </c>
      <c r="R225" t="s">
        <v>8324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8320</v>
      </c>
      <c r="R226" t="s">
        <v>8324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8320</v>
      </c>
      <c r="R227" t="s">
        <v>8324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8320</v>
      </c>
      <c r="R228" t="s">
        <v>8324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8320</v>
      </c>
      <c r="R229" t="s">
        <v>8324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8320</v>
      </c>
      <c r="R230" t="s">
        <v>8324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8320</v>
      </c>
      <c r="R231" t="s">
        <v>8324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8320</v>
      </c>
      <c r="R232" t="s">
        <v>8324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8320</v>
      </c>
      <c r="R233" t="s">
        <v>8324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8320</v>
      </c>
      <c r="R234" t="s">
        <v>8324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8320</v>
      </c>
      <c r="R235" t="s">
        <v>8324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8320</v>
      </c>
      <c r="R236" t="s">
        <v>8324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8320</v>
      </c>
      <c r="R237" t="s">
        <v>8324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8320</v>
      </c>
      <c r="R238" t="s">
        <v>8324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8320</v>
      </c>
      <c r="R239" t="s">
        <v>8324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8320</v>
      </c>
      <c r="R240" t="s">
        <v>8324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8320</v>
      </c>
      <c r="R241" t="s">
        <v>8324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8320</v>
      </c>
      <c r="R242" t="s">
        <v>8325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8320</v>
      </c>
      <c r="R243" t="s">
        <v>8325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8320</v>
      </c>
      <c r="R244" t="s">
        <v>8325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8320</v>
      </c>
      <c r="R245" t="s">
        <v>8325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8320</v>
      </c>
      <c r="R246" t="s">
        <v>8325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8320</v>
      </c>
      <c r="R247" t="s">
        <v>8325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8320</v>
      </c>
      <c r="R248" t="s">
        <v>8325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8320</v>
      </c>
      <c r="R249" t="s">
        <v>8325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8320</v>
      </c>
      <c r="R250" t="s">
        <v>8325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8320</v>
      </c>
      <c r="R251" t="s">
        <v>8325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8320</v>
      </c>
      <c r="R252" t="s">
        <v>8325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8320</v>
      </c>
      <c r="R253" t="s">
        <v>8325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8320</v>
      </c>
      <c r="R254" t="s">
        <v>8325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8320</v>
      </c>
      <c r="R255" t="s">
        <v>8325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8320</v>
      </c>
      <c r="R256" t="s">
        <v>8325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8320</v>
      </c>
      <c r="R257" t="s">
        <v>8325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8320</v>
      </c>
      <c r="R258" t="s">
        <v>8325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8320</v>
      </c>
      <c r="R259" t="s">
        <v>8325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8320</v>
      </c>
      <c r="R260" t="s">
        <v>8325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8320</v>
      </c>
      <c r="R261" t="s">
        <v>8325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8320</v>
      </c>
      <c r="R262" t="s">
        <v>8325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8320</v>
      </c>
      <c r="R263" t="s">
        <v>8325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8320</v>
      </c>
      <c r="R264" t="s">
        <v>8325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8320</v>
      </c>
      <c r="R265" t="s">
        <v>8325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8320</v>
      </c>
      <c r="R266" t="s">
        <v>8325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8320</v>
      </c>
      <c r="R267" t="s">
        <v>8325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8320</v>
      </c>
      <c r="R268" t="s">
        <v>8325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8320</v>
      </c>
      <c r="R269" t="s">
        <v>8325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8320</v>
      </c>
      <c r="R270" t="s">
        <v>8325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8320</v>
      </c>
      <c r="R271" t="s">
        <v>8325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8320</v>
      </c>
      <c r="R272" t="s">
        <v>8325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8320</v>
      </c>
      <c r="R273" t="s">
        <v>8325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8320</v>
      </c>
      <c r="R274" t="s">
        <v>8325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8320</v>
      </c>
      <c r="R275" t="s">
        <v>8325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8320</v>
      </c>
      <c r="R276" t="s">
        <v>8325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8320</v>
      </c>
      <c r="R277" t="s">
        <v>8325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8320</v>
      </c>
      <c r="R278" t="s">
        <v>8325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8320</v>
      </c>
      <c r="R279" t="s">
        <v>8325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8320</v>
      </c>
      <c r="R280" t="s">
        <v>8325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8320</v>
      </c>
      <c r="R281" t="s">
        <v>8325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8320</v>
      </c>
      <c r="R282" t="s">
        <v>8325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8320</v>
      </c>
      <c r="R283" t="s">
        <v>8325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8320</v>
      </c>
      <c r="R284" t="s">
        <v>8325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8320</v>
      </c>
      <c r="R285" t="s">
        <v>8325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8320</v>
      </c>
      <c r="R286" t="s">
        <v>8325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8320</v>
      </c>
      <c r="R287" t="s">
        <v>8325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8320</v>
      </c>
      <c r="R288" t="s">
        <v>8325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8320</v>
      </c>
      <c r="R289" t="s">
        <v>8325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8320</v>
      </c>
      <c r="R290" t="s">
        <v>8325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8320</v>
      </c>
      <c r="R291" t="s">
        <v>8325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8320</v>
      </c>
      <c r="R292" t="s">
        <v>8325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8320</v>
      </c>
      <c r="R293" t="s">
        <v>8325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8320</v>
      </c>
      <c r="R294" t="s">
        <v>8325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8320</v>
      </c>
      <c r="R295" t="s">
        <v>8325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8320</v>
      </c>
      <c r="R296" t="s">
        <v>8325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8320</v>
      </c>
      <c r="R297" t="s">
        <v>8325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8320</v>
      </c>
      <c r="R298" t="s">
        <v>8325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8320</v>
      </c>
      <c r="R299" t="s">
        <v>8325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8320</v>
      </c>
      <c r="R300" t="s">
        <v>8325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8320</v>
      </c>
      <c r="R301" t="s">
        <v>8325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8320</v>
      </c>
      <c r="R302" t="s">
        <v>8325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8320</v>
      </c>
      <c r="R303" t="s">
        <v>8325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8320</v>
      </c>
      <c r="R304" t="s">
        <v>8325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8320</v>
      </c>
      <c r="R305" t="s">
        <v>8325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8320</v>
      </c>
      <c r="R306" t="s">
        <v>8325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8320</v>
      </c>
      <c r="R307" t="s">
        <v>8325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8320</v>
      </c>
      <c r="R308" t="s">
        <v>8325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8320</v>
      </c>
      <c r="R309" t="s">
        <v>8325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8320</v>
      </c>
      <c r="R310" t="s">
        <v>8325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8320</v>
      </c>
      <c r="R311" t="s">
        <v>8325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8320</v>
      </c>
      <c r="R312" t="s">
        <v>8325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8320</v>
      </c>
      <c r="R313" t="s">
        <v>8325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8320</v>
      </c>
      <c r="R314" t="s">
        <v>8325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8320</v>
      </c>
      <c r="R315" t="s">
        <v>8325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8320</v>
      </c>
      <c r="R316" t="s">
        <v>8325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8320</v>
      </c>
      <c r="R317" t="s">
        <v>8325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8320</v>
      </c>
      <c r="R318" t="s">
        <v>8325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8320</v>
      </c>
      <c r="R319" t="s">
        <v>8325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8320</v>
      </c>
      <c r="R320" t="s">
        <v>8325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8320</v>
      </c>
      <c r="R321" t="s">
        <v>8325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8320</v>
      </c>
      <c r="R322" t="s">
        <v>8325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8320</v>
      </c>
      <c r="R323" t="s">
        <v>8325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8320</v>
      </c>
      <c r="R324" t="s">
        <v>8325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8320</v>
      </c>
      <c r="R325" t="s">
        <v>8325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8320</v>
      </c>
      <c r="R326" t="s">
        <v>8325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8320</v>
      </c>
      <c r="R327" t="s">
        <v>8325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8320</v>
      </c>
      <c r="R328" t="s">
        <v>8325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8320</v>
      </c>
      <c r="R329" t="s">
        <v>8325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8320</v>
      </c>
      <c r="R330" t="s">
        <v>8325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8320</v>
      </c>
      <c r="R331" t="s">
        <v>8325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8320</v>
      </c>
      <c r="R332" t="s">
        <v>8325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8320</v>
      </c>
      <c r="R333" t="s">
        <v>8325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8320</v>
      </c>
      <c r="R334" t="s">
        <v>8325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8320</v>
      </c>
      <c r="R335" t="s">
        <v>8325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8320</v>
      </c>
      <c r="R336" t="s">
        <v>8325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8320</v>
      </c>
      <c r="R337" t="s">
        <v>8325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8320</v>
      </c>
      <c r="R338" t="s">
        <v>8325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8320</v>
      </c>
      <c r="R339" t="s">
        <v>8325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8320</v>
      </c>
      <c r="R340" t="s">
        <v>8325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8320</v>
      </c>
      <c r="R341" t="s">
        <v>8325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8320</v>
      </c>
      <c r="R342" t="s">
        <v>8325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8320</v>
      </c>
      <c r="R343" t="s">
        <v>8325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8320</v>
      </c>
      <c r="R344" t="s">
        <v>8325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8320</v>
      </c>
      <c r="R345" t="s">
        <v>8325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8320</v>
      </c>
      <c r="R346" t="s">
        <v>8325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8320</v>
      </c>
      <c r="R347" t="s">
        <v>8325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8320</v>
      </c>
      <c r="R348" t="s">
        <v>8325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8320</v>
      </c>
      <c r="R349" t="s">
        <v>8325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8320</v>
      </c>
      <c r="R350" t="s">
        <v>8325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8320</v>
      </c>
      <c r="R351" t="s">
        <v>8325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8320</v>
      </c>
      <c r="R352" t="s">
        <v>8325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8320</v>
      </c>
      <c r="R353" t="s">
        <v>8325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8320</v>
      </c>
      <c r="R354" t="s">
        <v>8325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8320</v>
      </c>
      <c r="R355" t="s">
        <v>8325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8320</v>
      </c>
      <c r="R356" t="s">
        <v>8325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8320</v>
      </c>
      <c r="R357" t="s">
        <v>8325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8320</v>
      </c>
      <c r="R358" t="s">
        <v>8325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8320</v>
      </c>
      <c r="R359" t="s">
        <v>8325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8320</v>
      </c>
      <c r="R360" t="s">
        <v>8325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8320</v>
      </c>
      <c r="R361" t="s">
        <v>8325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8320</v>
      </c>
      <c r="R362" t="s">
        <v>8325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8320</v>
      </c>
      <c r="R363" t="s">
        <v>8325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8320</v>
      </c>
      <c r="R364" t="s">
        <v>8325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8320</v>
      </c>
      <c r="R365" t="s">
        <v>8325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8320</v>
      </c>
      <c r="R366" t="s">
        <v>8325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8320</v>
      </c>
      <c r="R367" t="s">
        <v>8325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8320</v>
      </c>
      <c r="R368" t="s">
        <v>8325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8320</v>
      </c>
      <c r="R369" t="s">
        <v>8325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8320</v>
      </c>
      <c r="R370" t="s">
        <v>8325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8320</v>
      </c>
      <c r="R371" t="s">
        <v>8325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8320</v>
      </c>
      <c r="R372" t="s">
        <v>8325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8320</v>
      </c>
      <c r="R373" t="s">
        <v>8325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8320</v>
      </c>
      <c r="R374" t="s">
        <v>8325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8320</v>
      </c>
      <c r="R375" t="s">
        <v>8325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8320</v>
      </c>
      <c r="R376" t="s">
        <v>8325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8320</v>
      </c>
      <c r="R377" t="s">
        <v>8325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8320</v>
      </c>
      <c r="R378" t="s">
        <v>8325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8320</v>
      </c>
      <c r="R379" t="s">
        <v>8325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8320</v>
      </c>
      <c r="R380" t="s">
        <v>8325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8320</v>
      </c>
      <c r="R381" t="s">
        <v>8325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8320</v>
      </c>
      <c r="R382" t="s">
        <v>8325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8320</v>
      </c>
      <c r="R383" t="s">
        <v>8325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8320</v>
      </c>
      <c r="R384" t="s">
        <v>8325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8320</v>
      </c>
      <c r="R385" t="s">
        <v>8325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8320</v>
      </c>
      <c r="R386" t="s">
        <v>8325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8320</v>
      </c>
      <c r="R387" t="s">
        <v>8325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8320</v>
      </c>
      <c r="R388" t="s">
        <v>8325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8320</v>
      </c>
      <c r="R389" t="s">
        <v>8325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8320</v>
      </c>
      <c r="R390" t="s">
        <v>8325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8320</v>
      </c>
      <c r="R391" t="s">
        <v>8325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8320</v>
      </c>
      <c r="R392" t="s">
        <v>8325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8320</v>
      </c>
      <c r="R393" t="s">
        <v>8325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8320</v>
      </c>
      <c r="R394" t="s">
        <v>8325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8320</v>
      </c>
      <c r="R395" t="s">
        <v>8325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8320</v>
      </c>
      <c r="R396" t="s">
        <v>8325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8320</v>
      </c>
      <c r="R397" t="s">
        <v>8325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8320</v>
      </c>
      <c r="R398" t="s">
        <v>8325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8320</v>
      </c>
      <c r="R399" t="s">
        <v>8325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8320</v>
      </c>
      <c r="R400" t="s">
        <v>8325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8320</v>
      </c>
      <c r="R401" t="s">
        <v>8325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8320</v>
      </c>
      <c r="R402" t="s">
        <v>8325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8320</v>
      </c>
      <c r="R403" t="s">
        <v>8325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8320</v>
      </c>
      <c r="R404" t="s">
        <v>8325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8320</v>
      </c>
      <c r="R405" t="s">
        <v>8325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8320</v>
      </c>
      <c r="R406" t="s">
        <v>8325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8320</v>
      </c>
      <c r="R407" t="s">
        <v>8325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8320</v>
      </c>
      <c r="R408" t="s">
        <v>8325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8320</v>
      </c>
      <c r="R409" t="s">
        <v>8325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8320</v>
      </c>
      <c r="R410" t="s">
        <v>8325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8320</v>
      </c>
      <c r="R411" t="s">
        <v>8325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8320</v>
      </c>
      <c r="R412" t="s">
        <v>8325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8320</v>
      </c>
      <c r="R413" t="s">
        <v>8325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8320</v>
      </c>
      <c r="R414" t="s">
        <v>8325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8320</v>
      </c>
      <c r="R415" t="s">
        <v>8325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8320</v>
      </c>
      <c r="R416" t="s">
        <v>8325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8320</v>
      </c>
      <c r="R417" t="s">
        <v>8325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8320</v>
      </c>
      <c r="R418" t="s">
        <v>8325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8320</v>
      </c>
      <c r="R419" t="s">
        <v>8325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8320</v>
      </c>
      <c r="R420" t="s">
        <v>8325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8320</v>
      </c>
      <c r="R421" t="s">
        <v>8325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8320</v>
      </c>
      <c r="R422" t="s">
        <v>8326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8320</v>
      </c>
      <c r="R423" t="s">
        <v>8326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8320</v>
      </c>
      <c r="R424" t="s">
        <v>8326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8320</v>
      </c>
      <c r="R425" t="s">
        <v>8326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8320</v>
      </c>
      <c r="R426" t="s">
        <v>8326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8320</v>
      </c>
      <c r="R427" t="s">
        <v>8326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8320</v>
      </c>
      <c r="R428" t="s">
        <v>8326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8320</v>
      </c>
      <c r="R429" t="s">
        <v>8326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8320</v>
      </c>
      <c r="R430" t="s">
        <v>8326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8320</v>
      </c>
      <c r="R431" t="s">
        <v>8326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8320</v>
      </c>
      <c r="R432" t="s">
        <v>8326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8320</v>
      </c>
      <c r="R433" t="s">
        <v>8326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8320</v>
      </c>
      <c r="R434" t="s">
        <v>8326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8320</v>
      </c>
      <c r="R435" t="s">
        <v>8326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8320</v>
      </c>
      <c r="R436" t="s">
        <v>8326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8320</v>
      </c>
      <c r="R437" t="s">
        <v>8326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8320</v>
      </c>
      <c r="R438" t="s">
        <v>8326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8320</v>
      </c>
      <c r="R439" t="s">
        <v>8326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8320</v>
      </c>
      <c r="R440" t="s">
        <v>8326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8320</v>
      </c>
      <c r="R441" t="s">
        <v>8326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8320</v>
      </c>
      <c r="R442" t="s">
        <v>8326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8320</v>
      </c>
      <c r="R443" t="s">
        <v>8326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8320</v>
      </c>
      <c r="R444" t="s">
        <v>8326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8320</v>
      </c>
      <c r="R445" t="s">
        <v>8326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8320</v>
      </c>
      <c r="R446" t="s">
        <v>8326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8320</v>
      </c>
      <c r="R447" t="s">
        <v>8326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8320</v>
      </c>
      <c r="R448" t="s">
        <v>8326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8320</v>
      </c>
      <c r="R449" t="s">
        <v>8326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8320</v>
      </c>
      <c r="R450" t="s">
        <v>8326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8320</v>
      </c>
      <c r="R451" t="s">
        <v>8326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8320</v>
      </c>
      <c r="R452" t="s">
        <v>8326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8320</v>
      </c>
      <c r="R453" t="s">
        <v>8326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8320</v>
      </c>
      <c r="R454" t="s">
        <v>8326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8320</v>
      </c>
      <c r="R455" t="s">
        <v>8326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8320</v>
      </c>
      <c r="R456" t="s">
        <v>8326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8320</v>
      </c>
      <c r="R457" t="s">
        <v>8326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8320</v>
      </c>
      <c r="R458" t="s">
        <v>8326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8320</v>
      </c>
      <c r="R459" t="s">
        <v>8326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8320</v>
      </c>
      <c r="R460" t="s">
        <v>8326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8320</v>
      </c>
      <c r="R461" t="s">
        <v>8326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8320</v>
      </c>
      <c r="R462" t="s">
        <v>8326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8320</v>
      </c>
      <c r="R463" t="s">
        <v>8326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8320</v>
      </c>
      <c r="R464" t="s">
        <v>8326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8320</v>
      </c>
      <c r="R465" t="s">
        <v>8326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8320</v>
      </c>
      <c r="R466" t="s">
        <v>8326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8320</v>
      </c>
      <c r="R467" t="s">
        <v>8326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8320</v>
      </c>
      <c r="R468" t="s">
        <v>8326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8320</v>
      </c>
      <c r="R469" t="s">
        <v>8326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8320</v>
      </c>
      <c r="R470" t="s">
        <v>8326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8320</v>
      </c>
      <c r="R471" t="s">
        <v>8326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8320</v>
      </c>
      <c r="R472" t="s">
        <v>8326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8320</v>
      </c>
      <c r="R473" t="s">
        <v>8326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8320</v>
      </c>
      <c r="R474" t="s">
        <v>8326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8320</v>
      </c>
      <c r="R475" t="s">
        <v>8326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8320</v>
      </c>
      <c r="R476" t="s">
        <v>8326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8320</v>
      </c>
      <c r="R477" t="s">
        <v>8326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8320</v>
      </c>
      <c r="R478" t="s">
        <v>8326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8320</v>
      </c>
      <c r="R479" t="s">
        <v>8326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8320</v>
      </c>
      <c r="R480" t="s">
        <v>8326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8320</v>
      </c>
      <c r="R481" t="s">
        <v>8326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8320</v>
      </c>
      <c r="R482" t="s">
        <v>8326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8320</v>
      </c>
      <c r="R483" t="s">
        <v>8326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8320</v>
      </c>
      <c r="R484" t="s">
        <v>8326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8320</v>
      </c>
      <c r="R485" t="s">
        <v>8326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8320</v>
      </c>
      <c r="R486" t="s">
        <v>8326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8320</v>
      </c>
      <c r="R487" t="s">
        <v>8326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8320</v>
      </c>
      <c r="R488" t="s">
        <v>8326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8320</v>
      </c>
      <c r="R489" t="s">
        <v>8326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8320</v>
      </c>
      <c r="R490" t="s">
        <v>8326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8320</v>
      </c>
      <c r="R491" t="s">
        <v>8326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8320</v>
      </c>
      <c r="R492" t="s">
        <v>8326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8320</v>
      </c>
      <c r="R493" t="s">
        <v>8326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8320</v>
      </c>
      <c r="R494" t="s">
        <v>8326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8320</v>
      </c>
      <c r="R495" t="s">
        <v>8326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8320</v>
      </c>
      <c r="R496" t="s">
        <v>8326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8320</v>
      </c>
      <c r="R497" t="s">
        <v>8326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8320</v>
      </c>
      <c r="R498" t="s">
        <v>8326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8320</v>
      </c>
      <c r="R499" t="s">
        <v>8326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8320</v>
      </c>
      <c r="R500" t="s">
        <v>8326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8320</v>
      </c>
      <c r="R501" t="s">
        <v>8326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8320</v>
      </c>
      <c r="R502" t="s">
        <v>8326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8320</v>
      </c>
      <c r="R503" t="s">
        <v>8326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8320</v>
      </c>
      <c r="R504" t="s">
        <v>8326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8320</v>
      </c>
      <c r="R505" t="s">
        <v>8326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8320</v>
      </c>
      <c r="R506" t="s">
        <v>8326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8320</v>
      </c>
      <c r="R507" t="s">
        <v>8326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8320</v>
      </c>
      <c r="R508" t="s">
        <v>8326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8320</v>
      </c>
      <c r="R509" t="s">
        <v>8326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8320</v>
      </c>
      <c r="R510" t="s">
        <v>8326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8320</v>
      </c>
      <c r="R511" t="s">
        <v>8326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8320</v>
      </c>
      <c r="R512" t="s">
        <v>8326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8320</v>
      </c>
      <c r="R513" t="s">
        <v>8326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8320</v>
      </c>
      <c r="R514" t="s">
        <v>8326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8320</v>
      </c>
      <c r="R515" t="s">
        <v>8326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8320</v>
      </c>
      <c r="R516" t="s">
        <v>8326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8320</v>
      </c>
      <c r="R517" t="s">
        <v>8326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8320</v>
      </c>
      <c r="R518" t="s">
        <v>8326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8320</v>
      </c>
      <c r="R519" t="s">
        <v>8326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8320</v>
      </c>
      <c r="R520" t="s">
        <v>8326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8320</v>
      </c>
      <c r="R521" t="s">
        <v>8326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8307</v>
      </c>
      <c r="R522" t="s">
        <v>8308</v>
      </c>
      <c r="S522" s="14">
        <f t="shared" si="34"/>
        <v>42318.702094907407</v>
      </c>
      <c r="T522" s="1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8307</v>
      </c>
      <c r="R523" t="s">
        <v>8308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8307</v>
      </c>
      <c r="R524" t="s">
        <v>8308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8307</v>
      </c>
      <c r="R525" t="s">
        <v>8308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8307</v>
      </c>
      <c r="R526" t="s">
        <v>8308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8307</v>
      </c>
      <c r="R527" t="s">
        <v>8308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8307</v>
      </c>
      <c r="R528" t="s">
        <v>8308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8307</v>
      </c>
      <c r="R529" t="s">
        <v>8308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8307</v>
      </c>
      <c r="R530" t="s">
        <v>8308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8307</v>
      </c>
      <c r="R531" t="s">
        <v>8308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8307</v>
      </c>
      <c r="R532" t="s">
        <v>8308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8307</v>
      </c>
      <c r="R533" t="s">
        <v>8308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8307</v>
      </c>
      <c r="R534" t="s">
        <v>8308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8307</v>
      </c>
      <c r="R535" t="s">
        <v>8308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8307</v>
      </c>
      <c r="R536" t="s">
        <v>8308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8307</v>
      </c>
      <c r="R537" t="s">
        <v>8308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8307</v>
      </c>
      <c r="R538" t="s">
        <v>8308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8307</v>
      </c>
      <c r="R539" t="s">
        <v>8308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8307</v>
      </c>
      <c r="R540" t="s">
        <v>8308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8307</v>
      </c>
      <c r="R541" t="s">
        <v>8308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8327</v>
      </c>
      <c r="R542" t="s">
        <v>8328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8327</v>
      </c>
      <c r="R543" t="s">
        <v>8328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8327</v>
      </c>
      <c r="R544" t="s">
        <v>8328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8327</v>
      </c>
      <c r="R545" t="s">
        <v>8328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8327</v>
      </c>
      <c r="R546" t="s">
        <v>8328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8327</v>
      </c>
      <c r="R547" t="s">
        <v>8328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8327</v>
      </c>
      <c r="R548" t="s">
        <v>8328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8327</v>
      </c>
      <c r="R549" t="s">
        <v>8328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8327</v>
      </c>
      <c r="R550" t="s">
        <v>8328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8327</v>
      </c>
      <c r="R551" t="s">
        <v>8328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8327</v>
      </c>
      <c r="R552" t="s">
        <v>8328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8327</v>
      </c>
      <c r="R553" t="s">
        <v>8328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8327</v>
      </c>
      <c r="R554" t="s">
        <v>8328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8327</v>
      </c>
      <c r="R555" t="s">
        <v>8328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8327</v>
      </c>
      <c r="R556" t="s">
        <v>8328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8327</v>
      </c>
      <c r="R557" t="s">
        <v>8328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8327</v>
      </c>
      <c r="R558" t="s">
        <v>8328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8327</v>
      </c>
      <c r="R559" t="s">
        <v>8328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8327</v>
      </c>
      <c r="R560" t="s">
        <v>8328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8327</v>
      </c>
      <c r="R561" t="s">
        <v>8328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8327</v>
      </c>
      <c r="R562" t="s">
        <v>8328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8327</v>
      </c>
      <c r="R563" t="s">
        <v>8328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8327</v>
      </c>
      <c r="R564" t="s">
        <v>8328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8327</v>
      </c>
      <c r="R565" t="s">
        <v>8328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8327</v>
      </c>
      <c r="R566" t="s">
        <v>8328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8327</v>
      </c>
      <c r="R567" t="s">
        <v>8328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8327</v>
      </c>
      <c r="R568" t="s">
        <v>8328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8327</v>
      </c>
      <c r="R569" t="s">
        <v>8328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8327</v>
      </c>
      <c r="R570" t="s">
        <v>8328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8327</v>
      </c>
      <c r="R571" t="s">
        <v>8328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8327</v>
      </c>
      <c r="R572" t="s">
        <v>8328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8327</v>
      </c>
      <c r="R573" t="s">
        <v>8328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8327</v>
      </c>
      <c r="R574" t="s">
        <v>8328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8327</v>
      </c>
      <c r="R575" t="s">
        <v>8328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8327</v>
      </c>
      <c r="R576" t="s">
        <v>8328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8327</v>
      </c>
      <c r="R577" t="s">
        <v>8328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8327</v>
      </c>
      <c r="R578" t="s">
        <v>8328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8327</v>
      </c>
      <c r="R579" t="s">
        <v>8328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8327</v>
      </c>
      <c r="R580" t="s">
        <v>8328</v>
      </c>
      <c r="S580" s="14">
        <f t="shared" si="38"/>
        <v>42230.578622685185</v>
      </c>
      <c r="T580" s="1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8327</v>
      </c>
      <c r="R581" t="s">
        <v>8328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8327</v>
      </c>
      <c r="R582" t="s">
        <v>8328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8327</v>
      </c>
      <c r="R583" t="s">
        <v>8328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8327</v>
      </c>
      <c r="R584" t="s">
        <v>8328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8327</v>
      </c>
      <c r="R585" t="s">
        <v>8328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8327</v>
      </c>
      <c r="R586" t="s">
        <v>8328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8327</v>
      </c>
      <c r="R587" t="s">
        <v>8328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8327</v>
      </c>
      <c r="R588" t="s">
        <v>8328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8327</v>
      </c>
      <c r="R589" t="s">
        <v>8328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8327</v>
      </c>
      <c r="R590" t="s">
        <v>8328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8327</v>
      </c>
      <c r="R591" t="s">
        <v>8328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8327</v>
      </c>
      <c r="R592" t="s">
        <v>8328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8327</v>
      </c>
      <c r="R593" t="s">
        <v>8328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8327</v>
      </c>
      <c r="R594" t="s">
        <v>8328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8327</v>
      </c>
      <c r="R595" t="s">
        <v>8328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8327</v>
      </c>
      <c r="R596" t="s">
        <v>8328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8327</v>
      </c>
      <c r="R597" t="s">
        <v>8328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8327</v>
      </c>
      <c r="R598" t="s">
        <v>8328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8327</v>
      </c>
      <c r="R599" t="s">
        <v>8328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8327</v>
      </c>
      <c r="R600" t="s">
        <v>8328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8327</v>
      </c>
      <c r="R601" t="s">
        <v>8328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8327</v>
      </c>
      <c r="R602" t="s">
        <v>8328</v>
      </c>
      <c r="S602" s="14">
        <f t="shared" si="38"/>
        <v>42073.798171296294</v>
      </c>
      <c r="T602" s="1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8327</v>
      </c>
      <c r="R603" t="s">
        <v>8328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8327</v>
      </c>
      <c r="R604" t="s">
        <v>8328</v>
      </c>
      <c r="S604" s="14">
        <f t="shared" si="38"/>
        <v>42143.79415509259</v>
      </c>
      <c r="T604" s="1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8327</v>
      </c>
      <c r="R605" t="s">
        <v>8328</v>
      </c>
      <c r="S605" s="14">
        <f t="shared" si="38"/>
        <v>41835.639155092591</v>
      </c>
      <c r="T605" s="1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8327</v>
      </c>
      <c r="R606" t="s">
        <v>8328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8327</v>
      </c>
      <c r="R607" t="s">
        <v>8328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8327</v>
      </c>
      <c r="R608" t="s">
        <v>8328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8327</v>
      </c>
      <c r="R609" t="s">
        <v>8328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8327</v>
      </c>
      <c r="R610" t="s">
        <v>8328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8327</v>
      </c>
      <c r="R611" t="s">
        <v>8328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8327</v>
      </c>
      <c r="R612" t="s">
        <v>8328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8327</v>
      </c>
      <c r="R613" t="s">
        <v>8328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8327</v>
      </c>
      <c r="R614" t="s">
        <v>8328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8327</v>
      </c>
      <c r="R615" t="s">
        <v>8328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8327</v>
      </c>
      <c r="R616" t="s">
        <v>8328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8327</v>
      </c>
      <c r="R617" t="s">
        <v>8328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8327</v>
      </c>
      <c r="R618" t="s">
        <v>8328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8327</v>
      </c>
      <c r="R619" t="s">
        <v>8328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8327</v>
      </c>
      <c r="R620" t="s">
        <v>8328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8327</v>
      </c>
      <c r="R621" t="s">
        <v>8328</v>
      </c>
      <c r="S621" s="14">
        <f t="shared" si="38"/>
        <v>41908.650347222225</v>
      </c>
      <c r="T621" s="1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8327</v>
      </c>
      <c r="R622" t="s">
        <v>8328</v>
      </c>
      <c r="S622" s="14">
        <f t="shared" si="38"/>
        <v>41831.716874999998</v>
      </c>
      <c r="T622" s="1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8327</v>
      </c>
      <c r="R623" t="s">
        <v>8328</v>
      </c>
      <c r="S623" s="14">
        <f t="shared" si="38"/>
        <v>42528.987696759257</v>
      </c>
      <c r="T623" s="1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8327</v>
      </c>
      <c r="R624" t="s">
        <v>8328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8327</v>
      </c>
      <c r="R625" t="s">
        <v>8328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8327</v>
      </c>
      <c r="R626" t="s">
        <v>8328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8327</v>
      </c>
      <c r="R627" t="s">
        <v>8328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8327</v>
      </c>
      <c r="R628" t="s">
        <v>8328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8327</v>
      </c>
      <c r="R629" t="s">
        <v>8328</v>
      </c>
      <c r="S629" s="14">
        <f t="shared" si="38"/>
        <v>42384.306840277779</v>
      </c>
      <c r="T629" s="1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8327</v>
      </c>
      <c r="R630" t="s">
        <v>8328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8327</v>
      </c>
      <c r="R631" t="s">
        <v>8328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8327</v>
      </c>
      <c r="R632" t="s">
        <v>8328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8327</v>
      </c>
      <c r="R633" t="s">
        <v>8328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8327</v>
      </c>
      <c r="R634" t="s">
        <v>8328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8327</v>
      </c>
      <c r="R635" t="s">
        <v>8328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8327</v>
      </c>
      <c r="R636" t="s">
        <v>8328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8327</v>
      </c>
      <c r="R637" t="s">
        <v>8328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8327</v>
      </c>
      <c r="R638" t="s">
        <v>8328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8327</v>
      </c>
      <c r="R639" t="s">
        <v>8328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8327</v>
      </c>
      <c r="R640" t="s">
        <v>8328</v>
      </c>
      <c r="S640" s="14">
        <f t="shared" si="38"/>
        <v>42759.593310185184</v>
      </c>
      <c r="T640" s="1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8327</v>
      </c>
      <c r="R641" t="s">
        <v>8328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8327</v>
      </c>
      <c r="R642" t="s">
        <v>8329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8327</v>
      </c>
      <c r="R643" t="s">
        <v>8329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8327</v>
      </c>
      <c r="R644" t="s">
        <v>8329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8327</v>
      </c>
      <c r="R645" t="s">
        <v>8329</v>
      </c>
      <c r="S645" s="14">
        <f t="shared" si="42"/>
        <v>42100.642071759255</v>
      </c>
      <c r="T645" s="1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8327</v>
      </c>
      <c r="R646" t="s">
        <v>8329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8327</v>
      </c>
      <c r="R647" t="s">
        <v>8329</v>
      </c>
      <c r="S647" s="14">
        <f t="shared" si="42"/>
        <v>42564.026319444441</v>
      </c>
      <c r="T647" s="1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8327</v>
      </c>
      <c r="R648" t="s">
        <v>8329</v>
      </c>
      <c r="S648" s="14">
        <f t="shared" si="42"/>
        <v>41832.852627314816</v>
      </c>
      <c r="T648" s="1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8327</v>
      </c>
      <c r="R649" t="s">
        <v>8329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8327</v>
      </c>
      <c r="R650" t="s">
        <v>8329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8327</v>
      </c>
      <c r="R651" t="s">
        <v>8329</v>
      </c>
      <c r="S651" s="14">
        <f t="shared" si="42"/>
        <v>41877.912187499998</v>
      </c>
      <c r="T651" s="1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8327</v>
      </c>
      <c r="R652" t="s">
        <v>8329</v>
      </c>
      <c r="S652" s="14">
        <f t="shared" si="42"/>
        <v>41932.036851851852</v>
      </c>
      <c r="T652" s="1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8327</v>
      </c>
      <c r="R653" t="s">
        <v>8329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8327</v>
      </c>
      <c r="R654" t="s">
        <v>8329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8327</v>
      </c>
      <c r="R655" t="s">
        <v>8329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8327</v>
      </c>
      <c r="R656" t="s">
        <v>8329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8327</v>
      </c>
      <c r="R657" t="s">
        <v>8329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8327</v>
      </c>
      <c r="R658" t="s">
        <v>8329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8327</v>
      </c>
      <c r="R659" t="s">
        <v>8329</v>
      </c>
      <c r="S659" s="14">
        <f t="shared" si="42"/>
        <v>42331.84574074074</v>
      </c>
      <c r="T659" s="1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8327</v>
      </c>
      <c r="R660" t="s">
        <v>8329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8327</v>
      </c>
      <c r="R661" t="s">
        <v>8329</v>
      </c>
      <c r="S661" s="14">
        <f t="shared" si="42"/>
        <v>42209.593692129631</v>
      </c>
      <c r="T661" s="1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8327</v>
      </c>
      <c r="R662" t="s">
        <v>8329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8327</v>
      </c>
      <c r="R663" t="s">
        <v>8329</v>
      </c>
      <c r="S663" s="14">
        <f t="shared" si="42"/>
        <v>42636.645358796297</v>
      </c>
      <c r="T663" s="1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8327</v>
      </c>
      <c r="R664" t="s">
        <v>8329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8327</v>
      </c>
      <c r="R665" t="s">
        <v>8329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8327</v>
      </c>
      <c r="R666" t="s">
        <v>8329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8327</v>
      </c>
      <c r="R667" t="s">
        <v>8329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8327</v>
      </c>
      <c r="R668" t="s">
        <v>8329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8327</v>
      </c>
      <c r="R669" t="s">
        <v>8329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8327</v>
      </c>
      <c r="R670" t="s">
        <v>8329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8327</v>
      </c>
      <c r="R671" t="s">
        <v>8329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8327</v>
      </c>
      <c r="R672" t="s">
        <v>8329</v>
      </c>
      <c r="S672" s="14">
        <f t="shared" si="42"/>
        <v>42506.709722222222</v>
      </c>
      <c r="T672" s="1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8327</v>
      </c>
      <c r="R673" t="s">
        <v>8329</v>
      </c>
      <c r="S673" s="14">
        <f t="shared" si="42"/>
        <v>41984.692731481482</v>
      </c>
      <c r="T673" s="1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8327</v>
      </c>
      <c r="R674" t="s">
        <v>8329</v>
      </c>
      <c r="S674" s="14">
        <f t="shared" si="42"/>
        <v>41974.219490740739</v>
      </c>
      <c r="T674" s="1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8327</v>
      </c>
      <c r="R675" t="s">
        <v>8329</v>
      </c>
      <c r="S675" s="14">
        <f t="shared" si="42"/>
        <v>41838.840474537035</v>
      </c>
      <c r="T675" s="1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8327</v>
      </c>
      <c r="R676" t="s">
        <v>8329</v>
      </c>
      <c r="S676" s="14">
        <f t="shared" si="42"/>
        <v>41803.116053240738</v>
      </c>
      <c r="T676" s="1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8327</v>
      </c>
      <c r="R677" t="s">
        <v>8329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8327</v>
      </c>
      <c r="R678" t="s">
        <v>8329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8327</v>
      </c>
      <c r="R679" t="s">
        <v>8329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8327</v>
      </c>
      <c r="R680" t="s">
        <v>8329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8327</v>
      </c>
      <c r="R681" t="s">
        <v>8329</v>
      </c>
      <c r="S681" s="14">
        <f t="shared" si="42"/>
        <v>42556.695706018523</v>
      </c>
      <c r="T681" s="1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8327</v>
      </c>
      <c r="R682" t="s">
        <v>8329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8327</v>
      </c>
      <c r="R683" t="s">
        <v>8329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8327</v>
      </c>
      <c r="R684" t="s">
        <v>8329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8327</v>
      </c>
      <c r="R685" t="s">
        <v>8329</v>
      </c>
      <c r="S685" s="14">
        <f t="shared" si="42"/>
        <v>42634.900046296301</v>
      </c>
      <c r="T685" s="1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8327</v>
      </c>
      <c r="R686" t="s">
        <v>8329</v>
      </c>
      <c r="S686" s="14">
        <f t="shared" si="42"/>
        <v>41809.473275462966</v>
      </c>
      <c r="T686" s="1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8327</v>
      </c>
      <c r="R687" t="s">
        <v>8329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8327</v>
      </c>
      <c r="R688" t="s">
        <v>8329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8327</v>
      </c>
      <c r="R689" t="s">
        <v>8329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8327</v>
      </c>
      <c r="R690" t="s">
        <v>8329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8327</v>
      </c>
      <c r="R691" t="s">
        <v>8329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8327</v>
      </c>
      <c r="R692" t="s">
        <v>8329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8327</v>
      </c>
      <c r="R693" t="s">
        <v>8329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8327</v>
      </c>
      <c r="R694" t="s">
        <v>8329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8327</v>
      </c>
      <c r="R695" t="s">
        <v>8329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8327</v>
      </c>
      <c r="R696" t="s">
        <v>8329</v>
      </c>
      <c r="S696" s="14">
        <f t="shared" si="42"/>
        <v>42737.663877314815</v>
      </c>
      <c r="T696" s="1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8327</v>
      </c>
      <c r="R697" t="s">
        <v>8329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8327</v>
      </c>
      <c r="R698" t="s">
        <v>8329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8327</v>
      </c>
      <c r="R699" t="s">
        <v>8329</v>
      </c>
      <c r="S699" s="14">
        <f t="shared" si="42"/>
        <v>42388.523020833338</v>
      </c>
      <c r="T699" s="1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8327</v>
      </c>
      <c r="R700" t="s">
        <v>8329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8327</v>
      </c>
      <c r="R701" t="s">
        <v>8329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8327</v>
      </c>
      <c r="R702" t="s">
        <v>8329</v>
      </c>
      <c r="S702" s="14">
        <f t="shared" si="42"/>
        <v>42715.688437500001</v>
      </c>
      <c r="T702" s="1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8327</v>
      </c>
      <c r="R703" t="s">
        <v>8329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8327</v>
      </c>
      <c r="R704" t="s">
        <v>8329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8327</v>
      </c>
      <c r="R705" t="s">
        <v>8329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8327</v>
      </c>
      <c r="R706" t="s">
        <v>8329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8327</v>
      </c>
      <c r="R707" t="s">
        <v>8329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8327</v>
      </c>
      <c r="R708" t="s">
        <v>8329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8327</v>
      </c>
      <c r="R709" t="s">
        <v>8329</v>
      </c>
      <c r="S709" s="14">
        <f t="shared" si="46"/>
        <v>42696.663506944446</v>
      </c>
      <c r="T709" s="1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8327</v>
      </c>
      <c r="R710" t="s">
        <v>8329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8327</v>
      </c>
      <c r="R711" t="s">
        <v>8329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8327</v>
      </c>
      <c r="R712" t="s">
        <v>8329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8327</v>
      </c>
      <c r="R713" t="s">
        <v>8329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8327</v>
      </c>
      <c r="R714" t="s">
        <v>8329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8327</v>
      </c>
      <c r="R715" t="s">
        <v>8329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8327</v>
      </c>
      <c r="R716" t="s">
        <v>8329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8327</v>
      </c>
      <c r="R717" t="s">
        <v>8329</v>
      </c>
      <c r="S717" s="14">
        <f t="shared" si="46"/>
        <v>42273.090740740736</v>
      </c>
      <c r="T717" s="1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8327</v>
      </c>
      <c r="R718" t="s">
        <v>8329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8327</v>
      </c>
      <c r="R719" t="s">
        <v>8329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8327</v>
      </c>
      <c r="R720" t="s">
        <v>8329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8327</v>
      </c>
      <c r="R721" t="s">
        <v>8329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8330</v>
      </c>
      <c r="R722" t="s">
        <v>8331</v>
      </c>
      <c r="S722" s="14">
        <f t="shared" si="46"/>
        <v>40909.649201388893</v>
      </c>
      <c r="T722" s="1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8330</v>
      </c>
      <c r="R723" t="s">
        <v>8331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8330</v>
      </c>
      <c r="R724" t="s">
        <v>8331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8330</v>
      </c>
      <c r="R725" t="s">
        <v>8331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8330</v>
      </c>
      <c r="R726" t="s">
        <v>8331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8330</v>
      </c>
      <c r="R727" t="s">
        <v>8331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8330</v>
      </c>
      <c r="R728" t="s">
        <v>8331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8330</v>
      </c>
      <c r="R729" t="s">
        <v>8331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8330</v>
      </c>
      <c r="R730" t="s">
        <v>8331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8330</v>
      </c>
      <c r="R731" t="s">
        <v>8331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8330</v>
      </c>
      <c r="R732" t="s">
        <v>8331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8330</v>
      </c>
      <c r="R733" t="s">
        <v>8331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8330</v>
      </c>
      <c r="R734" t="s">
        <v>8331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8330</v>
      </c>
      <c r="R735" t="s">
        <v>8331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8330</v>
      </c>
      <c r="R736" t="s">
        <v>8331</v>
      </c>
      <c r="S736" s="14">
        <f t="shared" si="46"/>
        <v>42102.164583333331</v>
      </c>
      <c r="T736" s="1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8330</v>
      </c>
      <c r="R737" t="s">
        <v>8331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8330</v>
      </c>
      <c r="R738" t="s">
        <v>8331</v>
      </c>
      <c r="S738" s="14">
        <f t="shared" si="46"/>
        <v>41579.734259259261</v>
      </c>
      <c r="T738" s="1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8330</v>
      </c>
      <c r="R739" t="s">
        <v>8331</v>
      </c>
      <c r="S739" s="14">
        <f t="shared" si="46"/>
        <v>41667.275312500002</v>
      </c>
      <c r="T739" s="1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8330</v>
      </c>
      <c r="R740" t="s">
        <v>8331</v>
      </c>
      <c r="S740" s="14">
        <f t="shared" si="46"/>
        <v>41943.604097222218</v>
      </c>
      <c r="T740" s="1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8330</v>
      </c>
      <c r="R741" t="s">
        <v>8331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8330</v>
      </c>
      <c r="R742" t="s">
        <v>8331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8330</v>
      </c>
      <c r="R743" t="s">
        <v>8331</v>
      </c>
      <c r="S743" s="14">
        <f t="shared" si="46"/>
        <v>41401.648217592592</v>
      </c>
      <c r="T743" s="1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8330</v>
      </c>
      <c r="R744" t="s">
        <v>8331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8330</v>
      </c>
      <c r="R745" t="s">
        <v>8331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8330</v>
      </c>
      <c r="R746" t="s">
        <v>8331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8330</v>
      </c>
      <c r="R747" t="s">
        <v>8331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8330</v>
      </c>
      <c r="R748" t="s">
        <v>8331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8330</v>
      </c>
      <c r="R749" t="s">
        <v>8331</v>
      </c>
      <c r="S749" s="14">
        <f t="shared" si="46"/>
        <v>41988.548831018517</v>
      </c>
      <c r="T749" s="1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8330</v>
      </c>
      <c r="R750" t="s">
        <v>8331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8330</v>
      </c>
      <c r="R751" t="s">
        <v>8331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8330</v>
      </c>
      <c r="R752" t="s">
        <v>8331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8330</v>
      </c>
      <c r="R753" t="s">
        <v>8331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8330</v>
      </c>
      <c r="R754" t="s">
        <v>8331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8330</v>
      </c>
      <c r="R755" t="s">
        <v>8331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8330</v>
      </c>
      <c r="R756" t="s">
        <v>8331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8330</v>
      </c>
      <c r="R757" t="s">
        <v>8331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8330</v>
      </c>
      <c r="R758" t="s">
        <v>8331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8330</v>
      </c>
      <c r="R759" t="s">
        <v>8331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8330</v>
      </c>
      <c r="R760" t="s">
        <v>8331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8330</v>
      </c>
      <c r="R761" t="s">
        <v>8331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8330</v>
      </c>
      <c r="R762" t="s">
        <v>8332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8330</v>
      </c>
      <c r="R763" t="s">
        <v>8332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8330</v>
      </c>
      <c r="R764" t="s">
        <v>8332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8330</v>
      </c>
      <c r="R765" t="s">
        <v>8332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8330</v>
      </c>
      <c r="R766" t="s">
        <v>8332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8330</v>
      </c>
      <c r="R767" t="s">
        <v>8332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8330</v>
      </c>
      <c r="R768" t="s">
        <v>8332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8330</v>
      </c>
      <c r="R769" t="s">
        <v>8332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8330</v>
      </c>
      <c r="R770" t="s">
        <v>8332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8330</v>
      </c>
      <c r="R771" t="s">
        <v>8332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8330</v>
      </c>
      <c r="R772" t="s">
        <v>8332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8330</v>
      </c>
      <c r="R773" t="s">
        <v>8332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8330</v>
      </c>
      <c r="R774" t="s">
        <v>8332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8330</v>
      </c>
      <c r="R775" t="s">
        <v>8332</v>
      </c>
      <c r="S775" s="14">
        <f t="shared" si="50"/>
        <v>42100.735937499994</v>
      </c>
      <c r="T775" s="1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8330</v>
      </c>
      <c r="R776" t="s">
        <v>8332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8330</v>
      </c>
      <c r="R777" t="s">
        <v>8332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8330</v>
      </c>
      <c r="R778" t="s">
        <v>8332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8330</v>
      </c>
      <c r="R779" t="s">
        <v>8332</v>
      </c>
      <c r="S779" s="14">
        <f t="shared" si="50"/>
        <v>41456.981215277774</v>
      </c>
      <c r="T779" s="1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8330</v>
      </c>
      <c r="R780" t="s">
        <v>8332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8330</v>
      </c>
      <c r="R781" t="s">
        <v>8332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8333</v>
      </c>
      <c r="R782" t="s">
        <v>8334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8333</v>
      </c>
      <c r="R783" t="s">
        <v>8334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8333</v>
      </c>
      <c r="R784" t="s">
        <v>8334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8333</v>
      </c>
      <c r="R785" t="s">
        <v>8334</v>
      </c>
      <c r="S785" s="14">
        <f t="shared" si="50"/>
        <v>40987.773715277777</v>
      </c>
      <c r="T785" s="1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8333</v>
      </c>
      <c r="R786" t="s">
        <v>8334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8333</v>
      </c>
      <c r="R787" t="s">
        <v>8334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8333</v>
      </c>
      <c r="R788" t="s">
        <v>8334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8333</v>
      </c>
      <c r="R789" t="s">
        <v>8334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8333</v>
      </c>
      <c r="R790" t="s">
        <v>8334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8333</v>
      </c>
      <c r="R791" t="s">
        <v>8334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8333</v>
      </c>
      <c r="R792" t="s">
        <v>8334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8333</v>
      </c>
      <c r="R793" t="s">
        <v>8334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8333</v>
      </c>
      <c r="R794" t="s">
        <v>8334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8333</v>
      </c>
      <c r="R795" t="s">
        <v>8334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8333</v>
      </c>
      <c r="R796" t="s">
        <v>8334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8333</v>
      </c>
      <c r="R797" t="s">
        <v>8334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8333</v>
      </c>
      <c r="R798" t="s">
        <v>8334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8333</v>
      </c>
      <c r="R799" t="s">
        <v>8334</v>
      </c>
      <c r="S799" s="14">
        <f t="shared" si="50"/>
        <v>40996.994074074071</v>
      </c>
      <c r="T799" s="1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8333</v>
      </c>
      <c r="R800" t="s">
        <v>8334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8333</v>
      </c>
      <c r="R801" t="s">
        <v>8334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8333</v>
      </c>
      <c r="R802" t="s">
        <v>8334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8333</v>
      </c>
      <c r="R803" t="s">
        <v>8334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8333</v>
      </c>
      <c r="R804" t="s">
        <v>8334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8333</v>
      </c>
      <c r="R805" t="s">
        <v>8334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8333</v>
      </c>
      <c r="R806" t="s">
        <v>8334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8333</v>
      </c>
      <c r="R807" t="s">
        <v>8334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8333</v>
      </c>
      <c r="R808" t="s">
        <v>8334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8333</v>
      </c>
      <c r="R809" t="s">
        <v>8334</v>
      </c>
      <c r="S809" s="14">
        <f t="shared" si="50"/>
        <v>42759.628599537042</v>
      </c>
      <c r="T809" s="1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8333</v>
      </c>
      <c r="R810" t="s">
        <v>8334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8333</v>
      </c>
      <c r="R811" t="s">
        <v>8334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8333</v>
      </c>
      <c r="R812" t="s">
        <v>8334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8333</v>
      </c>
      <c r="R813" t="s">
        <v>8334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8333</v>
      </c>
      <c r="R814" t="s">
        <v>8334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8333</v>
      </c>
      <c r="R815" t="s">
        <v>8334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8333</v>
      </c>
      <c r="R816" t="s">
        <v>8334</v>
      </c>
      <c r="S816" s="14">
        <f t="shared" si="50"/>
        <v>40679.743067129632</v>
      </c>
      <c r="T816" s="1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8333</v>
      </c>
      <c r="R817" t="s">
        <v>8334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8333</v>
      </c>
      <c r="R818" t="s">
        <v>8334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8333</v>
      </c>
      <c r="R819" t="s">
        <v>8334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8333</v>
      </c>
      <c r="R820" t="s">
        <v>8334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8333</v>
      </c>
      <c r="R821" t="s">
        <v>8334</v>
      </c>
      <c r="S821" s="14">
        <f t="shared" si="50"/>
        <v>41619.998310185183</v>
      </c>
      <c r="T821" s="1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8333</v>
      </c>
      <c r="R822" t="s">
        <v>8334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8333</v>
      </c>
      <c r="R823" t="s">
        <v>8334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8333</v>
      </c>
      <c r="R824" t="s">
        <v>8334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8333</v>
      </c>
      <c r="R825" t="s">
        <v>8334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8333</v>
      </c>
      <c r="R826" t="s">
        <v>8334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8333</v>
      </c>
      <c r="R827" t="s">
        <v>8334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8333</v>
      </c>
      <c r="R828" t="s">
        <v>8334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8333</v>
      </c>
      <c r="R829" t="s">
        <v>8334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8333</v>
      </c>
      <c r="R830" t="s">
        <v>8334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8333</v>
      </c>
      <c r="R831" t="s">
        <v>8334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8333</v>
      </c>
      <c r="R832" t="s">
        <v>8334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8333</v>
      </c>
      <c r="R833" t="s">
        <v>8334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8333</v>
      </c>
      <c r="R834" t="s">
        <v>8334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8333</v>
      </c>
      <c r="R835" t="s">
        <v>8334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8333</v>
      </c>
      <c r="R836" t="s">
        <v>8334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8333</v>
      </c>
      <c r="R837" t="s">
        <v>8334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8333</v>
      </c>
      <c r="R838" t="s">
        <v>8334</v>
      </c>
      <c r="S838" s="14">
        <f t="shared" si="54"/>
        <v>41524.056921296295</v>
      </c>
      <c r="T838" s="1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8333</v>
      </c>
      <c r="R839" t="s">
        <v>8334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8333</v>
      </c>
      <c r="R840" t="s">
        <v>8334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8333</v>
      </c>
      <c r="R841" t="s">
        <v>8334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8333</v>
      </c>
      <c r="R842" t="s">
        <v>8335</v>
      </c>
      <c r="S842" s="14">
        <f t="shared" si="54"/>
        <v>42607.226701388892</v>
      </c>
      <c r="T842" s="1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8333</v>
      </c>
      <c r="R843" t="s">
        <v>8335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8333</v>
      </c>
      <c r="R844" t="s">
        <v>8335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8333</v>
      </c>
      <c r="R845" t="s">
        <v>8335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8333</v>
      </c>
      <c r="R846" t="s">
        <v>8335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8333</v>
      </c>
      <c r="R847" t="s">
        <v>8335</v>
      </c>
      <c r="S847" s="14">
        <f t="shared" si="54"/>
        <v>42578.205972222218</v>
      </c>
      <c r="T847" s="1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8333</v>
      </c>
      <c r="R848" t="s">
        <v>8335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8333</v>
      </c>
      <c r="R849" t="s">
        <v>8335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8333</v>
      </c>
      <c r="R850" t="s">
        <v>8335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8333</v>
      </c>
      <c r="R851" t="s">
        <v>8335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8333</v>
      </c>
      <c r="R852" t="s">
        <v>8335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8333</v>
      </c>
      <c r="R853" t="s">
        <v>8335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8333</v>
      </c>
      <c r="R854" t="s">
        <v>8335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8333</v>
      </c>
      <c r="R855" t="s">
        <v>8335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8333</v>
      </c>
      <c r="R856" t="s">
        <v>8335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8333</v>
      </c>
      <c r="R857" t="s">
        <v>8335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8333</v>
      </c>
      <c r="R858" t="s">
        <v>8335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8333</v>
      </c>
      <c r="R859" t="s">
        <v>8335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8333</v>
      </c>
      <c r="R860" t="s">
        <v>8335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8333</v>
      </c>
      <c r="R861" t="s">
        <v>8335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8333</v>
      </c>
      <c r="R862" t="s">
        <v>8336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8333</v>
      </c>
      <c r="R863" t="s">
        <v>8336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8333</v>
      </c>
      <c r="R864" t="s">
        <v>8336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8333</v>
      </c>
      <c r="R865" t="s">
        <v>8336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8333</v>
      </c>
      <c r="R866" t="s">
        <v>8336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8333</v>
      </c>
      <c r="R867" t="s">
        <v>8336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8333</v>
      </c>
      <c r="R868" t="s">
        <v>8336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8333</v>
      </c>
      <c r="R869" t="s">
        <v>8336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8333</v>
      </c>
      <c r="R870" t="s">
        <v>8336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8333</v>
      </c>
      <c r="R871" t="s">
        <v>8336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8333</v>
      </c>
      <c r="R872" t="s">
        <v>8336</v>
      </c>
      <c r="S872" s="14">
        <f t="shared" si="54"/>
        <v>41488.022256944445</v>
      </c>
      <c r="T872" s="1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8333</v>
      </c>
      <c r="R873" t="s">
        <v>8336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8333</v>
      </c>
      <c r="R874" t="s">
        <v>8336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8333</v>
      </c>
      <c r="R875" t="s">
        <v>8336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8333</v>
      </c>
      <c r="R876" t="s">
        <v>8336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8333</v>
      </c>
      <c r="R877" t="s">
        <v>8336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8333</v>
      </c>
      <c r="R878" t="s">
        <v>8336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8333</v>
      </c>
      <c r="R879" t="s">
        <v>8336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8333</v>
      </c>
      <c r="R880" t="s">
        <v>8336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8333</v>
      </c>
      <c r="R881" t="s">
        <v>8336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8333</v>
      </c>
      <c r="R882" t="s">
        <v>8337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8333</v>
      </c>
      <c r="R883" t="s">
        <v>8337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8333</v>
      </c>
      <c r="R884" t="s">
        <v>8337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8333</v>
      </c>
      <c r="R885" t="s">
        <v>8337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8333</v>
      </c>
      <c r="R886" t="s">
        <v>8337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8333</v>
      </c>
      <c r="R887" t="s">
        <v>8337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8333</v>
      </c>
      <c r="R888" t="s">
        <v>8337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8333</v>
      </c>
      <c r="R889" t="s">
        <v>8337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8333</v>
      </c>
      <c r="R890" t="s">
        <v>8337</v>
      </c>
      <c r="S890" s="14">
        <f t="shared" si="54"/>
        <v>40751.753298611111</v>
      </c>
      <c r="T890" s="1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8333</v>
      </c>
      <c r="R891" t="s">
        <v>8337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8333</v>
      </c>
      <c r="R892" t="s">
        <v>8337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8333</v>
      </c>
      <c r="R893" t="s">
        <v>8337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8333</v>
      </c>
      <c r="R894" t="s">
        <v>8337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8333</v>
      </c>
      <c r="R895" t="s">
        <v>8337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8333</v>
      </c>
      <c r="R896" t="s">
        <v>8337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8333</v>
      </c>
      <c r="R897" t="s">
        <v>8337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8333</v>
      </c>
      <c r="R898" t="s">
        <v>8337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8333</v>
      </c>
      <c r="R899" t="s">
        <v>8337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8333</v>
      </c>
      <c r="R900" t="s">
        <v>8337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8333</v>
      </c>
      <c r="R901" t="s">
        <v>8337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8333</v>
      </c>
      <c r="R902" t="s">
        <v>8336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8333</v>
      </c>
      <c r="R903" t="s">
        <v>8336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8333</v>
      </c>
      <c r="R904" t="s">
        <v>8336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8333</v>
      </c>
      <c r="R905" t="s">
        <v>8336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8333</v>
      </c>
      <c r="R906" t="s">
        <v>8336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8333</v>
      </c>
      <c r="R907" t="s">
        <v>8336</v>
      </c>
      <c r="S907" s="14">
        <f t="shared" si="58"/>
        <v>40507.239884259259</v>
      </c>
      <c r="T907" s="1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8333</v>
      </c>
      <c r="R908" t="s">
        <v>8336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8333</v>
      </c>
      <c r="R909" t="s">
        <v>8336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8333</v>
      </c>
      <c r="R910" t="s">
        <v>8336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8333</v>
      </c>
      <c r="R911" t="s">
        <v>8336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8333</v>
      </c>
      <c r="R912" t="s">
        <v>8336</v>
      </c>
      <c r="S912" s="14">
        <f t="shared" si="58"/>
        <v>42737.545358796298</v>
      </c>
      <c r="T912" s="1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8333</v>
      </c>
      <c r="R913" t="s">
        <v>8336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8333</v>
      </c>
      <c r="R914" t="s">
        <v>8336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8333</v>
      </c>
      <c r="R915" t="s">
        <v>8336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8333</v>
      </c>
      <c r="R916" t="s">
        <v>8336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8333</v>
      </c>
      <c r="R917" t="s">
        <v>8336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8333</v>
      </c>
      <c r="R918" t="s">
        <v>8336</v>
      </c>
      <c r="S918" s="14">
        <f t="shared" si="58"/>
        <v>40434.853402777779</v>
      </c>
      <c r="T918" s="1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8333</v>
      </c>
      <c r="R919" t="s">
        <v>8336</v>
      </c>
      <c r="S919" s="14">
        <f t="shared" si="58"/>
        <v>41802.94363425926</v>
      </c>
      <c r="T919" s="1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8333</v>
      </c>
      <c r="R920" t="s">
        <v>8336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8333</v>
      </c>
      <c r="R921" t="s">
        <v>8336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8333</v>
      </c>
      <c r="R922" t="s">
        <v>8336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8333</v>
      </c>
      <c r="R923" t="s">
        <v>8336</v>
      </c>
      <c r="S923" s="14">
        <f t="shared" si="58"/>
        <v>40847.171018518515</v>
      </c>
      <c r="T923" s="1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8333</v>
      </c>
      <c r="R924" t="s">
        <v>8336</v>
      </c>
      <c r="S924" s="14">
        <f t="shared" si="58"/>
        <v>41878.530011574076</v>
      </c>
      <c r="T924" s="1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8333</v>
      </c>
      <c r="R925" t="s">
        <v>8336</v>
      </c>
      <c r="S925" s="14">
        <f t="shared" si="58"/>
        <v>41934.959756944445</v>
      </c>
      <c r="T925" s="1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8333</v>
      </c>
      <c r="R926" t="s">
        <v>8336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8333</v>
      </c>
      <c r="R927" t="s">
        <v>8336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8333</v>
      </c>
      <c r="R928" t="s">
        <v>8336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8333</v>
      </c>
      <c r="R929" t="s">
        <v>8336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8333</v>
      </c>
      <c r="R930" t="s">
        <v>8336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8333</v>
      </c>
      <c r="R931" t="s">
        <v>8336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8333</v>
      </c>
      <c r="R932" t="s">
        <v>8336</v>
      </c>
      <c r="S932" s="14">
        <f t="shared" si="58"/>
        <v>40312.915578703702</v>
      </c>
      <c r="T932" s="1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8333</v>
      </c>
      <c r="R933" t="s">
        <v>8336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8333</v>
      </c>
      <c r="R934" t="s">
        <v>8336</v>
      </c>
      <c r="S934" s="14">
        <f t="shared" si="58"/>
        <v>41310.969270833331</v>
      </c>
      <c r="T934" s="1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8333</v>
      </c>
      <c r="R935" t="s">
        <v>8336</v>
      </c>
      <c r="S935" s="14">
        <f t="shared" si="58"/>
        <v>41711.169085648151</v>
      </c>
      <c r="T935" s="1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8333</v>
      </c>
      <c r="R936" t="s">
        <v>8336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8333</v>
      </c>
      <c r="R937" t="s">
        <v>8336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8333</v>
      </c>
      <c r="R938" t="s">
        <v>8336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8333</v>
      </c>
      <c r="R939" t="s">
        <v>8336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8333</v>
      </c>
      <c r="R940" t="s">
        <v>8336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8333</v>
      </c>
      <c r="R941" t="s">
        <v>8336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8327</v>
      </c>
      <c r="R942" t="s">
        <v>8329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8327</v>
      </c>
      <c r="R943" t="s">
        <v>8329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8327</v>
      </c>
      <c r="R944" t="s">
        <v>8329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8327</v>
      </c>
      <c r="R945" t="s">
        <v>8329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8327</v>
      </c>
      <c r="R946" t="s">
        <v>8329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8327</v>
      </c>
      <c r="R947" t="s">
        <v>8329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8327</v>
      </c>
      <c r="R948" t="s">
        <v>8329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8327</v>
      </c>
      <c r="R949" t="s">
        <v>8329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8327</v>
      </c>
      <c r="R950" t="s">
        <v>8329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8327</v>
      </c>
      <c r="R951" t="s">
        <v>8329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8327</v>
      </c>
      <c r="R952" t="s">
        <v>8329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8327</v>
      </c>
      <c r="R953" t="s">
        <v>8329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8327</v>
      </c>
      <c r="R954" t="s">
        <v>8329</v>
      </c>
      <c r="S954" s="14">
        <f t="shared" si="58"/>
        <v>42662.613564814819</v>
      </c>
      <c r="T954" s="1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8327</v>
      </c>
      <c r="R955" t="s">
        <v>8329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8327</v>
      </c>
      <c r="R956" t="s">
        <v>8329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8327</v>
      </c>
      <c r="R957" t="s">
        <v>8329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8327</v>
      </c>
      <c r="R958" t="s">
        <v>8329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8327</v>
      </c>
      <c r="R959" t="s">
        <v>8329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8327</v>
      </c>
      <c r="R960" t="s">
        <v>8329</v>
      </c>
      <c r="S960" s="14">
        <f t="shared" si="58"/>
        <v>42082.802812499998</v>
      </c>
      <c r="T960" s="1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8327</v>
      </c>
      <c r="R961" t="s">
        <v>8329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8327</v>
      </c>
      <c r="R962" t="s">
        <v>8329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8327</v>
      </c>
      <c r="R963" t="s">
        <v>8329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8327</v>
      </c>
      <c r="R964" t="s">
        <v>8329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8327</v>
      </c>
      <c r="R965" t="s">
        <v>8329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8327</v>
      </c>
      <c r="R966" t="s">
        <v>8329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8327</v>
      </c>
      <c r="R967" t="s">
        <v>8329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8327</v>
      </c>
      <c r="R968" t="s">
        <v>8329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8327</v>
      </c>
      <c r="R969" t="s">
        <v>8329</v>
      </c>
      <c r="S969" s="14">
        <f t="shared" si="62"/>
        <v>42422.254328703704</v>
      </c>
      <c r="T969" s="1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8327</v>
      </c>
      <c r="R970" t="s">
        <v>8329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8327</v>
      </c>
      <c r="R971" t="s">
        <v>8329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8327</v>
      </c>
      <c r="R972" t="s">
        <v>8329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8327</v>
      </c>
      <c r="R973" t="s">
        <v>8329</v>
      </c>
      <c r="S973" s="14">
        <f t="shared" si="62"/>
        <v>42111.709027777775</v>
      </c>
      <c r="T973" s="1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8327</v>
      </c>
      <c r="R974" t="s">
        <v>8329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8327</v>
      </c>
      <c r="R975" t="s">
        <v>8329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8327</v>
      </c>
      <c r="R976" t="s">
        <v>8329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8327</v>
      </c>
      <c r="R977" t="s">
        <v>8329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8327</v>
      </c>
      <c r="R978" t="s">
        <v>8329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8327</v>
      </c>
      <c r="R979" t="s">
        <v>8329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8327</v>
      </c>
      <c r="R980" t="s">
        <v>8329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8327</v>
      </c>
      <c r="R981" t="s">
        <v>8329</v>
      </c>
      <c r="S981" s="14">
        <f t="shared" si="62"/>
        <v>42506.416990740734</v>
      </c>
      <c r="T981" s="1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8327</v>
      </c>
      <c r="R982" t="s">
        <v>8329</v>
      </c>
      <c r="S982" s="14">
        <f t="shared" si="62"/>
        <v>41928.904189814813</v>
      </c>
      <c r="T982" s="1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8327</v>
      </c>
      <c r="R983" t="s">
        <v>8329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8327</v>
      </c>
      <c r="R984" t="s">
        <v>8329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8327</v>
      </c>
      <c r="R985" t="s">
        <v>8329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8327</v>
      </c>
      <c r="R986" t="s">
        <v>8329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8327</v>
      </c>
      <c r="R987" t="s">
        <v>8329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8327</v>
      </c>
      <c r="R988" t="s">
        <v>8329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8327</v>
      </c>
      <c r="R989" t="s">
        <v>8329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8327</v>
      </c>
      <c r="R990" t="s">
        <v>8329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8327</v>
      </c>
      <c r="R991" t="s">
        <v>8329</v>
      </c>
      <c r="S991" s="14">
        <f t="shared" si="62"/>
        <v>42611.933969907404</v>
      </c>
      <c r="T991" s="1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8327</v>
      </c>
      <c r="R992" t="s">
        <v>8329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8327</v>
      </c>
      <c r="R993" t="s">
        <v>8329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8327</v>
      </c>
      <c r="R994" t="s">
        <v>8329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8327</v>
      </c>
      <c r="R995" t="s">
        <v>8329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8327</v>
      </c>
      <c r="R996" t="s">
        <v>8329</v>
      </c>
      <c r="S996" s="14">
        <f t="shared" si="62"/>
        <v>41921.263078703705</v>
      </c>
      <c r="T996" s="1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8327</v>
      </c>
      <c r="R997" t="s">
        <v>8329</v>
      </c>
      <c r="S997" s="14">
        <f t="shared" si="62"/>
        <v>41947.940740740742</v>
      </c>
      <c r="T997" s="1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8327</v>
      </c>
      <c r="R998" t="s">
        <v>8329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8327</v>
      </c>
      <c r="R999" t="s">
        <v>8329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8327</v>
      </c>
      <c r="R1000" t="s">
        <v>8329</v>
      </c>
      <c r="S1000" s="14">
        <f t="shared" si="62"/>
        <v>42282.168993055559</v>
      </c>
      <c r="T1000" s="1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8327</v>
      </c>
      <c r="R1001" t="s">
        <v>8329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8327</v>
      </c>
      <c r="R1002" t="s">
        <v>8329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8327</v>
      </c>
      <c r="R1003" t="s">
        <v>8329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8327</v>
      </c>
      <c r="R1004" t="s">
        <v>8329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8327</v>
      </c>
      <c r="R1005" t="s">
        <v>8329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8327</v>
      </c>
      <c r="R1006" t="s">
        <v>8329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8327</v>
      </c>
      <c r="R1007" t="s">
        <v>8329</v>
      </c>
      <c r="S1007" s="14">
        <f t="shared" si="62"/>
        <v>42276.624803240738</v>
      </c>
      <c r="T1007" s="1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8327</v>
      </c>
      <c r="R1008" t="s">
        <v>8329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8327</v>
      </c>
      <c r="R1009" t="s">
        <v>8329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8327</v>
      </c>
      <c r="R1010" t="s">
        <v>8329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8327</v>
      </c>
      <c r="R1011" t="s">
        <v>8329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8327</v>
      </c>
      <c r="R1012" t="s">
        <v>8329</v>
      </c>
      <c r="S1012" s="14">
        <f t="shared" si="62"/>
        <v>42561.829421296294</v>
      </c>
      <c r="T1012" s="1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8327</v>
      </c>
      <c r="R1013" t="s">
        <v>8329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8327</v>
      </c>
      <c r="R1014" t="s">
        <v>8329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8327</v>
      </c>
      <c r="R1015" t="s">
        <v>8329</v>
      </c>
      <c r="S1015" s="14">
        <f t="shared" si="62"/>
        <v>42339.833981481483</v>
      </c>
      <c r="T1015" s="1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8327</v>
      </c>
      <c r="R1016" t="s">
        <v>8329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8327</v>
      </c>
      <c r="R1017" t="s">
        <v>8329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8327</v>
      </c>
      <c r="R1018" t="s">
        <v>8329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8327</v>
      </c>
      <c r="R1019" t="s">
        <v>8329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8327</v>
      </c>
      <c r="R1020" t="s">
        <v>8329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8327</v>
      </c>
      <c r="R1021" t="s">
        <v>8329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8333</v>
      </c>
      <c r="R1022" t="s">
        <v>8338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8333</v>
      </c>
      <c r="R1023" t="s">
        <v>8338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8333</v>
      </c>
      <c r="R1024" t="s">
        <v>8338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8333</v>
      </c>
      <c r="R1025" t="s">
        <v>8338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8333</v>
      </c>
      <c r="R1026" t="s">
        <v>8338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8333</v>
      </c>
      <c r="R1027" t="s">
        <v>8338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8333</v>
      </c>
      <c r="R1028" t="s">
        <v>8338</v>
      </c>
      <c r="S1028" s="14">
        <f t="shared" si="66"/>
        <v>42426.407592592594</v>
      </c>
      <c r="T1028" s="1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8333</v>
      </c>
      <c r="R1029" t="s">
        <v>8338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8333</v>
      </c>
      <c r="R1030" t="s">
        <v>8338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8333</v>
      </c>
      <c r="R1031" t="s">
        <v>8338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8333</v>
      </c>
      <c r="R1032" t="s">
        <v>8338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8333</v>
      </c>
      <c r="R1033" t="s">
        <v>8338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8333</v>
      </c>
      <c r="R1034" t="s">
        <v>8338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8333</v>
      </c>
      <c r="R1035" t="s">
        <v>8338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8333</v>
      </c>
      <c r="R1036" t="s">
        <v>8338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8333</v>
      </c>
      <c r="R1037" t="s">
        <v>8338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8333</v>
      </c>
      <c r="R1038" t="s">
        <v>8338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8333</v>
      </c>
      <c r="R1039" t="s">
        <v>8338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8333</v>
      </c>
      <c r="R1040" t="s">
        <v>8338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8333</v>
      </c>
      <c r="R1041" t="s">
        <v>8338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8339</v>
      </c>
      <c r="R1042" t="s">
        <v>8340</v>
      </c>
      <c r="S1042" s="14">
        <f t="shared" si="66"/>
        <v>42579.708437499998</v>
      </c>
      <c r="T1042" s="1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8339</v>
      </c>
      <c r="R1043" t="s">
        <v>8340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8339</v>
      </c>
      <c r="R1044" t="s">
        <v>8340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8339</v>
      </c>
      <c r="R1045" t="s">
        <v>8340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8339</v>
      </c>
      <c r="R1046" t="s">
        <v>8340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8339</v>
      </c>
      <c r="R1047" t="s">
        <v>8340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8339</v>
      </c>
      <c r="R1048" t="s">
        <v>8340</v>
      </c>
      <c r="S1048" s="14">
        <f t="shared" si="66"/>
        <v>42319.851388888885</v>
      </c>
      <c r="T1048" s="1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8339</v>
      </c>
      <c r="R1049" t="s">
        <v>8340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8339</v>
      </c>
      <c r="R1050" t="s">
        <v>8340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8339</v>
      </c>
      <c r="R1051" t="s">
        <v>8340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8339</v>
      </c>
      <c r="R1052" t="s">
        <v>8340</v>
      </c>
      <c r="S1052" s="14">
        <f t="shared" si="66"/>
        <v>42231.7971875</v>
      </c>
      <c r="T1052" s="1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8339</v>
      </c>
      <c r="R1053" t="s">
        <v>8340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8339</v>
      </c>
      <c r="R1054" t="s">
        <v>8340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8339</v>
      </c>
      <c r="R1055" t="s">
        <v>8340</v>
      </c>
      <c r="S1055" s="14">
        <f t="shared" si="66"/>
        <v>42775.172824074078</v>
      </c>
      <c r="T1055" s="1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8339</v>
      </c>
      <c r="R1056" t="s">
        <v>8340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8339</v>
      </c>
      <c r="R1057" t="s">
        <v>8340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8339</v>
      </c>
      <c r="R1058" t="s">
        <v>8340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8339</v>
      </c>
      <c r="R1059" t="s">
        <v>8340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8339</v>
      </c>
      <c r="R1060" t="s">
        <v>8340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8339</v>
      </c>
      <c r="R1061" t="s">
        <v>8340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8339</v>
      </c>
      <c r="R1062" t="s">
        <v>8340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8339</v>
      </c>
      <c r="R1063" t="s">
        <v>8340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8339</v>
      </c>
      <c r="R1064" t="s">
        <v>8340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8339</v>
      </c>
      <c r="R1065" t="s">
        <v>8340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8341</v>
      </c>
      <c r="R1066" t="s">
        <v>8342</v>
      </c>
      <c r="S1066" s="14">
        <f t="shared" si="66"/>
        <v>41417.228043981479</v>
      </c>
      <c r="T1066" s="1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8341</v>
      </c>
      <c r="R1067" t="s">
        <v>8342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8341</v>
      </c>
      <c r="R1068" t="s">
        <v>8342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8341</v>
      </c>
      <c r="R1069" t="s">
        <v>8342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8341</v>
      </c>
      <c r="R1070" t="s">
        <v>8342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8341</v>
      </c>
      <c r="R1071" t="s">
        <v>8342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8341</v>
      </c>
      <c r="R1072" t="s">
        <v>8342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8341</v>
      </c>
      <c r="R1073" t="s">
        <v>8342</v>
      </c>
      <c r="S1073" s="14">
        <f t="shared" si="66"/>
        <v>42295.753391203703</v>
      </c>
      <c r="T1073" s="1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8341</v>
      </c>
      <c r="R1074" t="s">
        <v>8342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8341</v>
      </c>
      <c r="R1075" t="s">
        <v>8342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8341</v>
      </c>
      <c r="R1076" t="s">
        <v>8342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8341</v>
      </c>
      <c r="R1077" t="s">
        <v>8342</v>
      </c>
      <c r="S1077" s="14">
        <f t="shared" si="66"/>
        <v>41005.904120370367</v>
      </c>
      <c r="T1077" s="1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8341</v>
      </c>
      <c r="R1078" t="s">
        <v>8342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8341</v>
      </c>
      <c r="R1079" t="s">
        <v>8342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8341</v>
      </c>
      <c r="R1080" t="s">
        <v>8342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8341</v>
      </c>
      <c r="R1081" t="s">
        <v>8342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8341</v>
      </c>
      <c r="R1082" t="s">
        <v>8342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8341</v>
      </c>
      <c r="R1083" t="s">
        <v>8342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8341</v>
      </c>
      <c r="R1084" t="s">
        <v>8342</v>
      </c>
      <c r="S1084" s="14">
        <f t="shared" si="66"/>
        <v>41101.906111111115</v>
      </c>
      <c r="T1084" s="1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8341</v>
      </c>
      <c r="R1085" t="s">
        <v>8342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8341</v>
      </c>
      <c r="R1086" t="s">
        <v>8342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8341</v>
      </c>
      <c r="R1087" t="s">
        <v>8342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8341</v>
      </c>
      <c r="R1088" t="s">
        <v>8342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8341</v>
      </c>
      <c r="R1089" t="s">
        <v>8342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8341</v>
      </c>
      <c r="R1090" t="s">
        <v>8342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8341</v>
      </c>
      <c r="R1091" t="s">
        <v>8342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8341</v>
      </c>
      <c r="R1092" t="s">
        <v>8342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8341</v>
      </c>
      <c r="R1093" t="s">
        <v>8342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8341</v>
      </c>
      <c r="R1094" t="s">
        <v>8342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8341</v>
      </c>
      <c r="R1095" t="s">
        <v>8342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8341</v>
      </c>
      <c r="R1096" t="s">
        <v>8342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8341</v>
      </c>
      <c r="R1097" t="s">
        <v>8342</v>
      </c>
      <c r="S1097" s="14">
        <f t="shared" si="70"/>
        <v>41486.537268518521</v>
      </c>
      <c r="T1097" s="1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8341</v>
      </c>
      <c r="R1098" t="s">
        <v>8342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8341</v>
      </c>
      <c r="R1099" t="s">
        <v>8342</v>
      </c>
      <c r="S1099" s="14">
        <f t="shared" si="70"/>
        <v>41660.792557870373</v>
      </c>
      <c r="T1099" s="1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8341</v>
      </c>
      <c r="R1100" t="s">
        <v>8342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8341</v>
      </c>
      <c r="R1101" t="s">
        <v>8342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8341</v>
      </c>
      <c r="R1102" t="s">
        <v>8342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8341</v>
      </c>
      <c r="R1103" t="s">
        <v>8342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8341</v>
      </c>
      <c r="R1104" t="s">
        <v>8342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8341</v>
      </c>
      <c r="R1105" t="s">
        <v>8342</v>
      </c>
      <c r="S1105" s="14">
        <f t="shared" si="70"/>
        <v>42479.22210648148</v>
      </c>
      <c r="T1105" s="1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8341</v>
      </c>
      <c r="R1106" t="s">
        <v>8342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8341</v>
      </c>
      <c r="R1107" t="s">
        <v>8342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8341</v>
      </c>
      <c r="R1108" t="s">
        <v>8342</v>
      </c>
      <c r="S1108" s="14">
        <f t="shared" si="70"/>
        <v>40973.740451388891</v>
      </c>
      <c r="T1108" s="1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8341</v>
      </c>
      <c r="R1109" t="s">
        <v>8342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8341</v>
      </c>
      <c r="R1110" t="s">
        <v>8342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8341</v>
      </c>
      <c r="R1111" t="s">
        <v>8342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8341</v>
      </c>
      <c r="R1112" t="s">
        <v>8342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8341</v>
      </c>
      <c r="R1113" t="s">
        <v>8342</v>
      </c>
      <c r="S1113" s="14">
        <f t="shared" si="70"/>
        <v>42347.203587962969</v>
      </c>
      <c r="T1113" s="1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8341</v>
      </c>
      <c r="R1114" t="s">
        <v>8342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8341</v>
      </c>
      <c r="R1115" t="s">
        <v>8342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8341</v>
      </c>
      <c r="R1116" t="s">
        <v>8342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8341</v>
      </c>
      <c r="R1117" t="s">
        <v>8342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8341</v>
      </c>
      <c r="R1118" t="s">
        <v>8342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8341</v>
      </c>
      <c r="R1119" t="s">
        <v>8342</v>
      </c>
      <c r="S1119" s="14">
        <f t="shared" si="70"/>
        <v>42333.598530092597</v>
      </c>
      <c r="T1119" s="1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8341</v>
      </c>
      <c r="R1120" t="s">
        <v>8342</v>
      </c>
      <c r="S1120" s="14">
        <f t="shared" si="70"/>
        <v>41704.16642361111</v>
      </c>
      <c r="T1120" s="1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8341</v>
      </c>
      <c r="R1121" t="s">
        <v>8342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8341</v>
      </c>
      <c r="R1122" t="s">
        <v>8342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8341</v>
      </c>
      <c r="R1123" t="s">
        <v>8342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8341</v>
      </c>
      <c r="R1124" t="s">
        <v>8342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8341</v>
      </c>
      <c r="R1125" t="s">
        <v>8342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8341</v>
      </c>
      <c r="R1126" t="s">
        <v>8343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8341</v>
      </c>
      <c r="R1127" t="s">
        <v>8343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8341</v>
      </c>
      <c r="R1128" t="s">
        <v>8343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8341</v>
      </c>
      <c r="R1129" t="s">
        <v>8343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8341</v>
      </c>
      <c r="R1130" t="s">
        <v>8343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8341</v>
      </c>
      <c r="R1131" t="s">
        <v>8343</v>
      </c>
      <c r="S1131" s="14">
        <f t="shared" si="70"/>
        <v>42496.264965277776</v>
      </c>
      <c r="T1131" s="1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8341</v>
      </c>
      <c r="R1132" t="s">
        <v>8343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8341</v>
      </c>
      <c r="R1133" t="s">
        <v>8343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8341</v>
      </c>
      <c r="R1134" t="s">
        <v>8343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8341</v>
      </c>
      <c r="R1135" t="s">
        <v>8343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8341</v>
      </c>
      <c r="R1136" t="s">
        <v>8343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8341</v>
      </c>
      <c r="R1137" t="s">
        <v>8343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8341</v>
      </c>
      <c r="R1138" t="s">
        <v>8343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8341</v>
      </c>
      <c r="R1139" t="s">
        <v>8343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8341</v>
      </c>
      <c r="R1140" t="s">
        <v>8343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8341</v>
      </c>
      <c r="R1141" t="s">
        <v>8343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8341</v>
      </c>
      <c r="R1142" t="s">
        <v>8343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8341</v>
      </c>
      <c r="R1143" t="s">
        <v>8343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8341</v>
      </c>
      <c r="R1144" t="s">
        <v>8343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8341</v>
      </c>
      <c r="R1145" t="s">
        <v>8343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8344</v>
      </c>
      <c r="R1146" t="s">
        <v>8345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8344</v>
      </c>
      <c r="R1147" t="s">
        <v>8345</v>
      </c>
      <c r="S1147" s="14">
        <f t="shared" si="70"/>
        <v>41854.747592592597</v>
      </c>
      <c r="T1147" s="1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8344</v>
      </c>
      <c r="R1148" t="s">
        <v>8345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8344</v>
      </c>
      <c r="R1149" t="s">
        <v>8345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8344</v>
      </c>
      <c r="R1150" t="s">
        <v>8345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8344</v>
      </c>
      <c r="R1151" t="s">
        <v>8345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8344</v>
      </c>
      <c r="R1152" t="s">
        <v>8345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8344</v>
      </c>
      <c r="R1153" t="s">
        <v>8345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8344</v>
      </c>
      <c r="R1154" t="s">
        <v>8345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8344</v>
      </c>
      <c r="R1155" t="s">
        <v>8345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8344</v>
      </c>
      <c r="R1156" t="s">
        <v>8345</v>
      </c>
      <c r="S1156" s="14">
        <f t="shared" si="74"/>
        <v>42223.108865740738</v>
      </c>
      <c r="T1156" s="1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8344</v>
      </c>
      <c r="R1157" t="s">
        <v>8345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8344</v>
      </c>
      <c r="R1158" t="s">
        <v>8345</v>
      </c>
      <c r="S1158" s="14">
        <f t="shared" si="74"/>
        <v>42029.07131944444</v>
      </c>
      <c r="T1158" s="1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8344</v>
      </c>
      <c r="R1159" t="s">
        <v>8345</v>
      </c>
      <c r="S1159" s="14">
        <f t="shared" si="74"/>
        <v>41918.628240740742</v>
      </c>
      <c r="T1159" s="1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8344</v>
      </c>
      <c r="R1160" t="s">
        <v>8345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8344</v>
      </c>
      <c r="R1161" t="s">
        <v>8345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8344</v>
      </c>
      <c r="R1162" t="s">
        <v>8345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8344</v>
      </c>
      <c r="R1163" t="s">
        <v>8345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8344</v>
      </c>
      <c r="R1164" t="s">
        <v>8345</v>
      </c>
      <c r="S1164" s="14">
        <f t="shared" si="74"/>
        <v>41876.683611111112</v>
      </c>
      <c r="T1164" s="1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8344</v>
      </c>
      <c r="R1165" t="s">
        <v>8345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8344</v>
      </c>
      <c r="R1166" t="s">
        <v>8345</v>
      </c>
      <c r="S1166" s="14">
        <f t="shared" si="74"/>
        <v>42509.724328703705</v>
      </c>
      <c r="T1166" s="1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8344</v>
      </c>
      <c r="R1167" t="s">
        <v>8345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8344</v>
      </c>
      <c r="R1168" t="s">
        <v>8345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8344</v>
      </c>
      <c r="R1169" t="s">
        <v>8345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8344</v>
      </c>
      <c r="R1170" t="s">
        <v>8345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8344</v>
      </c>
      <c r="R1171" t="s">
        <v>8345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8344</v>
      </c>
      <c r="R1172" t="s">
        <v>8345</v>
      </c>
      <c r="S1172" s="14">
        <f t="shared" si="74"/>
        <v>42124.893182870372</v>
      </c>
      <c r="T1172" s="1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8344</v>
      </c>
      <c r="R1173" t="s">
        <v>8345</v>
      </c>
      <c r="S1173" s="14">
        <f t="shared" si="74"/>
        <v>41938.804710648146</v>
      </c>
      <c r="T1173" s="1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8344</v>
      </c>
      <c r="R1174" t="s">
        <v>8345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8344</v>
      </c>
      <c r="R1175" t="s">
        <v>8345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8344</v>
      </c>
      <c r="R1176" t="s">
        <v>8345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8344</v>
      </c>
      <c r="R1177" t="s">
        <v>8345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8344</v>
      </c>
      <c r="R1178" t="s">
        <v>8345</v>
      </c>
      <c r="S1178" s="14">
        <f t="shared" si="74"/>
        <v>42746.019652777773</v>
      </c>
      <c r="T1178" s="1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8344</v>
      </c>
      <c r="R1179" t="s">
        <v>8345</v>
      </c>
      <c r="S1179" s="14">
        <f t="shared" si="74"/>
        <v>41897.660833333335</v>
      </c>
      <c r="T1179" s="1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8344</v>
      </c>
      <c r="R1180" t="s">
        <v>8345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8344</v>
      </c>
      <c r="R1181" t="s">
        <v>8345</v>
      </c>
      <c r="S1181" s="14">
        <f t="shared" si="74"/>
        <v>42275.720219907409</v>
      </c>
      <c r="T1181" s="1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8344</v>
      </c>
      <c r="R1182" t="s">
        <v>8345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8344</v>
      </c>
      <c r="R1183" t="s">
        <v>8345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8344</v>
      </c>
      <c r="R1184" t="s">
        <v>8345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8344</v>
      </c>
      <c r="R1185" t="s">
        <v>8345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8346</v>
      </c>
      <c r="R1186" t="s">
        <v>8347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8346</v>
      </c>
      <c r="R1187" t="s">
        <v>8347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8346</v>
      </c>
      <c r="R1188" t="s">
        <v>8347</v>
      </c>
      <c r="S1188" s="14">
        <f t="shared" si="74"/>
        <v>42123.86336805555</v>
      </c>
      <c r="T1188" s="1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8346</v>
      </c>
      <c r="R1189" t="s">
        <v>8347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8346</v>
      </c>
      <c r="R1190" t="s">
        <v>8347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8346</v>
      </c>
      <c r="R1191" t="s">
        <v>8347</v>
      </c>
      <c r="S1191" s="14">
        <f t="shared" si="74"/>
        <v>42529.979108796295</v>
      </c>
      <c r="T1191" s="1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8346</v>
      </c>
      <c r="R1192" t="s">
        <v>8347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8346</v>
      </c>
      <c r="R1193" t="s">
        <v>8347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8346</v>
      </c>
      <c r="R1194" t="s">
        <v>8347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8346</v>
      </c>
      <c r="R1195" t="s">
        <v>8347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8346</v>
      </c>
      <c r="R1196" t="s">
        <v>8347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8346</v>
      </c>
      <c r="R1197" t="s">
        <v>8347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8346</v>
      </c>
      <c r="R1198" t="s">
        <v>8347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8346</v>
      </c>
      <c r="R1199" t="s">
        <v>8347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8346</v>
      </c>
      <c r="R1200" t="s">
        <v>8347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8346</v>
      </c>
      <c r="R1201" t="s">
        <v>8347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8346</v>
      </c>
      <c r="R1202" t="s">
        <v>8347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8346</v>
      </c>
      <c r="R1203" t="s">
        <v>8347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8346</v>
      </c>
      <c r="R1204" t="s">
        <v>8347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8346</v>
      </c>
      <c r="R1205" t="s">
        <v>8347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8346</v>
      </c>
      <c r="R1206" t="s">
        <v>8347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8346</v>
      </c>
      <c r="R1207" t="s">
        <v>8347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8346</v>
      </c>
      <c r="R1208" t="s">
        <v>8347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8346</v>
      </c>
      <c r="R1209" t="s">
        <v>8347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8346</v>
      </c>
      <c r="R1210" t="s">
        <v>8347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8346</v>
      </c>
      <c r="R1211" t="s">
        <v>8347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8346</v>
      </c>
      <c r="R1212" t="s">
        <v>8347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8346</v>
      </c>
      <c r="R1213" t="s">
        <v>8347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8346</v>
      </c>
      <c r="R1214" t="s">
        <v>8347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8346</v>
      </c>
      <c r="R1215" t="s">
        <v>8347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8346</v>
      </c>
      <c r="R1216" t="s">
        <v>8347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8346</v>
      </c>
      <c r="R1217" t="s">
        <v>8347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8346</v>
      </c>
      <c r="R1218" t="s">
        <v>8347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8346</v>
      </c>
      <c r="R1219" t="s">
        <v>8347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8346</v>
      </c>
      <c r="R1220" t="s">
        <v>8347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8346</v>
      </c>
      <c r="R1221" t="s">
        <v>8347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8346</v>
      </c>
      <c r="R1222" t="s">
        <v>8347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8346</v>
      </c>
      <c r="R1223" t="s">
        <v>8347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8346</v>
      </c>
      <c r="R1224" t="s">
        <v>8347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8346</v>
      </c>
      <c r="R1225" t="s">
        <v>8347</v>
      </c>
      <c r="S1225" s="14">
        <f t="shared" si="78"/>
        <v>42654.177187499998</v>
      </c>
      <c r="T1225" s="1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8333</v>
      </c>
      <c r="R1226" t="s">
        <v>8348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8333</v>
      </c>
      <c r="R1227" t="s">
        <v>8348</v>
      </c>
      <c r="S1227" s="14">
        <f t="shared" si="78"/>
        <v>41509.905995370369</v>
      </c>
      <c r="T1227" s="1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8333</v>
      </c>
      <c r="R1228" t="s">
        <v>8348</v>
      </c>
      <c r="S1228" s="14">
        <f t="shared" si="78"/>
        <v>41715.874780092592</v>
      </c>
      <c r="T1228" s="1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8333</v>
      </c>
      <c r="R1229" t="s">
        <v>8348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8333</v>
      </c>
      <c r="R1230" t="s">
        <v>8348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8333</v>
      </c>
      <c r="R1231" t="s">
        <v>8348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8333</v>
      </c>
      <c r="R1232" t="s">
        <v>8348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8333</v>
      </c>
      <c r="R1233" t="s">
        <v>8348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8333</v>
      </c>
      <c r="R1234" t="s">
        <v>8348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8333</v>
      </c>
      <c r="R1235" t="s">
        <v>8348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8333</v>
      </c>
      <c r="R1236" t="s">
        <v>8348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8333</v>
      </c>
      <c r="R1237" t="s">
        <v>8348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8333</v>
      </c>
      <c r="R1238" t="s">
        <v>8348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8333</v>
      </c>
      <c r="R1239" t="s">
        <v>8348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8333</v>
      </c>
      <c r="R1240" t="s">
        <v>8348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8333</v>
      </c>
      <c r="R1241" t="s">
        <v>8348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8333</v>
      </c>
      <c r="R1242" t="s">
        <v>8348</v>
      </c>
      <c r="S1242" s="14">
        <f t="shared" si="78"/>
        <v>41409.040011574078</v>
      </c>
      <c r="T1242" s="1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8333</v>
      </c>
      <c r="R1243" t="s">
        <v>8348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8333</v>
      </c>
      <c r="R1244" t="s">
        <v>8348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8333</v>
      </c>
      <c r="R1245" t="s">
        <v>8348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8333</v>
      </c>
      <c r="R1246" t="s">
        <v>8334</v>
      </c>
      <c r="S1246" s="14">
        <f t="shared" si="78"/>
        <v>41355.825497685182</v>
      </c>
      <c r="T1246" s="1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8333</v>
      </c>
      <c r="R1247" t="s">
        <v>8334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8333</v>
      </c>
      <c r="R1248" t="s">
        <v>8334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8333</v>
      </c>
      <c r="R1249" t="s">
        <v>8334</v>
      </c>
      <c r="S1249" s="14">
        <f t="shared" si="78"/>
        <v>41370.292303240742</v>
      </c>
      <c r="T1249" s="1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8333</v>
      </c>
      <c r="R1250" t="s">
        <v>8334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8333</v>
      </c>
      <c r="R1251" t="s">
        <v>8334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8333</v>
      </c>
      <c r="R1252" t="s">
        <v>8334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8333</v>
      </c>
      <c r="R1253" t="s">
        <v>8334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8333</v>
      </c>
      <c r="R1254" t="s">
        <v>8334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8333</v>
      </c>
      <c r="R1255" t="s">
        <v>8334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8333</v>
      </c>
      <c r="R1256" t="s">
        <v>8334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8333</v>
      </c>
      <c r="R1257" t="s">
        <v>8334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8333</v>
      </c>
      <c r="R1258" t="s">
        <v>8334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8333</v>
      </c>
      <c r="R1259" t="s">
        <v>8334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8333</v>
      </c>
      <c r="R1260" t="s">
        <v>8334</v>
      </c>
      <c r="S1260" s="14">
        <f t="shared" si="78"/>
        <v>41487.611250000002</v>
      </c>
      <c r="T1260" s="1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8333</v>
      </c>
      <c r="R1261" t="s">
        <v>8334</v>
      </c>
      <c r="S1261" s="14">
        <f t="shared" si="78"/>
        <v>41766.970648148148</v>
      </c>
      <c r="T1261" s="1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8333</v>
      </c>
      <c r="R1262" t="s">
        <v>8334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8333</v>
      </c>
      <c r="R1263" t="s">
        <v>8334</v>
      </c>
      <c r="S1263" s="14">
        <f t="shared" si="78"/>
        <v>41638.342905092592</v>
      </c>
      <c r="T1263" s="1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8333</v>
      </c>
      <c r="R1264" t="s">
        <v>8334</v>
      </c>
      <c r="S1264" s="14">
        <f t="shared" si="78"/>
        <v>41656.762638888889</v>
      </c>
      <c r="T1264" s="1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8333</v>
      </c>
      <c r="R1265" t="s">
        <v>8334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8333</v>
      </c>
      <c r="R1266" t="s">
        <v>8334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8333</v>
      </c>
      <c r="R1267" t="s">
        <v>8334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8333</v>
      </c>
      <c r="R1268" t="s">
        <v>8334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8333</v>
      </c>
      <c r="R1269" t="s">
        <v>8334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8333</v>
      </c>
      <c r="R1270" t="s">
        <v>8334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8333</v>
      </c>
      <c r="R1271" t="s">
        <v>8334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8333</v>
      </c>
      <c r="R1272" t="s">
        <v>8334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8333</v>
      </c>
      <c r="R1273" t="s">
        <v>8334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8333</v>
      </c>
      <c r="R1274" t="s">
        <v>8334</v>
      </c>
      <c r="S1274" s="14">
        <f t="shared" si="78"/>
        <v>40274.745127314818</v>
      </c>
      <c r="T1274" s="1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8333</v>
      </c>
      <c r="R1275" t="s">
        <v>8334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8333</v>
      </c>
      <c r="R1276" t="s">
        <v>8334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8333</v>
      </c>
      <c r="R1277" t="s">
        <v>8334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8333</v>
      </c>
      <c r="R1278" t="s">
        <v>8334</v>
      </c>
      <c r="S1278" s="14">
        <f t="shared" si="78"/>
        <v>40007.704247685186</v>
      </c>
      <c r="T1278" s="1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8333</v>
      </c>
      <c r="R1279" t="s">
        <v>8334</v>
      </c>
      <c r="S1279" s="14">
        <f t="shared" si="78"/>
        <v>41121.561886574076</v>
      </c>
      <c r="T1279" s="1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8333</v>
      </c>
      <c r="R1280" t="s">
        <v>8334</v>
      </c>
      <c r="S1280" s="14">
        <f t="shared" si="78"/>
        <v>41786.555162037039</v>
      </c>
      <c r="T1280" s="1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8333</v>
      </c>
      <c r="R1281" t="s">
        <v>8334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8333</v>
      </c>
      <c r="R1282" t="s">
        <v>8334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8333</v>
      </c>
      <c r="R1283" t="s">
        <v>8334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8333</v>
      </c>
      <c r="R1284" t="s">
        <v>8334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8333</v>
      </c>
      <c r="R1285" t="s">
        <v>8334</v>
      </c>
      <c r="S1285" s="14">
        <f t="shared" si="82"/>
        <v>41320.717465277776</v>
      </c>
      <c r="T1285" s="1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8307</v>
      </c>
      <c r="R1286" t="s">
        <v>8308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8307</v>
      </c>
      <c r="R1287" t="s">
        <v>8308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8307</v>
      </c>
      <c r="R1288" t="s">
        <v>8308</v>
      </c>
      <c r="S1288" s="14">
        <f t="shared" si="82"/>
        <v>42039.384571759263</v>
      </c>
      <c r="T1288" s="1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8307</v>
      </c>
      <c r="R1289" t="s">
        <v>8308</v>
      </c>
      <c r="S1289" s="14">
        <f t="shared" si="82"/>
        <v>42107.621018518519</v>
      </c>
      <c r="T1289" s="1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8307</v>
      </c>
      <c r="R1290" t="s">
        <v>8308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8307</v>
      </c>
      <c r="R1291" t="s">
        <v>8308</v>
      </c>
      <c r="S1291" s="14">
        <f t="shared" si="82"/>
        <v>42709.134780092587</v>
      </c>
      <c r="T1291" s="1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8307</v>
      </c>
      <c r="R1292" t="s">
        <v>8308</v>
      </c>
      <c r="S1292" s="14">
        <f t="shared" si="82"/>
        <v>42086.614942129629</v>
      </c>
      <c r="T1292" s="1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8307</v>
      </c>
      <c r="R1293" t="s">
        <v>8308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8307</v>
      </c>
      <c r="R1294" t="s">
        <v>8308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8307</v>
      </c>
      <c r="R1295" t="s">
        <v>8308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8307</v>
      </c>
      <c r="R1296" t="s">
        <v>8308</v>
      </c>
      <c r="S1296" s="14">
        <f t="shared" si="82"/>
        <v>42278.453668981485</v>
      </c>
      <c r="T1296" s="1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8307</v>
      </c>
      <c r="R1297" t="s">
        <v>8308</v>
      </c>
      <c r="S1297" s="14">
        <f t="shared" si="82"/>
        <v>42184.572881944448</v>
      </c>
      <c r="T1297" s="1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8307</v>
      </c>
      <c r="R1298" t="s">
        <v>8308</v>
      </c>
      <c r="S1298" s="14">
        <f t="shared" si="82"/>
        <v>42423.050613425927</v>
      </c>
      <c r="T1298" s="1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8307</v>
      </c>
      <c r="R1299" t="s">
        <v>8308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8307</v>
      </c>
      <c r="R1300" t="s">
        <v>8308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8307</v>
      </c>
      <c r="R1301" t="s">
        <v>8308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8307</v>
      </c>
      <c r="R1302" t="s">
        <v>8308</v>
      </c>
      <c r="S1302" s="14">
        <f t="shared" si="82"/>
        <v>42483.675208333334</v>
      </c>
      <c r="T1302" s="1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8307</v>
      </c>
      <c r="R1303" t="s">
        <v>8308</v>
      </c>
      <c r="S1303" s="14">
        <f t="shared" si="82"/>
        <v>42195.749745370369</v>
      </c>
      <c r="T1303" s="1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8307</v>
      </c>
      <c r="R1304" t="s">
        <v>8308</v>
      </c>
      <c r="S1304" s="14">
        <f t="shared" si="82"/>
        <v>42675.057997685188</v>
      </c>
      <c r="T1304" s="1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8307</v>
      </c>
      <c r="R1305" t="s">
        <v>8308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8327</v>
      </c>
      <c r="R1306" t="s">
        <v>8329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8327</v>
      </c>
      <c r="R1307" t="s">
        <v>8329</v>
      </c>
      <c r="S1307" s="14">
        <f t="shared" si="82"/>
        <v>42543.665601851855</v>
      </c>
      <c r="T1307" s="1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8327</v>
      </c>
      <c r="R1308" t="s">
        <v>8329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8327</v>
      </c>
      <c r="R1309" t="s">
        <v>8329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8327</v>
      </c>
      <c r="R1310" t="s">
        <v>8329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8327</v>
      </c>
      <c r="R1311" t="s">
        <v>8329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8327</v>
      </c>
      <c r="R1312" t="s">
        <v>8329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8327</v>
      </c>
      <c r="R1313" t="s">
        <v>8329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8327</v>
      </c>
      <c r="R1314" t="s">
        <v>8329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8327</v>
      </c>
      <c r="R1315" t="s">
        <v>8329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8327</v>
      </c>
      <c r="R1316" t="s">
        <v>8329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8327</v>
      </c>
      <c r="R1317" t="s">
        <v>8329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8327</v>
      </c>
      <c r="R1318" t="s">
        <v>8329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8327</v>
      </c>
      <c r="R1319" t="s">
        <v>8329</v>
      </c>
      <c r="S1319" s="14">
        <f t="shared" si="82"/>
        <v>42520.235486111109</v>
      </c>
      <c r="T1319" s="1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8327</v>
      </c>
      <c r="R1320" t="s">
        <v>8329</v>
      </c>
      <c r="S1320" s="14">
        <f t="shared" si="82"/>
        <v>41985.043657407412</v>
      </c>
      <c r="T1320" s="1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8327</v>
      </c>
      <c r="R1321" t="s">
        <v>8329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8327</v>
      </c>
      <c r="R1322" t="s">
        <v>8329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8327</v>
      </c>
      <c r="R1323" t="s">
        <v>8329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8327</v>
      </c>
      <c r="R1324" t="s">
        <v>8329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8327</v>
      </c>
      <c r="R1325" t="s">
        <v>8329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8327</v>
      </c>
      <c r="R1326" t="s">
        <v>8329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8327</v>
      </c>
      <c r="R1327" t="s">
        <v>8329</v>
      </c>
      <c r="S1327" s="14">
        <f t="shared" si="82"/>
        <v>42704.086053240739</v>
      </c>
      <c r="T1327" s="1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8327</v>
      </c>
      <c r="R1328" t="s">
        <v>8329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8327</v>
      </c>
      <c r="R1329" t="s">
        <v>8329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8327</v>
      </c>
      <c r="R1330" t="s">
        <v>8329</v>
      </c>
      <c r="S1330" s="14">
        <f t="shared" si="82"/>
        <v>42612.642754629633</v>
      </c>
      <c r="T1330" s="1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8327</v>
      </c>
      <c r="R1331" t="s">
        <v>8329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8327</v>
      </c>
      <c r="R1332" t="s">
        <v>8329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8327</v>
      </c>
      <c r="R1333" t="s">
        <v>8329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8327</v>
      </c>
      <c r="R1334" t="s">
        <v>8329</v>
      </c>
      <c r="S1334" s="14">
        <f t="shared" si="82"/>
        <v>42732.060277777782</v>
      </c>
      <c r="T1334" s="1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8327</v>
      </c>
      <c r="R1335" t="s">
        <v>8329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8327</v>
      </c>
      <c r="R1336" t="s">
        <v>8329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8327</v>
      </c>
      <c r="R1337" t="s">
        <v>8329</v>
      </c>
      <c r="S1337" s="14">
        <f t="shared" si="82"/>
        <v>42313.936365740738</v>
      </c>
      <c r="T1337" s="1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8327</v>
      </c>
      <c r="R1338" t="s">
        <v>8329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8327</v>
      </c>
      <c r="R1339" t="s">
        <v>8329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8327</v>
      </c>
      <c r="R1340" t="s">
        <v>8329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8327</v>
      </c>
      <c r="R1341" t="s">
        <v>8329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8327</v>
      </c>
      <c r="R1342" t="s">
        <v>8329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8327</v>
      </c>
      <c r="R1343" t="s">
        <v>8329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8327</v>
      </c>
      <c r="R1344" t="s">
        <v>8329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8327</v>
      </c>
      <c r="R1345" t="s">
        <v>8329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8330</v>
      </c>
      <c r="R1346" t="s">
        <v>8331</v>
      </c>
      <c r="S1346" s="14">
        <f t="shared" si="82"/>
        <v>42522.789803240739</v>
      </c>
      <c r="T1346" s="1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8330</v>
      </c>
      <c r="R1347" t="s">
        <v>8331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8330</v>
      </c>
      <c r="R1348" t="s">
        <v>8331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8330</v>
      </c>
      <c r="R1349" t="s">
        <v>8331</v>
      </c>
      <c r="S1349" s="14">
        <f t="shared" si="86"/>
        <v>42040.638020833328</v>
      </c>
      <c r="T1349" s="1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8330</v>
      </c>
      <c r="R1350" t="s">
        <v>8331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8330</v>
      </c>
      <c r="R1351" t="s">
        <v>8331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8330</v>
      </c>
      <c r="R1352" t="s">
        <v>8331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8330</v>
      </c>
      <c r="R1353" t="s">
        <v>8331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8330</v>
      </c>
      <c r="R1354" t="s">
        <v>8331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8330</v>
      </c>
      <c r="R1355" t="s">
        <v>8331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8330</v>
      </c>
      <c r="R1356" t="s">
        <v>8331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8330</v>
      </c>
      <c r="R1357" t="s">
        <v>8331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8330</v>
      </c>
      <c r="R1358" t="s">
        <v>8331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8330</v>
      </c>
      <c r="R1359" t="s">
        <v>8331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8330</v>
      </c>
      <c r="R1360" t="s">
        <v>8331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8330</v>
      </c>
      <c r="R1361" t="s">
        <v>8331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8330</v>
      </c>
      <c r="R1362" t="s">
        <v>8331</v>
      </c>
      <c r="S1362" s="14">
        <f t="shared" si="86"/>
        <v>41095.900694444441</v>
      </c>
      <c r="T1362" s="1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8330</v>
      </c>
      <c r="R1363" t="s">
        <v>8331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8330</v>
      </c>
      <c r="R1364" t="s">
        <v>8331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8330</v>
      </c>
      <c r="R1365" t="s">
        <v>8331</v>
      </c>
      <c r="S1365" s="14">
        <f t="shared" si="86"/>
        <v>42396.8440625</v>
      </c>
      <c r="T1365" s="1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8333</v>
      </c>
      <c r="R1366" t="s">
        <v>8334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8333</v>
      </c>
      <c r="R1367" t="s">
        <v>8334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8333</v>
      </c>
      <c r="R1368" t="s">
        <v>8334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8333</v>
      </c>
      <c r="R1369" t="s">
        <v>8334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8333</v>
      </c>
      <c r="R1370" t="s">
        <v>8334</v>
      </c>
      <c r="S1370" s="14">
        <f t="shared" si="86"/>
        <v>42146.190902777773</v>
      </c>
      <c r="T1370" s="1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8333</v>
      </c>
      <c r="R1371" t="s">
        <v>8334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8333</v>
      </c>
      <c r="R1372" t="s">
        <v>8334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8333</v>
      </c>
      <c r="R1373" t="s">
        <v>8334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8333</v>
      </c>
      <c r="R1374" t="s">
        <v>8334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8333</v>
      </c>
      <c r="R1375" t="s">
        <v>8334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8333</v>
      </c>
      <c r="R1376" t="s">
        <v>8334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8333</v>
      </c>
      <c r="R1377" t="s">
        <v>8334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8333</v>
      </c>
      <c r="R1378" t="s">
        <v>8334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8333</v>
      </c>
      <c r="R1379" t="s">
        <v>8334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8333</v>
      </c>
      <c r="R1380" t="s">
        <v>8334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8333</v>
      </c>
      <c r="R1381" t="s">
        <v>8334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8333</v>
      </c>
      <c r="R1382" t="s">
        <v>8334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8333</v>
      </c>
      <c r="R1383" t="s">
        <v>8334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8333</v>
      </c>
      <c r="R1384" t="s">
        <v>8334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8333</v>
      </c>
      <c r="R1385" t="s">
        <v>8334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8333</v>
      </c>
      <c r="R1386" t="s">
        <v>8334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8333</v>
      </c>
      <c r="R1387" t="s">
        <v>8334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8333</v>
      </c>
      <c r="R1388" t="s">
        <v>8334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8333</v>
      </c>
      <c r="R1389" t="s">
        <v>8334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8333</v>
      </c>
      <c r="R1390" t="s">
        <v>8334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8333</v>
      </c>
      <c r="R1391" t="s">
        <v>8334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8333</v>
      </c>
      <c r="R1392" t="s">
        <v>8334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8333</v>
      </c>
      <c r="R1393" t="s">
        <v>8334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8333</v>
      </c>
      <c r="R1394" t="s">
        <v>8334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8333</v>
      </c>
      <c r="R1395" t="s">
        <v>8334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8333</v>
      </c>
      <c r="R1396" t="s">
        <v>8334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8333</v>
      </c>
      <c r="R1397" t="s">
        <v>8334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8333</v>
      </c>
      <c r="R1398" t="s">
        <v>8334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8333</v>
      </c>
      <c r="R1399" t="s">
        <v>8334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8333</v>
      </c>
      <c r="R1400" t="s">
        <v>8334</v>
      </c>
      <c r="S1400" s="14">
        <f t="shared" si="86"/>
        <v>42526.874236111107</v>
      </c>
      <c r="T1400" s="1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8333</v>
      </c>
      <c r="R1401" t="s">
        <v>8334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8333</v>
      </c>
      <c r="R1402" t="s">
        <v>8334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8333</v>
      </c>
      <c r="R1403" t="s">
        <v>8334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8333</v>
      </c>
      <c r="R1404" t="s">
        <v>8334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8333</v>
      </c>
      <c r="R1405" t="s">
        <v>8334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8330</v>
      </c>
      <c r="R1406" t="s">
        <v>8349</v>
      </c>
      <c r="S1406" s="14">
        <f t="shared" si="86"/>
        <v>42032.510243055556</v>
      </c>
      <c r="T1406" s="1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8330</v>
      </c>
      <c r="R1407" t="s">
        <v>8349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8330</v>
      </c>
      <c r="R1408" t="s">
        <v>8349</v>
      </c>
      <c r="S1408" s="14">
        <f t="shared" si="86"/>
        <v>42297.432951388888</v>
      </c>
      <c r="T1408" s="1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8330</v>
      </c>
      <c r="R1409" t="s">
        <v>8349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8330</v>
      </c>
      <c r="R1410" t="s">
        <v>8349</v>
      </c>
      <c r="S1410" s="14">
        <f t="shared" si="86"/>
        <v>42291.872175925921</v>
      </c>
      <c r="T1410" s="1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8330</v>
      </c>
      <c r="R1411" t="s">
        <v>8349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8330</v>
      </c>
      <c r="R1412" t="s">
        <v>8349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8330</v>
      </c>
      <c r="R1413" t="s">
        <v>8349</v>
      </c>
      <c r="S1413" s="14">
        <f t="shared" si="90"/>
        <v>42013.059027777781</v>
      </c>
      <c r="T1413" s="1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8330</v>
      </c>
      <c r="R1414" t="s">
        <v>8349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8330</v>
      </c>
      <c r="R1415" t="s">
        <v>8349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8330</v>
      </c>
      <c r="R1416" t="s">
        <v>8349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8330</v>
      </c>
      <c r="R1417" t="s">
        <v>8349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8330</v>
      </c>
      <c r="R1418" t="s">
        <v>8349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8330</v>
      </c>
      <c r="R1419" t="s">
        <v>8349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8330</v>
      </c>
      <c r="R1420" t="s">
        <v>8349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8330</v>
      </c>
      <c r="R1421" t="s">
        <v>8349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8330</v>
      </c>
      <c r="R1422" t="s">
        <v>8349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8330</v>
      </c>
      <c r="R1423" t="s">
        <v>8349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8330</v>
      </c>
      <c r="R1424" t="s">
        <v>8349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8330</v>
      </c>
      <c r="R1425" t="s">
        <v>8349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8330</v>
      </c>
      <c r="R1426" t="s">
        <v>8349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8330</v>
      </c>
      <c r="R1427" t="s">
        <v>8349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8330</v>
      </c>
      <c r="R1428" t="s">
        <v>8349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8330</v>
      </c>
      <c r="R1429" t="s">
        <v>8349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8330</v>
      </c>
      <c r="R1430" t="s">
        <v>8349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8330</v>
      </c>
      <c r="R1431" t="s">
        <v>8349</v>
      </c>
      <c r="S1431" s="14">
        <f t="shared" si="90"/>
        <v>42074.060671296291</v>
      </c>
      <c r="T1431" s="1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8330</v>
      </c>
      <c r="R1432" t="s">
        <v>8349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8330</v>
      </c>
      <c r="R1433" t="s">
        <v>8349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8330</v>
      </c>
      <c r="R1434" t="s">
        <v>8349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8330</v>
      </c>
      <c r="R1435" t="s">
        <v>8349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8330</v>
      </c>
      <c r="R1436" t="s">
        <v>8349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8330</v>
      </c>
      <c r="R1437" t="s">
        <v>8349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8330</v>
      </c>
      <c r="R1438" t="s">
        <v>8349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8330</v>
      </c>
      <c r="R1439" t="s">
        <v>8349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8330</v>
      </c>
      <c r="R1440" t="s">
        <v>8349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8330</v>
      </c>
      <c r="R1441" t="s">
        <v>8349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8330</v>
      </c>
      <c r="R1442" t="s">
        <v>8349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8330</v>
      </c>
      <c r="R1443" t="s">
        <v>8349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8330</v>
      </c>
      <c r="R1444" t="s">
        <v>8349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8330</v>
      </c>
      <c r="R1445" t="s">
        <v>8349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8330</v>
      </c>
      <c r="R1446" t="s">
        <v>8349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8330</v>
      </c>
      <c r="R1447" t="s">
        <v>8349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8330</v>
      </c>
      <c r="R1448" t="s">
        <v>8349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8330</v>
      </c>
      <c r="R1449" t="s">
        <v>8349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8330</v>
      </c>
      <c r="R1450" t="s">
        <v>8349</v>
      </c>
      <c r="S1450" s="14">
        <f t="shared" si="90"/>
        <v>42115.936550925922</v>
      </c>
      <c r="T1450" s="1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8330</v>
      </c>
      <c r="R1451" t="s">
        <v>8349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8330</v>
      </c>
      <c r="R1452" t="s">
        <v>8349</v>
      </c>
      <c r="S1452" s="14">
        <f t="shared" si="90"/>
        <v>42390.171261574069</v>
      </c>
      <c r="T1452" s="1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8330</v>
      </c>
      <c r="R1453" t="s">
        <v>8349</v>
      </c>
      <c r="S1453" s="14">
        <f t="shared" si="90"/>
        <v>41931.959016203706</v>
      </c>
      <c r="T1453" s="1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8330</v>
      </c>
      <c r="R1454" t="s">
        <v>8349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8330</v>
      </c>
      <c r="R1455" t="s">
        <v>8349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8330</v>
      </c>
      <c r="R1456" t="s">
        <v>8349</v>
      </c>
      <c r="S1456" s="14">
        <f t="shared" si="90"/>
        <v>42463.866666666669</v>
      </c>
      <c r="T1456" s="1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8330</v>
      </c>
      <c r="R1457" t="s">
        <v>8349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8330</v>
      </c>
      <c r="R1458" t="s">
        <v>8349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8330</v>
      </c>
      <c r="R1459" t="s">
        <v>8349</v>
      </c>
      <c r="S1459" s="14">
        <f t="shared" si="90"/>
        <v>42289.89634259259</v>
      </c>
      <c r="T1459" s="1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8330</v>
      </c>
      <c r="R1460" t="s">
        <v>8349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8330</v>
      </c>
      <c r="R1461" t="s">
        <v>8349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8330</v>
      </c>
      <c r="R1462" t="s">
        <v>8349</v>
      </c>
      <c r="S1462" s="14">
        <f t="shared" si="90"/>
        <v>41915.896967592591</v>
      </c>
      <c r="T1462" s="1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8330</v>
      </c>
      <c r="R1463" t="s">
        <v>8350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8330</v>
      </c>
      <c r="R1464" t="s">
        <v>8350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8330</v>
      </c>
      <c r="R1465" t="s">
        <v>8350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8330</v>
      </c>
      <c r="R1466" t="s">
        <v>8350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8330</v>
      </c>
      <c r="R1467" t="s">
        <v>8350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8330</v>
      </c>
      <c r="R1468" t="s">
        <v>8350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8330</v>
      </c>
      <c r="R1469" t="s">
        <v>8350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8330</v>
      </c>
      <c r="R1470" t="s">
        <v>8350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8330</v>
      </c>
      <c r="R1471" t="s">
        <v>8350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8330</v>
      </c>
      <c r="R1472" t="s">
        <v>8350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8330</v>
      </c>
      <c r="R1473" t="s">
        <v>8350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8330</v>
      </c>
      <c r="R1474" t="s">
        <v>8350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8330</v>
      </c>
      <c r="R1475" t="s">
        <v>8350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8330</v>
      </c>
      <c r="R1476" t="s">
        <v>8350</v>
      </c>
      <c r="S1476" s="14">
        <f t="shared" si="94"/>
        <v>41500.727916666663</v>
      </c>
      <c r="T1476" s="1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8330</v>
      </c>
      <c r="R1477" t="s">
        <v>8350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8330</v>
      </c>
      <c r="R1478" t="s">
        <v>8350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8330</v>
      </c>
      <c r="R1479" t="s">
        <v>8350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8330</v>
      </c>
      <c r="R1480" t="s">
        <v>8350</v>
      </c>
      <c r="S1480" s="14">
        <f t="shared" si="94"/>
        <v>41394.871678240743</v>
      </c>
      <c r="T1480" s="1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8330</v>
      </c>
      <c r="R1481" t="s">
        <v>8350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8330</v>
      </c>
      <c r="R1482" t="s">
        <v>8350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8330</v>
      </c>
      <c r="R1483" t="s">
        <v>8332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8330</v>
      </c>
      <c r="R1484" t="s">
        <v>8332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8330</v>
      </c>
      <c r="R1485" t="s">
        <v>8332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8330</v>
      </c>
      <c r="R1486" t="s">
        <v>8332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8330</v>
      </c>
      <c r="R1487" t="s">
        <v>8332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8330</v>
      </c>
      <c r="R1488" t="s">
        <v>8332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8330</v>
      </c>
      <c r="R1489" t="s">
        <v>8332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8330</v>
      </c>
      <c r="R1490" t="s">
        <v>8332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8330</v>
      </c>
      <c r="R1491" t="s">
        <v>8332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8330</v>
      </c>
      <c r="R1492" t="s">
        <v>8332</v>
      </c>
      <c r="S1492" s="14">
        <f t="shared" si="94"/>
        <v>41520.561041666668</v>
      </c>
      <c r="T1492" s="1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8330</v>
      </c>
      <c r="R1493" t="s">
        <v>8332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8330</v>
      </c>
      <c r="R1494" t="s">
        <v>8332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8330</v>
      </c>
      <c r="R1495" t="s">
        <v>8332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8330</v>
      </c>
      <c r="R1496" t="s">
        <v>8332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8330</v>
      </c>
      <c r="R1497" t="s">
        <v>8332</v>
      </c>
      <c r="S1497" s="14">
        <f t="shared" si="94"/>
        <v>40752.789710648147</v>
      </c>
      <c r="T1497" s="1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8330</v>
      </c>
      <c r="R1498" t="s">
        <v>8332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8330</v>
      </c>
      <c r="R1499" t="s">
        <v>8332</v>
      </c>
      <c r="S1499" s="14">
        <f t="shared" si="94"/>
        <v>41444.64261574074</v>
      </c>
      <c r="T1499" s="1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8330</v>
      </c>
      <c r="R1500" t="s">
        <v>8332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8330</v>
      </c>
      <c r="R1501" t="s">
        <v>8332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8330</v>
      </c>
      <c r="R1502" t="s">
        <v>8332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8346</v>
      </c>
      <c r="R1503" t="s">
        <v>8347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8346</v>
      </c>
      <c r="R1504" t="s">
        <v>8347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8346</v>
      </c>
      <c r="R1505" t="s">
        <v>8347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8346</v>
      </c>
      <c r="R1506" t="s">
        <v>8347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8346</v>
      </c>
      <c r="R1507" t="s">
        <v>8347</v>
      </c>
      <c r="S1507" s="14">
        <f t="shared" si="94"/>
        <v>42414.44332175926</v>
      </c>
      <c r="T1507" s="1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8346</v>
      </c>
      <c r="R1508" t="s">
        <v>8347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8346</v>
      </c>
      <c r="R1509" t="s">
        <v>8347</v>
      </c>
      <c r="S1509" s="14">
        <f t="shared" si="94"/>
        <v>40254.450335648151</v>
      </c>
      <c r="T1509" s="1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8346</v>
      </c>
      <c r="R1510" t="s">
        <v>8347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8346</v>
      </c>
      <c r="R1511" t="s">
        <v>8347</v>
      </c>
      <c r="S1511" s="14">
        <f t="shared" si="94"/>
        <v>42751.533391203702</v>
      </c>
      <c r="T1511" s="1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8346</v>
      </c>
      <c r="R1512" t="s">
        <v>8347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8346</v>
      </c>
      <c r="R1513" t="s">
        <v>8347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8346</v>
      </c>
      <c r="R1514" t="s">
        <v>8347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8346</v>
      </c>
      <c r="R1515" t="s">
        <v>8347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8346</v>
      </c>
      <c r="R1516" t="s">
        <v>8347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8346</v>
      </c>
      <c r="R1517" t="s">
        <v>8347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8346</v>
      </c>
      <c r="R1518" t="s">
        <v>8347</v>
      </c>
      <c r="S1518" s="14">
        <f t="shared" si="94"/>
        <v>42619.466342592597</v>
      </c>
      <c r="T1518" s="1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8346</v>
      </c>
      <c r="R1519" t="s">
        <v>8347</v>
      </c>
      <c r="S1519" s="14">
        <f t="shared" si="94"/>
        <v>41948.56658564815</v>
      </c>
      <c r="T1519" s="1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8346</v>
      </c>
      <c r="R1520" t="s">
        <v>8347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8346</v>
      </c>
      <c r="R1521" t="s">
        <v>8347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8346</v>
      </c>
      <c r="R1522" t="s">
        <v>8347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8346</v>
      </c>
      <c r="R1523" t="s">
        <v>8347</v>
      </c>
      <c r="S1523" s="14">
        <f t="shared" si="94"/>
        <v>42493.167719907404</v>
      </c>
      <c r="T1523" s="1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8346</v>
      </c>
      <c r="R1524" t="s">
        <v>8347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8346</v>
      </c>
      <c r="R1525" t="s">
        <v>8347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8346</v>
      </c>
      <c r="R1526" t="s">
        <v>8347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8346</v>
      </c>
      <c r="R1527" t="s">
        <v>8347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8346</v>
      </c>
      <c r="R1528" t="s">
        <v>8347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8346</v>
      </c>
      <c r="R1529" t="s">
        <v>8347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8346</v>
      </c>
      <c r="R1530" t="s">
        <v>8347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8346</v>
      </c>
      <c r="R1531" t="s">
        <v>8347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8346</v>
      </c>
      <c r="R1532" t="s">
        <v>8347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8346</v>
      </c>
      <c r="R1533" t="s">
        <v>8347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8346</v>
      </c>
      <c r="R1534" t="s">
        <v>8347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8346</v>
      </c>
      <c r="R1535" t="s">
        <v>8347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8346</v>
      </c>
      <c r="R1536" t="s">
        <v>8347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8346</v>
      </c>
      <c r="R1537" t="s">
        <v>8347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8346</v>
      </c>
      <c r="R1538" t="s">
        <v>8347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8346</v>
      </c>
      <c r="R1539" t="s">
        <v>8347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8346</v>
      </c>
      <c r="R1540" t="s">
        <v>8347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8346</v>
      </c>
      <c r="R1541" t="s">
        <v>8347</v>
      </c>
      <c r="S1541" s="14">
        <f t="shared" si="98"/>
        <v>42705.919201388882</v>
      </c>
      <c r="T1541" s="1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8346</v>
      </c>
      <c r="R1542" t="s">
        <v>8347</v>
      </c>
      <c r="S1542" s="14">
        <f t="shared" si="98"/>
        <v>41939.00712962963</v>
      </c>
      <c r="T1542" s="1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8346</v>
      </c>
      <c r="R1543" t="s">
        <v>8351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8346</v>
      </c>
      <c r="R1544" t="s">
        <v>8351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8346</v>
      </c>
      <c r="R1545" t="s">
        <v>8351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8346</v>
      </c>
      <c r="R1546" t="s">
        <v>8351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8346</v>
      </c>
      <c r="R1547" t="s">
        <v>8351</v>
      </c>
      <c r="S1547" s="14">
        <f t="shared" si="98"/>
        <v>42031.884652777779</v>
      </c>
      <c r="T1547" s="1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8346</v>
      </c>
      <c r="R1548" t="s">
        <v>8351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8346</v>
      </c>
      <c r="R1549" t="s">
        <v>8351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8346</v>
      </c>
      <c r="R1550" t="s">
        <v>8351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8346</v>
      </c>
      <c r="R1551" t="s">
        <v>8351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8346</v>
      </c>
      <c r="R1552" t="s">
        <v>8351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8346</v>
      </c>
      <c r="R1553" t="s">
        <v>8351</v>
      </c>
      <c r="S1553" s="14">
        <f t="shared" si="98"/>
        <v>42121.824525462958</v>
      </c>
      <c r="T1553" s="1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8346</v>
      </c>
      <c r="R1554" t="s">
        <v>8351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8346</v>
      </c>
      <c r="R1555" t="s">
        <v>8351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8346</v>
      </c>
      <c r="R1556" t="s">
        <v>8351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8346</v>
      </c>
      <c r="R1557" t="s">
        <v>8351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8346</v>
      </c>
      <c r="R1558" t="s">
        <v>8351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8346</v>
      </c>
      <c r="R1559" t="s">
        <v>8351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8346</v>
      </c>
      <c r="R1560" t="s">
        <v>8351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8346</v>
      </c>
      <c r="R1561" t="s">
        <v>8351</v>
      </c>
      <c r="S1561" s="14">
        <f t="shared" si="98"/>
        <v>42108.05322916666</v>
      </c>
      <c r="T1561" s="1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8346</v>
      </c>
      <c r="R1562" t="s">
        <v>8351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8330</v>
      </c>
      <c r="R1563" t="s">
        <v>8352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8330</v>
      </c>
      <c r="R1564" t="s">
        <v>8352</v>
      </c>
      <c r="S1564" s="14">
        <f t="shared" si="98"/>
        <v>40079.566157407404</v>
      </c>
      <c r="T1564" s="1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8330</v>
      </c>
      <c r="R1565" t="s">
        <v>8352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8330</v>
      </c>
      <c r="R1566" t="s">
        <v>8352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8330</v>
      </c>
      <c r="R1567" t="s">
        <v>8352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8330</v>
      </c>
      <c r="R1568" t="s">
        <v>8352</v>
      </c>
      <c r="S1568" s="14">
        <f t="shared" si="98"/>
        <v>42549.916712962964</v>
      </c>
      <c r="T1568" s="1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8330</v>
      </c>
      <c r="R1569" t="s">
        <v>8352</v>
      </c>
      <c r="S1569" s="14">
        <f t="shared" si="98"/>
        <v>41671.936863425923</v>
      </c>
      <c r="T1569" s="1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8330</v>
      </c>
      <c r="R1570" t="s">
        <v>8352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8330</v>
      </c>
      <c r="R1571" t="s">
        <v>8352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8330</v>
      </c>
      <c r="R1572" t="s">
        <v>8352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8330</v>
      </c>
      <c r="R1573" t="s">
        <v>8352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8330</v>
      </c>
      <c r="R1574" t="s">
        <v>8352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8330</v>
      </c>
      <c r="R1575" t="s">
        <v>8352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8330</v>
      </c>
      <c r="R1576" t="s">
        <v>8352</v>
      </c>
      <c r="S1576" s="14">
        <f t="shared" si="98"/>
        <v>42017.927418981482</v>
      </c>
      <c r="T1576" s="1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8330</v>
      </c>
      <c r="R1577" t="s">
        <v>8352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8330</v>
      </c>
      <c r="R1578" t="s">
        <v>8352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8330</v>
      </c>
      <c r="R1579" t="s">
        <v>8352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8330</v>
      </c>
      <c r="R1580" t="s">
        <v>8352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8330</v>
      </c>
      <c r="R1581" t="s">
        <v>8352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8330</v>
      </c>
      <c r="R1582" t="s">
        <v>8352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8346</v>
      </c>
      <c r="R1583" t="s">
        <v>8353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8346</v>
      </c>
      <c r="R1584" t="s">
        <v>8353</v>
      </c>
      <c r="S1584" s="14">
        <f t="shared" si="98"/>
        <v>42246.789965277778</v>
      </c>
      <c r="T1584" s="1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8346</v>
      </c>
      <c r="R1585" t="s">
        <v>8353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8346</v>
      </c>
      <c r="R1586" t="s">
        <v>8353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8346</v>
      </c>
      <c r="R1587" t="s">
        <v>8353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8346</v>
      </c>
      <c r="R1588" t="s">
        <v>8353</v>
      </c>
      <c r="S1588" s="14">
        <f t="shared" si="98"/>
        <v>42069.104421296302</v>
      </c>
      <c r="T1588" s="1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8346</v>
      </c>
      <c r="R1589" t="s">
        <v>8353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8346</v>
      </c>
      <c r="R1590" t="s">
        <v>8353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8346</v>
      </c>
      <c r="R1591" t="s">
        <v>8353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8346</v>
      </c>
      <c r="R1592" t="s">
        <v>8353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8346</v>
      </c>
      <c r="R1593" t="s">
        <v>8353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8346</v>
      </c>
      <c r="R1594" t="s">
        <v>8353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8346</v>
      </c>
      <c r="R1595" t="s">
        <v>8353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8346</v>
      </c>
      <c r="R1596" t="s">
        <v>8353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8346</v>
      </c>
      <c r="R1597" t="s">
        <v>8353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8346</v>
      </c>
      <c r="R1598" t="s">
        <v>8353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8346</v>
      </c>
      <c r="R1599" t="s">
        <v>8353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8346</v>
      </c>
      <c r="R1600" t="s">
        <v>8353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8346</v>
      </c>
      <c r="R1601" t="s">
        <v>8353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8346</v>
      </c>
      <c r="R1602" t="s">
        <v>8353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8333</v>
      </c>
      <c r="R1603" t="s">
        <v>8334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8333</v>
      </c>
      <c r="R1604" t="s">
        <v>8334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8333</v>
      </c>
      <c r="R1605" t="s">
        <v>8334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8333</v>
      </c>
      <c r="R1606" t="s">
        <v>8334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8333</v>
      </c>
      <c r="R1607" t="s">
        <v>8334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8333</v>
      </c>
      <c r="R1608" t="s">
        <v>8334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8333</v>
      </c>
      <c r="R1609" t="s">
        <v>8334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8333</v>
      </c>
      <c r="R1610" t="s">
        <v>8334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8333</v>
      </c>
      <c r="R1611" t="s">
        <v>8334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8333</v>
      </c>
      <c r="R1612" t="s">
        <v>8334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8333</v>
      </c>
      <c r="R1613" t="s">
        <v>8334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8333</v>
      </c>
      <c r="R1614" t="s">
        <v>8334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8333</v>
      </c>
      <c r="R1615" t="s">
        <v>8334</v>
      </c>
      <c r="S1615" s="14">
        <f t="shared" si="102"/>
        <v>41082.069467592592</v>
      </c>
      <c r="T1615" s="1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8333</v>
      </c>
      <c r="R1616" t="s">
        <v>8334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8333</v>
      </c>
      <c r="R1617" t="s">
        <v>8334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8333</v>
      </c>
      <c r="R1618" t="s">
        <v>8334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8333</v>
      </c>
      <c r="R1619" t="s">
        <v>8334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8333</v>
      </c>
      <c r="R1620" t="s">
        <v>8334</v>
      </c>
      <c r="S1620" s="14">
        <f t="shared" si="102"/>
        <v>41301.654340277775</v>
      </c>
      <c r="T1620" s="1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8333</v>
      </c>
      <c r="R1621" t="s">
        <v>8334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8333</v>
      </c>
      <c r="R1622" t="s">
        <v>8334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8333</v>
      </c>
      <c r="R1623" t="s">
        <v>8334</v>
      </c>
      <c r="S1623" s="14">
        <f t="shared" si="102"/>
        <v>41003.60665509259</v>
      </c>
      <c r="T1623" s="1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8333</v>
      </c>
      <c r="R1624" t="s">
        <v>8334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8333</v>
      </c>
      <c r="R1625" t="s">
        <v>8334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8333</v>
      </c>
      <c r="R1626" t="s">
        <v>8334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8333</v>
      </c>
      <c r="R1627" t="s">
        <v>8334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8333</v>
      </c>
      <c r="R1628" t="s">
        <v>8334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8333</v>
      </c>
      <c r="R1629" t="s">
        <v>8334</v>
      </c>
      <c r="S1629" s="14">
        <f t="shared" si="102"/>
        <v>41205.707048611112</v>
      </c>
      <c r="T1629" s="1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8333</v>
      </c>
      <c r="R1630" t="s">
        <v>8334</v>
      </c>
      <c r="S1630" s="14">
        <f t="shared" si="102"/>
        <v>41774.737060185187</v>
      </c>
      <c r="T1630" s="1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8333</v>
      </c>
      <c r="R1631" t="s">
        <v>8334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8333</v>
      </c>
      <c r="R1632" t="s">
        <v>8334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8333</v>
      </c>
      <c r="R1633" t="s">
        <v>8334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8333</v>
      </c>
      <c r="R1634" t="s">
        <v>8334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8333</v>
      </c>
      <c r="R1635" t="s">
        <v>8334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8333</v>
      </c>
      <c r="R1636" t="s">
        <v>8334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8333</v>
      </c>
      <c r="R1637" t="s">
        <v>8334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8333</v>
      </c>
      <c r="R1638" t="s">
        <v>8334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8333</v>
      </c>
      <c r="R1639" t="s">
        <v>8334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8333</v>
      </c>
      <c r="R1640" t="s">
        <v>8334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8333</v>
      </c>
      <c r="R1641" t="s">
        <v>8334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8333</v>
      </c>
      <c r="R1642" t="s">
        <v>8334</v>
      </c>
      <c r="S1642" s="14">
        <f t="shared" si="102"/>
        <v>40379.23096064815</v>
      </c>
      <c r="T1642" s="1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8333</v>
      </c>
      <c r="R1643" t="s">
        <v>8354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8333</v>
      </c>
      <c r="R1644" t="s">
        <v>8354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8333</v>
      </c>
      <c r="R1645" t="s">
        <v>8354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8333</v>
      </c>
      <c r="R1646" t="s">
        <v>8354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8333</v>
      </c>
      <c r="R1647" t="s">
        <v>8354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8333</v>
      </c>
      <c r="R1648" t="s">
        <v>8354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8333</v>
      </c>
      <c r="R1649" t="s">
        <v>8354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8333</v>
      </c>
      <c r="R1650" t="s">
        <v>8354</v>
      </c>
      <c r="S1650" s="14">
        <f t="shared" si="102"/>
        <v>40592.704652777778</v>
      </c>
      <c r="T1650" s="1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8333</v>
      </c>
      <c r="R1651" t="s">
        <v>8354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8333</v>
      </c>
      <c r="R1652" t="s">
        <v>8354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8333</v>
      </c>
      <c r="R1653" t="s">
        <v>8354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8333</v>
      </c>
      <c r="R1654" t="s">
        <v>8354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8333</v>
      </c>
      <c r="R1655" t="s">
        <v>8354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8333</v>
      </c>
      <c r="R1656" t="s">
        <v>8354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8333</v>
      </c>
      <c r="R1657" t="s">
        <v>8354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8333</v>
      </c>
      <c r="R1658" t="s">
        <v>8354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8333</v>
      </c>
      <c r="R1659" t="s">
        <v>8354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8333</v>
      </c>
      <c r="R1660" t="s">
        <v>8354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8333</v>
      </c>
      <c r="R1661" t="s">
        <v>8354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8333</v>
      </c>
      <c r="R1662" t="s">
        <v>8354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8333</v>
      </c>
      <c r="R1663" t="s">
        <v>8354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8333</v>
      </c>
      <c r="R1664" t="s">
        <v>8354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8333</v>
      </c>
      <c r="R1665" t="s">
        <v>8354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8333</v>
      </c>
      <c r="R1666" t="s">
        <v>8354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8333</v>
      </c>
      <c r="R1667" t="s">
        <v>8354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8333</v>
      </c>
      <c r="R1668" t="s">
        <v>8354</v>
      </c>
      <c r="S1668" s="14">
        <f t="shared" si="106"/>
        <v>41331.253159722226</v>
      </c>
      <c r="T1668" s="1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8333</v>
      </c>
      <c r="R1669" t="s">
        <v>8354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8333</v>
      </c>
      <c r="R1670" t="s">
        <v>8354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8333</v>
      </c>
      <c r="R1671" t="s">
        <v>8354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8333</v>
      </c>
      <c r="R1672" t="s">
        <v>8354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8333</v>
      </c>
      <c r="R1673" t="s">
        <v>8354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8333</v>
      </c>
      <c r="R1674" t="s">
        <v>8354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8333</v>
      </c>
      <c r="R1675" t="s">
        <v>8354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8333</v>
      </c>
      <c r="R1676" t="s">
        <v>8354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8333</v>
      </c>
      <c r="R1677" t="s">
        <v>8354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8333</v>
      </c>
      <c r="R1678" t="s">
        <v>8354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8333</v>
      </c>
      <c r="R1679" t="s">
        <v>8354</v>
      </c>
      <c r="S1679" s="14">
        <f t="shared" si="106"/>
        <v>42416.407129629632</v>
      </c>
      <c r="T1679" s="1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8333</v>
      </c>
      <c r="R1680" t="s">
        <v>8354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8333</v>
      </c>
      <c r="R1681" t="s">
        <v>8354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8333</v>
      </c>
      <c r="R1682" t="s">
        <v>8354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8333</v>
      </c>
      <c r="R1683" t="s">
        <v>8355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8333</v>
      </c>
      <c r="R1684" t="s">
        <v>8355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8333</v>
      </c>
      <c r="R1685" t="s">
        <v>8355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8333</v>
      </c>
      <c r="R1686" t="s">
        <v>8355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8333</v>
      </c>
      <c r="R1687" t="s">
        <v>8355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8333</v>
      </c>
      <c r="R1688" t="s">
        <v>8355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8333</v>
      </c>
      <c r="R1689" t="s">
        <v>8355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8333</v>
      </c>
      <c r="R1690" t="s">
        <v>8355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8333</v>
      </c>
      <c r="R1691" t="s">
        <v>8355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8333</v>
      </c>
      <c r="R1692" t="s">
        <v>8355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8333</v>
      </c>
      <c r="R1693" t="s">
        <v>8355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8333</v>
      </c>
      <c r="R1694" t="s">
        <v>8355</v>
      </c>
      <c r="S1694" s="14">
        <f t="shared" si="106"/>
        <v>42788.151238425926</v>
      </c>
      <c r="T1694" s="1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8333</v>
      </c>
      <c r="R1695" t="s">
        <v>8355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8333</v>
      </c>
      <c r="R1696" t="s">
        <v>8355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8333</v>
      </c>
      <c r="R1697" t="s">
        <v>8355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8333</v>
      </c>
      <c r="R1698" t="s">
        <v>8355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8333</v>
      </c>
      <c r="R1699" t="s">
        <v>8355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8333</v>
      </c>
      <c r="R1700" t="s">
        <v>8355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8333</v>
      </c>
      <c r="R1701" t="s">
        <v>8355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8333</v>
      </c>
      <c r="R1702" t="s">
        <v>8355</v>
      </c>
      <c r="S1702" s="14">
        <f t="shared" si="106"/>
        <v>42796.071643518517</v>
      </c>
      <c r="T1702" s="1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8333</v>
      </c>
      <c r="R1703" t="s">
        <v>8355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8333</v>
      </c>
      <c r="R1704" t="s">
        <v>8355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8333</v>
      </c>
      <c r="R1705" t="s">
        <v>8355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8333</v>
      </c>
      <c r="R1706" t="s">
        <v>8355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8333</v>
      </c>
      <c r="R1707" t="s">
        <v>8355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8333</v>
      </c>
      <c r="R1708" t="s">
        <v>8355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8333</v>
      </c>
      <c r="R1709" t="s">
        <v>8355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8333</v>
      </c>
      <c r="R1710" t="s">
        <v>8355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8333</v>
      </c>
      <c r="R1711" t="s">
        <v>8355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8333</v>
      </c>
      <c r="R1712" t="s">
        <v>8355</v>
      </c>
      <c r="S1712" s="14">
        <f t="shared" si="106"/>
        <v>42341.59129629629</v>
      </c>
      <c r="T1712" s="1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8333</v>
      </c>
      <c r="R1713" t="s">
        <v>8355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8333</v>
      </c>
      <c r="R1714" t="s">
        <v>8355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8333</v>
      </c>
      <c r="R1715" t="s">
        <v>8355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8333</v>
      </c>
      <c r="R1716" t="s">
        <v>8355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8333</v>
      </c>
      <c r="R1717" t="s">
        <v>8355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8333</v>
      </c>
      <c r="R1718" t="s">
        <v>8355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8333</v>
      </c>
      <c r="R1719" t="s">
        <v>8355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8333</v>
      </c>
      <c r="R1720" t="s">
        <v>8355</v>
      </c>
      <c r="S1720" s="14">
        <f t="shared" si="106"/>
        <v>42460.610520833332</v>
      </c>
      <c r="T1720" s="1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8333</v>
      </c>
      <c r="R1721" t="s">
        <v>8355</v>
      </c>
      <c r="S1721" s="14">
        <f t="shared" si="106"/>
        <v>41869.534618055557</v>
      </c>
      <c r="T1721" s="1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8333</v>
      </c>
      <c r="R1722" t="s">
        <v>8355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8333</v>
      </c>
      <c r="R1723" t="s">
        <v>8355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8333</v>
      </c>
      <c r="R1724" t="s">
        <v>8355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8333</v>
      </c>
      <c r="R1725" t="s">
        <v>8355</v>
      </c>
      <c r="S1725" s="14">
        <f t="shared" si="106"/>
        <v>42129.82540509259</v>
      </c>
      <c r="T1725" s="1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8333</v>
      </c>
      <c r="R1726" t="s">
        <v>8355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8333</v>
      </c>
      <c r="R1727" t="s">
        <v>8355</v>
      </c>
      <c r="S1727" s="14">
        <f t="shared" si="106"/>
        <v>41845.968159722222</v>
      </c>
      <c r="T1727" s="1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8333</v>
      </c>
      <c r="R1728" t="s">
        <v>8355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8333</v>
      </c>
      <c r="R1729" t="s">
        <v>8355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8333</v>
      </c>
      <c r="R1730" t="s">
        <v>8355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8333</v>
      </c>
      <c r="R1731" t="s">
        <v>8355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8333</v>
      </c>
      <c r="R1732" t="s">
        <v>8355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8333</v>
      </c>
      <c r="R1733" t="s">
        <v>8355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8333</v>
      </c>
      <c r="R1734" t="s">
        <v>8355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8333</v>
      </c>
      <c r="R1735" t="s">
        <v>8355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8333</v>
      </c>
      <c r="R1736" t="s">
        <v>8355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8333</v>
      </c>
      <c r="R1737" t="s">
        <v>8355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8333</v>
      </c>
      <c r="R1738" t="s">
        <v>8355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8333</v>
      </c>
      <c r="R1739" t="s">
        <v>8355</v>
      </c>
      <c r="S1739" s="14">
        <f t="shared" si="110"/>
        <v>42175.948981481488</v>
      </c>
      <c r="T1739" s="1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8333</v>
      </c>
      <c r="R1740" t="s">
        <v>8355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8333</v>
      </c>
      <c r="R1741" t="s">
        <v>8355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8333</v>
      </c>
      <c r="R1742" t="s">
        <v>8355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8346</v>
      </c>
      <c r="R1743" t="s">
        <v>8347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8346</v>
      </c>
      <c r="R1744" t="s">
        <v>8347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8346</v>
      </c>
      <c r="R1745" t="s">
        <v>8347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8346</v>
      </c>
      <c r="R1746" t="s">
        <v>8347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8346</v>
      </c>
      <c r="R1747" t="s">
        <v>8347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8346</v>
      </c>
      <c r="R1748" t="s">
        <v>8347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8346</v>
      </c>
      <c r="R1749" t="s">
        <v>8347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8346</v>
      </c>
      <c r="R1750" t="s">
        <v>8347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8346</v>
      </c>
      <c r="R1751" t="s">
        <v>8347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8346</v>
      </c>
      <c r="R1752" t="s">
        <v>8347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8346</v>
      </c>
      <c r="R1753" t="s">
        <v>8347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8346</v>
      </c>
      <c r="R1754" t="s">
        <v>8347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8346</v>
      </c>
      <c r="R1755" t="s">
        <v>8347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8346</v>
      </c>
      <c r="R1756" t="s">
        <v>8347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8346</v>
      </c>
      <c r="R1757" t="s">
        <v>8347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8346</v>
      </c>
      <c r="R1758" t="s">
        <v>8347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8346</v>
      </c>
      <c r="R1759" t="s">
        <v>8347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8346</v>
      </c>
      <c r="R1760" t="s">
        <v>8347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8346</v>
      </c>
      <c r="R1761" t="s">
        <v>8347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8346</v>
      </c>
      <c r="R1762" t="s">
        <v>8347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8346</v>
      </c>
      <c r="R1763" t="s">
        <v>8347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8346</v>
      </c>
      <c r="R1764" t="s">
        <v>8347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8346</v>
      </c>
      <c r="R1765" t="s">
        <v>8347</v>
      </c>
      <c r="S1765" s="14">
        <f t="shared" si="110"/>
        <v>42636.868518518517</v>
      </c>
      <c r="T1765" s="1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8346</v>
      </c>
      <c r="R1766" t="s">
        <v>8347</v>
      </c>
      <c r="S1766" s="14">
        <f t="shared" si="110"/>
        <v>41825.485868055555</v>
      </c>
      <c r="T1766" s="1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8346</v>
      </c>
      <c r="R1767" t="s">
        <v>8347</v>
      </c>
      <c r="S1767" s="14">
        <f t="shared" si="110"/>
        <v>41834.980462962965</v>
      </c>
      <c r="T1767" s="1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8346</v>
      </c>
      <c r="R1768" t="s">
        <v>8347</v>
      </c>
      <c r="S1768" s="14">
        <f t="shared" si="110"/>
        <v>41855.859814814816</v>
      </c>
      <c r="T1768" s="1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8346</v>
      </c>
      <c r="R1769" t="s">
        <v>8347</v>
      </c>
      <c r="S1769" s="14">
        <f t="shared" si="110"/>
        <v>41824.658379629633</v>
      </c>
      <c r="T1769" s="1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8346</v>
      </c>
      <c r="R1770" t="s">
        <v>8347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8346</v>
      </c>
      <c r="R1771" t="s">
        <v>8347</v>
      </c>
      <c r="S1771" s="14">
        <f t="shared" si="110"/>
        <v>41987.818969907406</v>
      </c>
      <c r="T1771" s="1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8346</v>
      </c>
      <c r="R1772" t="s">
        <v>8347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8346</v>
      </c>
      <c r="R1773" t="s">
        <v>8347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8346</v>
      </c>
      <c r="R1774" t="s">
        <v>8347</v>
      </c>
      <c r="S1774" s="14">
        <f t="shared" si="110"/>
        <v>41766.718009259261</v>
      </c>
      <c r="T1774" s="1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8346</v>
      </c>
      <c r="R1775" t="s">
        <v>8347</v>
      </c>
      <c r="S1775" s="14">
        <f t="shared" si="110"/>
        <v>41978.760393518518</v>
      </c>
      <c r="T1775" s="1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8346</v>
      </c>
      <c r="R1776" t="s">
        <v>8347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8346</v>
      </c>
      <c r="R1777" t="s">
        <v>8347</v>
      </c>
      <c r="S1777" s="14">
        <f t="shared" si="110"/>
        <v>41891.976388888892</v>
      </c>
      <c r="T1777" s="1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8346</v>
      </c>
      <c r="R1778" t="s">
        <v>8347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8346</v>
      </c>
      <c r="R1779" t="s">
        <v>8347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8346</v>
      </c>
      <c r="R1780" t="s">
        <v>8347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8346</v>
      </c>
      <c r="R1781" t="s">
        <v>8347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8346</v>
      </c>
      <c r="R1782" t="s">
        <v>8347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8346</v>
      </c>
      <c r="R1783" t="s">
        <v>8347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8346</v>
      </c>
      <c r="R1784" t="s">
        <v>8347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8346</v>
      </c>
      <c r="R1785" t="s">
        <v>8347</v>
      </c>
      <c r="S1785" s="14">
        <f t="shared" si="110"/>
        <v>42115.949976851851</v>
      </c>
      <c r="T1785" s="1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8346</v>
      </c>
      <c r="R1786" t="s">
        <v>8347</v>
      </c>
      <c r="S1786" s="14">
        <f t="shared" si="110"/>
        <v>42003.655555555553</v>
      </c>
      <c r="T1786" s="1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8346</v>
      </c>
      <c r="R1787" t="s">
        <v>8347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8346</v>
      </c>
      <c r="R1788" t="s">
        <v>8347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8346</v>
      </c>
      <c r="R1789" t="s">
        <v>8347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8346</v>
      </c>
      <c r="R1790" t="s">
        <v>8347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8346</v>
      </c>
      <c r="R1791" t="s">
        <v>8347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8346</v>
      </c>
      <c r="R1792" t="s">
        <v>8347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8346</v>
      </c>
      <c r="R1793" t="s">
        <v>8347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8346</v>
      </c>
      <c r="R1794" t="s">
        <v>8347</v>
      </c>
      <c r="S1794" s="14">
        <f t="shared" si="110"/>
        <v>42189.031041666662</v>
      </c>
      <c r="T1794" s="1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8346</v>
      </c>
      <c r="R1795" t="s">
        <v>8347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8346</v>
      </c>
      <c r="R1796" t="s">
        <v>8347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8346</v>
      </c>
      <c r="R1797" t="s">
        <v>8347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8346</v>
      </c>
      <c r="R1798" t="s">
        <v>8347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8346</v>
      </c>
      <c r="R1799" t="s">
        <v>8347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8346</v>
      </c>
      <c r="R1800" t="s">
        <v>8347</v>
      </c>
      <c r="S1800" s="14">
        <f t="shared" si="114"/>
        <v>42344.32677083333</v>
      </c>
      <c r="T1800" s="1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8346</v>
      </c>
      <c r="R1801" t="s">
        <v>8347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8346</v>
      </c>
      <c r="R1802" t="s">
        <v>8347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8346</v>
      </c>
      <c r="R1803" t="s">
        <v>8347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8346</v>
      </c>
      <c r="R1804" t="s">
        <v>8347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8346</v>
      </c>
      <c r="R1805" t="s">
        <v>8347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8346</v>
      </c>
      <c r="R1806" t="s">
        <v>8347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8346</v>
      </c>
      <c r="R1807" t="s">
        <v>8347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8346</v>
      </c>
      <c r="R1808" t="s">
        <v>8347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8346</v>
      </c>
      <c r="R1809" t="s">
        <v>8347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8346</v>
      </c>
      <c r="R1810" t="s">
        <v>8347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8346</v>
      </c>
      <c r="R1811" t="s">
        <v>8347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8346</v>
      </c>
      <c r="R1812" t="s">
        <v>8347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8346</v>
      </c>
      <c r="R1813" t="s">
        <v>8347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8346</v>
      </c>
      <c r="R1814" t="s">
        <v>8347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8346</v>
      </c>
      <c r="R1815" t="s">
        <v>8347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8346</v>
      </c>
      <c r="R1816" t="s">
        <v>8347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8346</v>
      </c>
      <c r="R1817" t="s">
        <v>8347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8346</v>
      </c>
      <c r="R1818" t="s">
        <v>8347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8346</v>
      </c>
      <c r="R1819" t="s">
        <v>8347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8346</v>
      </c>
      <c r="R1820" t="s">
        <v>8347</v>
      </c>
      <c r="S1820" s="14">
        <f t="shared" si="114"/>
        <v>42067.234375</v>
      </c>
      <c r="T1820" s="1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8346</v>
      </c>
      <c r="R1821" t="s">
        <v>8347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8346</v>
      </c>
      <c r="R1822" t="s">
        <v>8347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8333</v>
      </c>
      <c r="R1823" t="s">
        <v>8334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8333</v>
      </c>
      <c r="R1824" t="s">
        <v>8334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8333</v>
      </c>
      <c r="R1825" t="s">
        <v>8334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8333</v>
      </c>
      <c r="R1826" t="s">
        <v>8334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8333</v>
      </c>
      <c r="R1827" t="s">
        <v>8334</v>
      </c>
      <c r="S1827" s="14">
        <f t="shared" si="114"/>
        <v>41443.83452546296</v>
      </c>
      <c r="T1827" s="1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8333</v>
      </c>
      <c r="R1828" t="s">
        <v>8334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8333</v>
      </c>
      <c r="R1829" t="s">
        <v>8334</v>
      </c>
      <c r="S1829" s="14">
        <f t="shared" si="114"/>
        <v>40555.325937499998</v>
      </c>
      <c r="T1829" s="1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8333</v>
      </c>
      <c r="R1830" t="s">
        <v>8334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8333</v>
      </c>
      <c r="R1831" t="s">
        <v>8334</v>
      </c>
      <c r="S1831" s="14">
        <f t="shared" si="114"/>
        <v>40516.087627314817</v>
      </c>
      <c r="T1831" s="1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8333</v>
      </c>
      <c r="R1832" t="s">
        <v>8334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8333</v>
      </c>
      <c r="R1833" t="s">
        <v>8334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8333</v>
      </c>
      <c r="R1834" t="s">
        <v>8334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8333</v>
      </c>
      <c r="R1835" t="s">
        <v>8334</v>
      </c>
      <c r="S1835" s="14">
        <f t="shared" si="114"/>
        <v>41303.044016203705</v>
      </c>
      <c r="T1835" s="1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8333</v>
      </c>
      <c r="R1836" t="s">
        <v>8334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8333</v>
      </c>
      <c r="R1837" t="s">
        <v>8334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8333</v>
      </c>
      <c r="R1838" t="s">
        <v>8334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8333</v>
      </c>
      <c r="R1839" t="s">
        <v>8334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8333</v>
      </c>
      <c r="R1840" t="s">
        <v>8334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8333</v>
      </c>
      <c r="R1841" t="s">
        <v>8334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8333</v>
      </c>
      <c r="R1842" t="s">
        <v>8334</v>
      </c>
      <c r="S1842" s="14">
        <f t="shared" si="114"/>
        <v>41382.096180555556</v>
      </c>
      <c r="T1842" s="1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8333</v>
      </c>
      <c r="R1843" t="s">
        <v>8334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8333</v>
      </c>
      <c r="R1844" t="s">
        <v>8334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8333</v>
      </c>
      <c r="R1845" t="s">
        <v>8334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8333</v>
      </c>
      <c r="R1846" t="s">
        <v>8334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8333</v>
      </c>
      <c r="R1847" t="s">
        <v>8334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8333</v>
      </c>
      <c r="R1848" t="s">
        <v>8334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8333</v>
      </c>
      <c r="R1849" t="s">
        <v>8334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8333</v>
      </c>
      <c r="R1850" t="s">
        <v>8334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8333</v>
      </c>
      <c r="R1851" t="s">
        <v>8334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8333</v>
      </c>
      <c r="R1852" t="s">
        <v>8334</v>
      </c>
      <c r="S1852" s="14">
        <f t="shared" si="114"/>
        <v>41800.959490740745</v>
      </c>
      <c r="T1852" s="1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8333</v>
      </c>
      <c r="R1853" t="s">
        <v>8334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8333</v>
      </c>
      <c r="R1854" t="s">
        <v>8334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8333</v>
      </c>
      <c r="R1855" t="s">
        <v>8334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8333</v>
      </c>
      <c r="R1856" t="s">
        <v>8334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8333</v>
      </c>
      <c r="R1857" t="s">
        <v>8334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8333</v>
      </c>
      <c r="R1858" t="s">
        <v>8334</v>
      </c>
      <c r="S1858" s="14">
        <f t="shared" si="114"/>
        <v>41817.854999999996</v>
      </c>
      <c r="T1858" s="1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8333</v>
      </c>
      <c r="R1859" t="s">
        <v>8334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8333</v>
      </c>
      <c r="R1860" t="s">
        <v>8334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8333</v>
      </c>
      <c r="R1861" t="s">
        <v>8334</v>
      </c>
      <c r="S1861" s="14">
        <f t="shared" si="118"/>
        <v>40778.770011574074</v>
      </c>
      <c r="T1861" s="1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8333</v>
      </c>
      <c r="R1862" t="s">
        <v>8334</v>
      </c>
      <c r="S1862" s="14">
        <f t="shared" si="118"/>
        <v>41655.709305555552</v>
      </c>
      <c r="T1862" s="1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8341</v>
      </c>
      <c r="R1863" t="s">
        <v>8343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8341</v>
      </c>
      <c r="R1864" t="s">
        <v>8343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8341</v>
      </c>
      <c r="R1865" t="s">
        <v>8343</v>
      </c>
      <c r="S1865" s="14">
        <f t="shared" si="118"/>
        <v>41772.797280092593</v>
      </c>
      <c r="T1865" s="1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8341</v>
      </c>
      <c r="R1866" t="s">
        <v>8343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8341</v>
      </c>
      <c r="R1867" t="s">
        <v>8343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8341</v>
      </c>
      <c r="R1868" t="s">
        <v>8343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8341</v>
      </c>
      <c r="R1869" t="s">
        <v>8343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8341</v>
      </c>
      <c r="R1870" t="s">
        <v>8343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8341</v>
      </c>
      <c r="R1871" t="s">
        <v>8343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8341</v>
      </c>
      <c r="R1872" t="s">
        <v>8343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8341</v>
      </c>
      <c r="R1873" t="s">
        <v>8343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8341</v>
      </c>
      <c r="R1874" t="s">
        <v>8343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8341</v>
      </c>
      <c r="R1875" t="s">
        <v>8343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8341</v>
      </c>
      <c r="R1876" t="s">
        <v>8343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8341</v>
      </c>
      <c r="R1877" t="s">
        <v>8343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8341</v>
      </c>
      <c r="R1878" t="s">
        <v>8343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8341</v>
      </c>
      <c r="R1879" t="s">
        <v>8343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8341</v>
      </c>
      <c r="R1880" t="s">
        <v>8343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8341</v>
      </c>
      <c r="R1881" t="s">
        <v>8343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8341</v>
      </c>
      <c r="R1882" t="s">
        <v>8343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8333</v>
      </c>
      <c r="R1883" t="s">
        <v>8337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8333</v>
      </c>
      <c r="R1884" t="s">
        <v>8337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8333</v>
      </c>
      <c r="R1885" t="s">
        <v>8337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8333</v>
      </c>
      <c r="R1886" t="s">
        <v>8337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8333</v>
      </c>
      <c r="R1887" t="s">
        <v>8337</v>
      </c>
      <c r="S1887" s="14">
        <f t="shared" si="118"/>
        <v>41099.093865740739</v>
      </c>
      <c r="T1887" s="1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8333</v>
      </c>
      <c r="R1888" t="s">
        <v>8337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8333</v>
      </c>
      <c r="R1889" t="s">
        <v>8337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8333</v>
      </c>
      <c r="R1890" t="s">
        <v>8337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8333</v>
      </c>
      <c r="R1891" t="s">
        <v>8337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8333</v>
      </c>
      <c r="R1892" t="s">
        <v>8337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8333</v>
      </c>
      <c r="R1893" t="s">
        <v>8337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8333</v>
      </c>
      <c r="R1894" t="s">
        <v>8337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8333</v>
      </c>
      <c r="R1895" t="s">
        <v>8337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8333</v>
      </c>
      <c r="R1896" t="s">
        <v>8337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8333</v>
      </c>
      <c r="R1897" t="s">
        <v>8337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8333</v>
      </c>
      <c r="R1898" t="s">
        <v>8337</v>
      </c>
      <c r="S1898" s="14">
        <f t="shared" si="118"/>
        <v>40981.710243055553</v>
      </c>
      <c r="T1898" s="1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8333</v>
      </c>
      <c r="R1899" t="s">
        <v>8337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8333</v>
      </c>
      <c r="R1900" t="s">
        <v>8337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8333</v>
      </c>
      <c r="R1901" t="s">
        <v>8337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8333</v>
      </c>
      <c r="R1902" t="s">
        <v>8337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8327</v>
      </c>
      <c r="R1903" t="s">
        <v>8356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8327</v>
      </c>
      <c r="R1904" t="s">
        <v>8356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8327</v>
      </c>
      <c r="R1905" t="s">
        <v>8356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8327</v>
      </c>
      <c r="R1906" t="s">
        <v>8356</v>
      </c>
      <c r="S1906" s="14">
        <f t="shared" si="118"/>
        <v>42326.685428240744</v>
      </c>
      <c r="T1906" s="1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8327</v>
      </c>
      <c r="R1907" t="s">
        <v>8356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8327</v>
      </c>
      <c r="R1908" t="s">
        <v>8356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8327</v>
      </c>
      <c r="R1909" t="s">
        <v>8356</v>
      </c>
      <c r="S1909" s="14">
        <f t="shared" si="118"/>
        <v>41767.587094907409</v>
      </c>
      <c r="T1909" s="1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8327</v>
      </c>
      <c r="R1910" t="s">
        <v>8356</v>
      </c>
      <c r="S1910" s="14">
        <f t="shared" si="118"/>
        <v>42703.917824074073</v>
      </c>
      <c r="T1910" s="1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8327</v>
      </c>
      <c r="R1911" t="s">
        <v>8356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8327</v>
      </c>
      <c r="R1912" t="s">
        <v>8356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8327</v>
      </c>
      <c r="R1913" t="s">
        <v>8356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8327</v>
      </c>
      <c r="R1914" t="s">
        <v>8356</v>
      </c>
      <c r="S1914" s="14">
        <f t="shared" si="118"/>
        <v>42129.226388888885</v>
      </c>
      <c r="T1914" s="1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8327</v>
      </c>
      <c r="R1915" t="s">
        <v>8356</v>
      </c>
      <c r="S1915" s="14">
        <f t="shared" si="118"/>
        <v>41890.511319444442</v>
      </c>
      <c r="T1915" s="1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8327</v>
      </c>
      <c r="R1916" t="s">
        <v>8356</v>
      </c>
      <c r="S1916" s="14">
        <f t="shared" si="118"/>
        <v>41929.174456018518</v>
      </c>
      <c r="T1916" s="1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8327</v>
      </c>
      <c r="R1917" t="s">
        <v>8356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8327</v>
      </c>
      <c r="R1918" t="s">
        <v>8356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8327</v>
      </c>
      <c r="R1919" t="s">
        <v>8356</v>
      </c>
      <c r="S1919" s="14">
        <f t="shared" si="118"/>
        <v>42746.270057870366</v>
      </c>
      <c r="T1919" s="1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8327</v>
      </c>
      <c r="R1920" t="s">
        <v>8356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8327</v>
      </c>
      <c r="R1921" t="s">
        <v>8356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8327</v>
      </c>
      <c r="R1922" t="s">
        <v>8356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8333</v>
      </c>
      <c r="R1923" t="s">
        <v>8337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8333</v>
      </c>
      <c r="R1924" t="s">
        <v>8337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8333</v>
      </c>
      <c r="R1925" t="s">
        <v>8337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8333</v>
      </c>
      <c r="R1926" t="s">
        <v>8337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8333</v>
      </c>
      <c r="R1927" t="s">
        <v>8337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8333</v>
      </c>
      <c r="R1928" t="s">
        <v>8337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8333</v>
      </c>
      <c r="R1929" t="s">
        <v>8337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8333</v>
      </c>
      <c r="R1930" t="s">
        <v>8337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8333</v>
      </c>
      <c r="R1931" t="s">
        <v>8337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8333</v>
      </c>
      <c r="R1932" t="s">
        <v>8337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8333</v>
      </c>
      <c r="R1933" t="s">
        <v>8337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8333</v>
      </c>
      <c r="R1934" t="s">
        <v>8337</v>
      </c>
      <c r="S1934" s="14">
        <f t="shared" si="122"/>
        <v>40911.809872685182</v>
      </c>
      <c r="T1934" s="1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8333</v>
      </c>
      <c r="R1935" t="s">
        <v>8337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8333</v>
      </c>
      <c r="R1936" t="s">
        <v>8337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8333</v>
      </c>
      <c r="R1937" t="s">
        <v>8337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8333</v>
      </c>
      <c r="R1938" t="s">
        <v>8337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8333</v>
      </c>
      <c r="R1939" t="s">
        <v>8337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8333</v>
      </c>
      <c r="R1940" t="s">
        <v>8337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8333</v>
      </c>
      <c r="R1941" t="s">
        <v>8337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8333</v>
      </c>
      <c r="R1942" t="s">
        <v>8337</v>
      </c>
      <c r="S1942" s="14">
        <f t="shared" si="122"/>
        <v>40670.507326388892</v>
      </c>
      <c r="T1942" s="1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8327</v>
      </c>
      <c r="R1943" t="s">
        <v>8357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8327</v>
      </c>
      <c r="R1944" t="s">
        <v>8357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8327</v>
      </c>
      <c r="R1945" t="s">
        <v>8357</v>
      </c>
      <c r="S1945" s="14">
        <f t="shared" si="122"/>
        <v>42548.269861111112</v>
      </c>
      <c r="T1945" s="1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8327</v>
      </c>
      <c r="R1946" t="s">
        <v>8357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8327</v>
      </c>
      <c r="R1947" t="s">
        <v>8357</v>
      </c>
      <c r="S1947" s="14">
        <f t="shared" si="122"/>
        <v>42157.251828703709</v>
      </c>
      <c r="T1947" s="1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8327</v>
      </c>
      <c r="R1948" t="s">
        <v>8357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8327</v>
      </c>
      <c r="R1949" t="s">
        <v>8357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8327</v>
      </c>
      <c r="R1950" t="s">
        <v>8357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8327</v>
      </c>
      <c r="R1951" t="s">
        <v>8357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8327</v>
      </c>
      <c r="R1952" t="s">
        <v>8357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8327</v>
      </c>
      <c r="R1953" t="s">
        <v>8357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8327</v>
      </c>
      <c r="R1954" t="s">
        <v>8357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8327</v>
      </c>
      <c r="R1955" t="s">
        <v>8357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8327</v>
      </c>
      <c r="R1956" t="s">
        <v>8357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8327</v>
      </c>
      <c r="R1957" t="s">
        <v>8357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8327</v>
      </c>
      <c r="R1958" t="s">
        <v>8357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8327</v>
      </c>
      <c r="R1959" t="s">
        <v>8357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8327</v>
      </c>
      <c r="R1960" t="s">
        <v>8357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8327</v>
      </c>
      <c r="R1961" t="s">
        <v>8357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8327</v>
      </c>
      <c r="R1962" t="s">
        <v>8357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8327</v>
      </c>
      <c r="R1963" t="s">
        <v>8357</v>
      </c>
      <c r="S1963" s="14">
        <f t="shared" si="122"/>
        <v>41148.194641203707</v>
      </c>
      <c r="T1963" s="1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8327</v>
      </c>
      <c r="R1964" t="s">
        <v>8357</v>
      </c>
      <c r="S1964" s="14">
        <f t="shared" si="122"/>
        <v>41742.780509259261</v>
      </c>
      <c r="T1964" s="1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8327</v>
      </c>
      <c r="R1965" t="s">
        <v>8357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8327</v>
      </c>
      <c r="R1966" t="s">
        <v>8357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8327</v>
      </c>
      <c r="R1967" t="s">
        <v>8357</v>
      </c>
      <c r="S1967" s="14">
        <f t="shared" si="122"/>
        <v>40898.089236111111</v>
      </c>
      <c r="T1967" s="1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8327</v>
      </c>
      <c r="R1968" t="s">
        <v>8357</v>
      </c>
      <c r="S1968" s="14">
        <f t="shared" si="122"/>
        <v>41835.540486111109</v>
      </c>
      <c r="T1968" s="1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8327</v>
      </c>
      <c r="R1969" t="s">
        <v>8357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8327</v>
      </c>
      <c r="R1970" t="s">
        <v>8357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8327</v>
      </c>
      <c r="R1971" t="s">
        <v>8357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8327</v>
      </c>
      <c r="R1972" t="s">
        <v>8357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8327</v>
      </c>
      <c r="R1973" t="s">
        <v>8357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8327</v>
      </c>
      <c r="R1974" t="s">
        <v>8357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8327</v>
      </c>
      <c r="R1975" t="s">
        <v>8357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8327</v>
      </c>
      <c r="R1976" t="s">
        <v>8357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8327</v>
      </c>
      <c r="R1977" t="s">
        <v>8357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8327</v>
      </c>
      <c r="R1978" t="s">
        <v>8357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8327</v>
      </c>
      <c r="R1979" t="s">
        <v>8357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8327</v>
      </c>
      <c r="R1980" t="s">
        <v>8357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8327</v>
      </c>
      <c r="R1981" t="s">
        <v>8357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8327</v>
      </c>
      <c r="R1982" t="s">
        <v>8357</v>
      </c>
      <c r="S1982" s="14">
        <f t="shared" si="122"/>
        <v>42423.542384259257</v>
      </c>
      <c r="T1982" s="1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8346</v>
      </c>
      <c r="R1983" t="s">
        <v>8358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8346</v>
      </c>
      <c r="R1984" t="s">
        <v>8358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8346</v>
      </c>
      <c r="R1985" t="s">
        <v>8358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8346</v>
      </c>
      <c r="R1986" t="s">
        <v>8358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8346</v>
      </c>
      <c r="R1987" t="s">
        <v>8358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8346</v>
      </c>
      <c r="R1988" t="s">
        <v>8358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8346</v>
      </c>
      <c r="R1989" t="s">
        <v>8358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8346</v>
      </c>
      <c r="R1990" t="s">
        <v>8358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8346</v>
      </c>
      <c r="R1991" t="s">
        <v>8358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8346</v>
      </c>
      <c r="R1992" t="s">
        <v>8358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8346</v>
      </c>
      <c r="R1993" t="s">
        <v>8358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8346</v>
      </c>
      <c r="R1994" t="s">
        <v>8358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8346</v>
      </c>
      <c r="R1995" t="s">
        <v>8358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8346</v>
      </c>
      <c r="R1996" t="s">
        <v>8358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8346</v>
      </c>
      <c r="R1997" t="s">
        <v>8358</v>
      </c>
      <c r="S1997" s="14">
        <f t="shared" si="126"/>
        <v>42181.902037037042</v>
      </c>
      <c r="T1997" s="1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8346</v>
      </c>
      <c r="R1998" t="s">
        <v>8358</v>
      </c>
      <c r="S1998" s="14">
        <f t="shared" si="126"/>
        <v>41800.819571759261</v>
      </c>
      <c r="T1998" s="1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8346</v>
      </c>
      <c r="R1999" t="s">
        <v>8358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8346</v>
      </c>
      <c r="R2000" t="s">
        <v>8358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8346</v>
      </c>
      <c r="R2001" t="s">
        <v>8358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8346</v>
      </c>
      <c r="R2002" t="s">
        <v>8358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8327</v>
      </c>
      <c r="R2003" t="s">
        <v>8357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8327</v>
      </c>
      <c r="R2004" t="s">
        <v>8357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8327</v>
      </c>
      <c r="R2005" t="s">
        <v>8357</v>
      </c>
      <c r="S2005" s="14">
        <f t="shared" si="126"/>
        <v>40347.125601851854</v>
      </c>
      <c r="T2005" s="1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8327</v>
      </c>
      <c r="R2006" t="s">
        <v>8357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8327</v>
      </c>
      <c r="R2007" t="s">
        <v>8357</v>
      </c>
      <c r="S2007" s="14">
        <f t="shared" si="126"/>
        <v>41535.812708333331</v>
      </c>
      <c r="T2007" s="1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8327</v>
      </c>
      <c r="R2008" t="s">
        <v>8357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8327</v>
      </c>
      <c r="R2009" t="s">
        <v>8357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8327</v>
      </c>
      <c r="R2010" t="s">
        <v>8357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8327</v>
      </c>
      <c r="R2011" t="s">
        <v>8357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8327</v>
      </c>
      <c r="R2012" t="s">
        <v>8357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8327</v>
      </c>
      <c r="R2013" t="s">
        <v>8357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8327</v>
      </c>
      <c r="R2014" t="s">
        <v>8357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8327</v>
      </c>
      <c r="R2015" t="s">
        <v>8357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8327</v>
      </c>
      <c r="R2016" t="s">
        <v>8357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8327</v>
      </c>
      <c r="R2017" t="s">
        <v>8357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8327</v>
      </c>
      <c r="R2018" t="s">
        <v>8357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8327</v>
      </c>
      <c r="R2019" t="s">
        <v>8357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8327</v>
      </c>
      <c r="R2020" t="s">
        <v>8357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8327</v>
      </c>
      <c r="R2021" t="s">
        <v>8357</v>
      </c>
      <c r="S2021" s="14">
        <f t="shared" si="126"/>
        <v>42605.70857638889</v>
      </c>
      <c r="T2021" s="1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8327</v>
      </c>
      <c r="R2022" t="s">
        <v>8357</v>
      </c>
      <c r="S2022" s="14">
        <f t="shared" si="126"/>
        <v>41737.097499999996</v>
      </c>
      <c r="T2022" s="1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8327</v>
      </c>
      <c r="R2023" t="s">
        <v>8357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8327</v>
      </c>
      <c r="R2024" t="s">
        <v>8357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8327</v>
      </c>
      <c r="R2025" t="s">
        <v>8357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8327</v>
      </c>
      <c r="R2026" t="s">
        <v>8357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8327</v>
      </c>
      <c r="R2027" t="s">
        <v>8357</v>
      </c>
      <c r="S2027" s="14">
        <f t="shared" si="126"/>
        <v>42136.184560185182</v>
      </c>
      <c r="T2027" s="1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8327</v>
      </c>
      <c r="R2028" t="s">
        <v>8357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8327</v>
      </c>
      <c r="R2029" t="s">
        <v>8357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8327</v>
      </c>
      <c r="R2030" t="s">
        <v>8357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8327</v>
      </c>
      <c r="R2031" t="s">
        <v>8357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8327</v>
      </c>
      <c r="R2032" t="s">
        <v>8357</v>
      </c>
      <c r="S2032" s="14">
        <f t="shared" si="126"/>
        <v>41212.996481481481</v>
      </c>
      <c r="T2032" s="1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8327</v>
      </c>
      <c r="R2033" t="s">
        <v>8357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8327</v>
      </c>
      <c r="R2034" t="s">
        <v>8357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8327</v>
      </c>
      <c r="R2035" t="s">
        <v>8357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8327</v>
      </c>
      <c r="R2036" t="s">
        <v>8357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8327</v>
      </c>
      <c r="R2037" t="s">
        <v>8357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8327</v>
      </c>
      <c r="R2038" t="s">
        <v>8357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8327</v>
      </c>
      <c r="R2039" t="s">
        <v>8357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8327</v>
      </c>
      <c r="R2040" t="s">
        <v>8357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8327</v>
      </c>
      <c r="R2041" t="s">
        <v>8357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8327</v>
      </c>
      <c r="R2042" t="s">
        <v>8357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8327</v>
      </c>
      <c r="R2043" t="s">
        <v>8357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8327</v>
      </c>
      <c r="R2044" t="s">
        <v>8357</v>
      </c>
      <c r="S2044" s="14">
        <f t="shared" si="126"/>
        <v>42331.708032407405</v>
      </c>
      <c r="T2044" s="1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8327</v>
      </c>
      <c r="R2045" t="s">
        <v>8357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8327</v>
      </c>
      <c r="R2046" t="s">
        <v>8357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8327</v>
      </c>
      <c r="R2047" t="s">
        <v>8357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8327</v>
      </c>
      <c r="R2048" t="s">
        <v>8357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8327</v>
      </c>
      <c r="R2049" t="s">
        <v>8357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8327</v>
      </c>
      <c r="R2050" t="s">
        <v>8357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8327</v>
      </c>
      <c r="R2051" t="s">
        <v>8357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8327</v>
      </c>
      <c r="R2052" t="s">
        <v>8357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8327</v>
      </c>
      <c r="R2053" t="s">
        <v>8357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8327</v>
      </c>
      <c r="R2054" t="s">
        <v>8357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8327</v>
      </c>
      <c r="R2055" t="s">
        <v>8357</v>
      </c>
      <c r="S2055" s="14">
        <f t="shared" si="130"/>
        <v>42303.617488425924</v>
      </c>
      <c r="T2055" s="1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8327</v>
      </c>
      <c r="R2056" t="s">
        <v>8357</v>
      </c>
      <c r="S2056" s="14">
        <f t="shared" si="130"/>
        <v>41731.520949074074</v>
      </c>
      <c r="T2056" s="1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8327</v>
      </c>
      <c r="R2057" t="s">
        <v>8357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8327</v>
      </c>
      <c r="R2058" t="s">
        <v>8357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8327</v>
      </c>
      <c r="R2059" t="s">
        <v>8357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8327</v>
      </c>
      <c r="R2060" t="s">
        <v>8357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8327</v>
      </c>
      <c r="R2061" t="s">
        <v>8357</v>
      </c>
      <c r="S2061" s="14">
        <f t="shared" si="130"/>
        <v>42361.602476851855</v>
      </c>
      <c r="T2061" s="1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8327</v>
      </c>
      <c r="R2062" t="s">
        <v>8357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8327</v>
      </c>
      <c r="R2063" t="s">
        <v>8357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8327</v>
      </c>
      <c r="R2064" t="s">
        <v>8357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8327</v>
      </c>
      <c r="R2065" t="s">
        <v>8357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8327</v>
      </c>
      <c r="R2066" t="s">
        <v>8357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8327</v>
      </c>
      <c r="R2067" t="s">
        <v>8357</v>
      </c>
      <c r="S2067" s="14">
        <f t="shared" si="130"/>
        <v>41603.333668981482</v>
      </c>
      <c r="T2067" s="1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8327</v>
      </c>
      <c r="R2068" t="s">
        <v>8357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8327</v>
      </c>
      <c r="R2069" t="s">
        <v>8357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8327</v>
      </c>
      <c r="R2070" t="s">
        <v>8357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8327</v>
      </c>
      <c r="R2071" t="s">
        <v>8357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8327</v>
      </c>
      <c r="R2072" t="s">
        <v>8357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8327</v>
      </c>
      <c r="R2073" t="s">
        <v>8357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8327</v>
      </c>
      <c r="R2074" t="s">
        <v>8357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8327</v>
      </c>
      <c r="R2075" t="s">
        <v>8357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8327</v>
      </c>
      <c r="R2076" t="s">
        <v>8357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8327</v>
      </c>
      <c r="R2077" t="s">
        <v>8357</v>
      </c>
      <c r="S2077" s="14">
        <f t="shared" si="130"/>
        <v>41450.681574074071</v>
      </c>
      <c r="T2077" s="1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8327</v>
      </c>
      <c r="R2078" t="s">
        <v>8357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8327</v>
      </c>
      <c r="R2079" t="s">
        <v>8357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8327</v>
      </c>
      <c r="R2080" t="s">
        <v>8357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8327</v>
      </c>
      <c r="R2081" t="s">
        <v>8357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8327</v>
      </c>
      <c r="R2082" t="s">
        <v>8357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8333</v>
      </c>
      <c r="R2083" t="s">
        <v>8337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8333</v>
      </c>
      <c r="R2084" t="s">
        <v>8337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8333</v>
      </c>
      <c r="R2085" t="s">
        <v>8337</v>
      </c>
      <c r="S2085" s="14">
        <f t="shared" si="130"/>
        <v>41034.72216435185</v>
      </c>
      <c r="T2085" s="1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8333</v>
      </c>
      <c r="R2086" t="s">
        <v>8337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8333</v>
      </c>
      <c r="R2087" t="s">
        <v>8337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8333</v>
      </c>
      <c r="R2088" t="s">
        <v>8337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8333</v>
      </c>
      <c r="R2089" t="s">
        <v>8337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8333</v>
      </c>
      <c r="R2090" t="s">
        <v>8337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8333</v>
      </c>
      <c r="R2091" t="s">
        <v>8337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8333</v>
      </c>
      <c r="R2092" t="s">
        <v>8337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8333</v>
      </c>
      <c r="R2093" t="s">
        <v>8337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8333</v>
      </c>
      <c r="R2094" t="s">
        <v>8337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8333</v>
      </c>
      <c r="R2095" t="s">
        <v>8337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8333</v>
      </c>
      <c r="R2096" t="s">
        <v>8337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8333</v>
      </c>
      <c r="R2097" t="s">
        <v>8337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8333</v>
      </c>
      <c r="R2098" t="s">
        <v>8337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8333</v>
      </c>
      <c r="R2099" t="s">
        <v>8337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8333</v>
      </c>
      <c r="R2100" t="s">
        <v>8337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8333</v>
      </c>
      <c r="R2101" t="s">
        <v>8337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8333</v>
      </c>
      <c r="R2102" t="s">
        <v>8337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8333</v>
      </c>
      <c r="R2103" t="s">
        <v>8337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8333</v>
      </c>
      <c r="R2104" t="s">
        <v>8337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8333</v>
      </c>
      <c r="R2105" t="s">
        <v>8337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8333</v>
      </c>
      <c r="R2106" t="s">
        <v>8337</v>
      </c>
      <c r="S2106" s="14">
        <f t="shared" si="130"/>
        <v>41394.074467592596</v>
      </c>
      <c r="T2106" s="1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8333</v>
      </c>
      <c r="R2107" t="s">
        <v>8337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8333</v>
      </c>
      <c r="R2108" t="s">
        <v>8337</v>
      </c>
      <c r="S2108" s="14">
        <f t="shared" si="130"/>
        <v>41270.21497685185</v>
      </c>
      <c r="T2108" s="1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8333</v>
      </c>
      <c r="R2109" t="s">
        <v>8337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8333</v>
      </c>
      <c r="R2110" t="s">
        <v>8337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8333</v>
      </c>
      <c r="R2111" t="s">
        <v>8337</v>
      </c>
      <c r="S2111" s="14">
        <f t="shared" si="130"/>
        <v>42160.708530092597</v>
      </c>
      <c r="T2111" s="1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8333</v>
      </c>
      <c r="R2112" t="s">
        <v>8337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8333</v>
      </c>
      <c r="R2113" t="s">
        <v>8337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8333</v>
      </c>
      <c r="R2114" t="s">
        <v>8337</v>
      </c>
      <c r="S2114" s="14">
        <f t="shared" si="130"/>
        <v>41365.928159722222</v>
      </c>
      <c r="T2114" s="1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8333</v>
      </c>
      <c r="R2115" t="s">
        <v>8337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8333</v>
      </c>
      <c r="R2116" t="s">
        <v>8337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8333</v>
      </c>
      <c r="R2117" t="s">
        <v>8337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8333</v>
      </c>
      <c r="R2118" t="s">
        <v>8337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8333</v>
      </c>
      <c r="R2119" t="s">
        <v>8337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8333</v>
      </c>
      <c r="R2120" t="s">
        <v>8337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8333</v>
      </c>
      <c r="R2121" t="s">
        <v>8337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8333</v>
      </c>
      <c r="R2122" t="s">
        <v>8337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8341</v>
      </c>
      <c r="R2123" t="s">
        <v>8342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8341</v>
      </c>
      <c r="R2124" t="s">
        <v>8342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8341</v>
      </c>
      <c r="R2125" t="s">
        <v>8342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8341</v>
      </c>
      <c r="R2126" t="s">
        <v>8342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8341</v>
      </c>
      <c r="R2127" t="s">
        <v>8342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8341</v>
      </c>
      <c r="R2128" t="s">
        <v>8342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8341</v>
      </c>
      <c r="R2129" t="s">
        <v>8342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8341</v>
      </c>
      <c r="R2130" t="s">
        <v>8342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8341</v>
      </c>
      <c r="R2131" t="s">
        <v>8342</v>
      </c>
      <c r="S2131" s="14">
        <f t="shared" si="134"/>
        <v>42409.024305555555</v>
      </c>
      <c r="T2131" s="1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8341</v>
      </c>
      <c r="R2132" t="s">
        <v>8342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8341</v>
      </c>
      <c r="R2133" t="s">
        <v>8342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8341</v>
      </c>
      <c r="R2134" t="s">
        <v>8342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8341</v>
      </c>
      <c r="R2135" t="s">
        <v>8342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8341</v>
      </c>
      <c r="R2136" t="s">
        <v>8342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8341</v>
      </c>
      <c r="R2137" t="s">
        <v>8342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8341</v>
      </c>
      <c r="R2138" t="s">
        <v>8342</v>
      </c>
      <c r="S2138" s="14">
        <f t="shared" si="134"/>
        <v>41536.509097222224</v>
      </c>
      <c r="T2138" s="1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8341</v>
      </c>
      <c r="R2139" t="s">
        <v>8342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8341</v>
      </c>
      <c r="R2140" t="s">
        <v>8342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8341</v>
      </c>
      <c r="R2141" t="s">
        <v>8342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8341</v>
      </c>
      <c r="R2142" t="s">
        <v>8342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8341</v>
      </c>
      <c r="R2143" t="s">
        <v>8342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8341</v>
      </c>
      <c r="R2144" t="s">
        <v>8342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8341</v>
      </c>
      <c r="R2145" t="s">
        <v>8342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8341</v>
      </c>
      <c r="R2146" t="s">
        <v>8342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8341</v>
      </c>
      <c r="R2147" t="s">
        <v>8342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8341</v>
      </c>
      <c r="R2148" t="s">
        <v>8342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8341</v>
      </c>
      <c r="R2149" t="s">
        <v>8342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8341</v>
      </c>
      <c r="R2150" t="s">
        <v>8342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8341</v>
      </c>
      <c r="R2151" t="s">
        <v>8342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8341</v>
      </c>
      <c r="R2152" t="s">
        <v>8342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8341</v>
      </c>
      <c r="R2153" t="s">
        <v>8342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8341</v>
      </c>
      <c r="R2154" t="s">
        <v>8342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8341</v>
      </c>
      <c r="R2155" t="s">
        <v>8342</v>
      </c>
      <c r="S2155" s="14">
        <f t="shared" si="134"/>
        <v>41974.911087962959</v>
      </c>
      <c r="T2155" s="1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8341</v>
      </c>
      <c r="R2156" t="s">
        <v>8342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8341</v>
      </c>
      <c r="R2157" t="s">
        <v>8342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8341</v>
      </c>
      <c r="R2158" t="s">
        <v>8342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8341</v>
      </c>
      <c r="R2159" t="s">
        <v>8342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8341</v>
      </c>
      <c r="R2160" t="s">
        <v>8342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8341</v>
      </c>
      <c r="R2161" t="s">
        <v>8342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8341</v>
      </c>
      <c r="R2162" t="s">
        <v>8342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8333</v>
      </c>
      <c r="R2163" t="s">
        <v>8334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8333</v>
      </c>
      <c r="R2164" t="s">
        <v>8334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8333</v>
      </c>
      <c r="R2165" t="s">
        <v>8334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8333</v>
      </c>
      <c r="R2166" t="s">
        <v>8334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8333</v>
      </c>
      <c r="R2167" t="s">
        <v>8334</v>
      </c>
      <c r="S2167" s="14">
        <f t="shared" si="134"/>
        <v>42438.667071759264</v>
      </c>
      <c r="T2167" s="1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8333</v>
      </c>
      <c r="R2168" t="s">
        <v>8334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8333</v>
      </c>
      <c r="R2169" t="s">
        <v>8334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8333</v>
      </c>
      <c r="R2170" t="s">
        <v>8334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8333</v>
      </c>
      <c r="R2171" t="s">
        <v>8334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8333</v>
      </c>
      <c r="R2172" t="s">
        <v>8334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8333</v>
      </c>
      <c r="R2173" t="s">
        <v>8334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8333</v>
      </c>
      <c r="R2174" t="s">
        <v>8334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8333</v>
      </c>
      <c r="R2175" t="s">
        <v>8334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8333</v>
      </c>
      <c r="R2176" t="s">
        <v>8334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8333</v>
      </c>
      <c r="R2177" t="s">
        <v>8334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8333</v>
      </c>
      <c r="R2178" t="s">
        <v>8334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8333</v>
      </c>
      <c r="R2179" t="s">
        <v>8334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8333</v>
      </c>
      <c r="R2180" t="s">
        <v>8334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8333</v>
      </c>
      <c r="R2181" t="s">
        <v>8334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8333</v>
      </c>
      <c r="R2182" t="s">
        <v>8334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8341</v>
      </c>
      <c r="R2183" t="s">
        <v>8359</v>
      </c>
      <c r="S2183" s="14">
        <f t="shared" si="138"/>
        <v>42773.005243055552</v>
      </c>
      <c r="T2183" s="1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8341</v>
      </c>
      <c r="R2184" t="s">
        <v>8359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8341</v>
      </c>
      <c r="R2185" t="s">
        <v>8359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8341</v>
      </c>
      <c r="R2186" t="s">
        <v>8359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8341</v>
      </c>
      <c r="R2187" t="s">
        <v>8359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8341</v>
      </c>
      <c r="R2188" t="s">
        <v>8359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8341</v>
      </c>
      <c r="R2189" t="s">
        <v>8359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8341</v>
      </c>
      <c r="R2190" t="s">
        <v>8359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8341</v>
      </c>
      <c r="R2191" t="s">
        <v>8359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8341</v>
      </c>
      <c r="R2192" t="s">
        <v>8359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8341</v>
      </c>
      <c r="R2193" t="s">
        <v>8359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8341</v>
      </c>
      <c r="R2194" t="s">
        <v>8359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8341</v>
      </c>
      <c r="R2195" t="s">
        <v>8359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8341</v>
      </c>
      <c r="R2196" t="s">
        <v>8359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8341</v>
      </c>
      <c r="R2197" t="s">
        <v>8359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8341</v>
      </c>
      <c r="R2198" t="s">
        <v>8359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8341</v>
      </c>
      <c r="R2199" t="s">
        <v>8359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8341</v>
      </c>
      <c r="R2200" t="s">
        <v>8359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8341</v>
      </c>
      <c r="R2201" t="s">
        <v>8359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8341</v>
      </c>
      <c r="R2202" t="s">
        <v>8359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8333</v>
      </c>
      <c r="R2203" t="s">
        <v>8338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8333</v>
      </c>
      <c r="R2204" t="s">
        <v>8338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8333</v>
      </c>
      <c r="R2205" t="s">
        <v>8338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8333</v>
      </c>
      <c r="R2206" t="s">
        <v>8338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8333</v>
      </c>
      <c r="R2207" t="s">
        <v>8338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8333</v>
      </c>
      <c r="R2208" t="s">
        <v>8338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8333</v>
      </c>
      <c r="R2209" t="s">
        <v>8338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8333</v>
      </c>
      <c r="R2210" t="s">
        <v>8338</v>
      </c>
      <c r="S2210" s="14">
        <f t="shared" si="138"/>
        <v>40946.882245370369</v>
      </c>
      <c r="T2210" s="1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8333</v>
      </c>
      <c r="R2211" t="s">
        <v>8338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8333</v>
      </c>
      <c r="R2212" t="s">
        <v>8338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8333</v>
      </c>
      <c r="R2213" t="s">
        <v>8338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8333</v>
      </c>
      <c r="R2214" t="s">
        <v>8338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8333</v>
      </c>
      <c r="R2215" t="s">
        <v>8338</v>
      </c>
      <c r="S2215" s="14">
        <f t="shared" si="138"/>
        <v>42109.826145833329</v>
      </c>
      <c r="T2215" s="1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8333</v>
      </c>
      <c r="R2216" t="s">
        <v>8338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8333</v>
      </c>
      <c r="R2217" t="s">
        <v>8338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8333</v>
      </c>
      <c r="R2218" t="s">
        <v>8338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8333</v>
      </c>
      <c r="R2219" t="s">
        <v>8338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8333</v>
      </c>
      <c r="R2220" t="s">
        <v>8338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8333</v>
      </c>
      <c r="R2221" t="s">
        <v>8338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8333</v>
      </c>
      <c r="R2222" t="s">
        <v>8338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8341</v>
      </c>
      <c r="R2223" t="s">
        <v>8359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8341</v>
      </c>
      <c r="R2224" t="s">
        <v>8359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8341</v>
      </c>
      <c r="R2225" t="s">
        <v>8359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8341</v>
      </c>
      <c r="R2226" t="s">
        <v>8359</v>
      </c>
      <c r="S2226" s="14">
        <f t="shared" si="138"/>
        <v>42644.667534722219</v>
      </c>
      <c r="T2226" s="1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8341</v>
      </c>
      <c r="R2227" t="s">
        <v>8359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8341</v>
      </c>
      <c r="R2228" t="s">
        <v>8359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8341</v>
      </c>
      <c r="R2229" t="s">
        <v>8359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8341</v>
      </c>
      <c r="R2230" t="s">
        <v>8359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8341</v>
      </c>
      <c r="R2231" t="s">
        <v>8359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8341</v>
      </c>
      <c r="R2232" t="s">
        <v>8359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8341</v>
      </c>
      <c r="R2233" t="s">
        <v>8359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8341</v>
      </c>
      <c r="R2234" t="s">
        <v>8359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8341</v>
      </c>
      <c r="R2235" t="s">
        <v>8359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8341</v>
      </c>
      <c r="R2236" t="s">
        <v>8359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8341</v>
      </c>
      <c r="R2237" t="s">
        <v>8359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8341</v>
      </c>
      <c r="R2238" t="s">
        <v>8359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8341</v>
      </c>
      <c r="R2239" t="s">
        <v>8359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8341</v>
      </c>
      <c r="R2240" t="s">
        <v>8359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8341</v>
      </c>
      <c r="R2241" t="s">
        <v>8359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8341</v>
      </c>
      <c r="R2242" t="s">
        <v>8359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8341</v>
      </c>
      <c r="R2243" t="s">
        <v>8359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8341</v>
      </c>
      <c r="R2244" t="s">
        <v>8359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8341</v>
      </c>
      <c r="R2245" t="s">
        <v>8359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8341</v>
      </c>
      <c r="R2246" t="s">
        <v>8359</v>
      </c>
      <c r="S2246" s="14">
        <f t="shared" si="142"/>
        <v>42647.818819444445</v>
      </c>
      <c r="T2246" s="1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8341</v>
      </c>
      <c r="R2247" t="s">
        <v>8359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8341</v>
      </c>
      <c r="R2248" t="s">
        <v>8359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8341</v>
      </c>
      <c r="R2249" t="s">
        <v>8359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8341</v>
      </c>
      <c r="R2250" t="s">
        <v>8359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8341</v>
      </c>
      <c r="R2251" t="s">
        <v>8359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8341</v>
      </c>
      <c r="R2252" t="s">
        <v>8359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8341</v>
      </c>
      <c r="R2253" t="s">
        <v>8359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8341</v>
      </c>
      <c r="R2254" t="s">
        <v>8359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8341</v>
      </c>
      <c r="R2255" t="s">
        <v>8359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8341</v>
      </c>
      <c r="R2256" t="s">
        <v>8359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8341</v>
      </c>
      <c r="R2257" t="s">
        <v>8359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8341</v>
      </c>
      <c r="R2258" t="s">
        <v>8359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8341</v>
      </c>
      <c r="R2259" t="s">
        <v>8359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8341</v>
      </c>
      <c r="R2260" t="s">
        <v>8359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8341</v>
      </c>
      <c r="R2261" t="s">
        <v>8359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8341</v>
      </c>
      <c r="R2262" t="s">
        <v>8359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8341</v>
      </c>
      <c r="R2263" t="s">
        <v>8359</v>
      </c>
      <c r="S2263" s="14">
        <f t="shared" si="142"/>
        <v>42759.724768518514</v>
      </c>
      <c r="T2263" s="1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8341</v>
      </c>
      <c r="R2264" t="s">
        <v>8359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8341</v>
      </c>
      <c r="R2265" t="s">
        <v>8359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8341</v>
      </c>
      <c r="R2266" t="s">
        <v>8359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8341</v>
      </c>
      <c r="R2267" t="s">
        <v>8359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8341</v>
      </c>
      <c r="R2268" t="s">
        <v>8359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8341</v>
      </c>
      <c r="R2269" t="s">
        <v>8359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8341</v>
      </c>
      <c r="R2270" t="s">
        <v>8359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8341</v>
      </c>
      <c r="R2271" t="s">
        <v>8359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8341</v>
      </c>
      <c r="R2272" t="s">
        <v>8359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8341</v>
      </c>
      <c r="R2273" t="s">
        <v>8359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8341</v>
      </c>
      <c r="R2274" t="s">
        <v>8359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8341</v>
      </c>
      <c r="R2275" t="s">
        <v>8359</v>
      </c>
      <c r="S2275" s="14">
        <f t="shared" si="142"/>
        <v>42781.549097222218</v>
      </c>
      <c r="T2275" s="1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8341</v>
      </c>
      <c r="R2276" t="s">
        <v>8359</v>
      </c>
      <c r="S2276" s="14">
        <f t="shared" si="142"/>
        <v>41663.500659722224</v>
      </c>
      <c r="T2276" s="1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8341</v>
      </c>
      <c r="R2277" t="s">
        <v>8359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8341</v>
      </c>
      <c r="R2278" t="s">
        <v>8359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8341</v>
      </c>
      <c r="R2279" t="s">
        <v>8359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8341</v>
      </c>
      <c r="R2280" t="s">
        <v>8359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8341</v>
      </c>
      <c r="R2281" t="s">
        <v>8359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8341</v>
      </c>
      <c r="R2282" t="s">
        <v>8359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8333</v>
      </c>
      <c r="R2283" t="s">
        <v>8334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8333</v>
      </c>
      <c r="R2284" t="s">
        <v>8334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8333</v>
      </c>
      <c r="R2285" t="s">
        <v>8334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8333</v>
      </c>
      <c r="R2286" t="s">
        <v>8334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8333</v>
      </c>
      <c r="R2287" t="s">
        <v>8334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8333</v>
      </c>
      <c r="R2288" t="s">
        <v>8334</v>
      </c>
      <c r="S2288" s="14">
        <f t="shared" si="142"/>
        <v>41494.963587962964</v>
      </c>
      <c r="T2288" s="1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8333</v>
      </c>
      <c r="R2289" t="s">
        <v>8334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8333</v>
      </c>
      <c r="R2290" t="s">
        <v>8334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8333</v>
      </c>
      <c r="R2291" t="s">
        <v>8334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8333</v>
      </c>
      <c r="R2292" t="s">
        <v>8334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8333</v>
      </c>
      <c r="R2293" t="s">
        <v>8334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8333</v>
      </c>
      <c r="R2294" t="s">
        <v>8334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8333</v>
      </c>
      <c r="R2295" t="s">
        <v>8334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8333</v>
      </c>
      <c r="R2296" t="s">
        <v>8334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8333</v>
      </c>
      <c r="R2297" t="s">
        <v>8334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8333</v>
      </c>
      <c r="R2298" t="s">
        <v>8334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8333</v>
      </c>
      <c r="R2299" t="s">
        <v>8334</v>
      </c>
      <c r="S2299" s="14">
        <f t="shared" si="142"/>
        <v>40948.042233796295</v>
      </c>
      <c r="T2299" s="1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8333</v>
      </c>
      <c r="R2300" t="s">
        <v>8334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8333</v>
      </c>
      <c r="R2301" t="s">
        <v>8334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8333</v>
      </c>
      <c r="R2302" t="s">
        <v>8334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8333</v>
      </c>
      <c r="R2303" t="s">
        <v>8337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8333</v>
      </c>
      <c r="R2304" t="s">
        <v>8337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8333</v>
      </c>
      <c r="R2305" t="s">
        <v>8337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8333</v>
      </c>
      <c r="R2306" t="s">
        <v>8337</v>
      </c>
      <c r="S2306" s="14">
        <f t="shared" si="142"/>
        <v>40502.815868055557</v>
      </c>
      <c r="T2306" s="1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8333</v>
      </c>
      <c r="R2307" t="s">
        <v>8337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8333</v>
      </c>
      <c r="R2308" t="s">
        <v>8337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8333</v>
      </c>
      <c r="R2309" t="s">
        <v>8337</v>
      </c>
      <c r="S2309" s="14">
        <f t="shared" si="146"/>
        <v>41004.802465277775</v>
      </c>
      <c r="T2309" s="1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8333</v>
      </c>
      <c r="R2310" t="s">
        <v>8337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8333</v>
      </c>
      <c r="R2311" t="s">
        <v>8337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8333</v>
      </c>
      <c r="R2312" t="s">
        <v>8337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8333</v>
      </c>
      <c r="R2313" t="s">
        <v>8337</v>
      </c>
      <c r="S2313" s="14">
        <f t="shared" si="146"/>
        <v>41736.004502314812</v>
      </c>
      <c r="T2313" s="1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8333</v>
      </c>
      <c r="R2314" t="s">
        <v>8337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8333</v>
      </c>
      <c r="R2315" t="s">
        <v>8337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8333</v>
      </c>
      <c r="R2316" t="s">
        <v>8337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8333</v>
      </c>
      <c r="R2317" t="s">
        <v>8337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8333</v>
      </c>
      <c r="R2318" t="s">
        <v>8337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8333</v>
      </c>
      <c r="R2319" t="s">
        <v>8337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8333</v>
      </c>
      <c r="R2320" t="s">
        <v>8337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8333</v>
      </c>
      <c r="R2321" t="s">
        <v>8337</v>
      </c>
      <c r="S2321" s="14">
        <f t="shared" si="146"/>
        <v>41593.082002314812</v>
      </c>
      <c r="T2321" s="1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8333</v>
      </c>
      <c r="R2322" t="s">
        <v>8337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8344</v>
      </c>
      <c r="R2323" t="s">
        <v>8360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8344</v>
      </c>
      <c r="R2324" t="s">
        <v>8360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8344</v>
      </c>
      <c r="R2325" t="s">
        <v>8360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8344</v>
      </c>
      <c r="R2326" t="s">
        <v>8360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8344</v>
      </c>
      <c r="R2327" t="s">
        <v>8360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8344</v>
      </c>
      <c r="R2328" t="s">
        <v>8360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8344</v>
      </c>
      <c r="R2329" t="s">
        <v>8360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8344</v>
      </c>
      <c r="R2330" t="s">
        <v>8360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8344</v>
      </c>
      <c r="R2331" t="s">
        <v>8360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8344</v>
      </c>
      <c r="R2332" t="s">
        <v>8360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8344</v>
      </c>
      <c r="R2333" t="s">
        <v>8360</v>
      </c>
      <c r="S2333" s="14">
        <f t="shared" si="146"/>
        <v>41839.005671296298</v>
      </c>
      <c r="T2333" s="1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8344</v>
      </c>
      <c r="R2334" t="s">
        <v>8360</v>
      </c>
      <c r="S2334" s="14">
        <f t="shared" si="146"/>
        <v>42011.628136574072</v>
      </c>
      <c r="T2334" s="1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8344</v>
      </c>
      <c r="R2335" t="s">
        <v>8360</v>
      </c>
      <c r="S2335" s="14">
        <f t="shared" si="146"/>
        <v>41767.650347222225</v>
      </c>
      <c r="T2335" s="1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8344</v>
      </c>
      <c r="R2336" t="s">
        <v>8360</v>
      </c>
      <c r="S2336" s="14">
        <f t="shared" si="146"/>
        <v>41918.670115740737</v>
      </c>
      <c r="T2336" s="1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8344</v>
      </c>
      <c r="R2337" t="s">
        <v>8360</v>
      </c>
      <c r="S2337" s="14">
        <f t="shared" si="146"/>
        <v>41771.572256944448</v>
      </c>
      <c r="T2337" s="1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8344</v>
      </c>
      <c r="R2338" t="s">
        <v>8360</v>
      </c>
      <c r="S2338" s="14">
        <f t="shared" si="146"/>
        <v>41666.924710648149</v>
      </c>
      <c r="T2338" s="1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8344</v>
      </c>
      <c r="R2339" t="s">
        <v>8360</v>
      </c>
      <c r="S2339" s="14">
        <f t="shared" si="146"/>
        <v>41786.640543981484</v>
      </c>
      <c r="T2339" s="1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8344</v>
      </c>
      <c r="R2340" t="s">
        <v>8360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8344</v>
      </c>
      <c r="R2341" t="s">
        <v>8360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8344</v>
      </c>
      <c r="R2342" t="s">
        <v>8360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8327</v>
      </c>
      <c r="R2343" t="s">
        <v>8328</v>
      </c>
      <c r="S2343" s="14">
        <f t="shared" si="146"/>
        <v>42167.813703703709</v>
      </c>
      <c r="T2343" s="1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8327</v>
      </c>
      <c r="R2344" t="s">
        <v>8328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8327</v>
      </c>
      <c r="R2345" t="s">
        <v>8328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8327</v>
      </c>
      <c r="R2346" t="s">
        <v>8328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8327</v>
      </c>
      <c r="R2347" t="s">
        <v>8328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8327</v>
      </c>
      <c r="R2348" t="s">
        <v>8328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8327</v>
      </c>
      <c r="R2349" t="s">
        <v>8328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8327</v>
      </c>
      <c r="R2350" t="s">
        <v>8328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8327</v>
      </c>
      <c r="R2351" t="s">
        <v>8328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8327</v>
      </c>
      <c r="R2352" t="s">
        <v>8328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8327</v>
      </c>
      <c r="R2353" t="s">
        <v>8328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8327</v>
      </c>
      <c r="R2354" t="s">
        <v>8328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8327</v>
      </c>
      <c r="R2355" t="s">
        <v>8328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8327</v>
      </c>
      <c r="R2356" t="s">
        <v>8328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8327</v>
      </c>
      <c r="R2357" t="s">
        <v>8328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8327</v>
      </c>
      <c r="R2358" t="s">
        <v>8328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8327</v>
      </c>
      <c r="R2359" t="s">
        <v>8328</v>
      </c>
      <c r="S2359" s="14">
        <f t="shared" si="146"/>
        <v>42264.620115740734</v>
      </c>
      <c r="T2359" s="1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8327</v>
      </c>
      <c r="R2360" t="s">
        <v>8328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8327</v>
      </c>
      <c r="R2361" t="s">
        <v>8328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8327</v>
      </c>
      <c r="R2362" t="s">
        <v>8328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8327</v>
      </c>
      <c r="R2363" t="s">
        <v>8328</v>
      </c>
      <c r="S2363" s="14">
        <f t="shared" si="146"/>
        <v>42466.858888888892</v>
      </c>
      <c r="T2363" s="1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8327</v>
      </c>
      <c r="R2364" t="s">
        <v>8328</v>
      </c>
      <c r="S2364" s="14">
        <f t="shared" si="146"/>
        <v>41954.688310185185</v>
      </c>
      <c r="T2364" s="1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8327</v>
      </c>
      <c r="R2365" t="s">
        <v>8328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8327</v>
      </c>
      <c r="R2366" t="s">
        <v>8328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8327</v>
      </c>
      <c r="R2367" t="s">
        <v>8328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8327</v>
      </c>
      <c r="R2368" t="s">
        <v>8328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8327</v>
      </c>
      <c r="R2369" t="s">
        <v>8328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8327</v>
      </c>
      <c r="R2370" t="s">
        <v>8328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8327</v>
      </c>
      <c r="R2371" t="s">
        <v>8328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8327</v>
      </c>
      <c r="R2372" t="s">
        <v>8328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8327</v>
      </c>
      <c r="R2373" t="s">
        <v>8328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8327</v>
      </c>
      <c r="R2374" t="s">
        <v>8328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8327</v>
      </c>
      <c r="R2375" t="s">
        <v>8328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8327</v>
      </c>
      <c r="R2376" t="s">
        <v>8328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8327</v>
      </c>
      <c r="R2377" t="s">
        <v>8328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8327</v>
      </c>
      <c r="R2378" t="s">
        <v>8328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8327</v>
      </c>
      <c r="R2379" t="s">
        <v>8328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8327</v>
      </c>
      <c r="R2380" t="s">
        <v>8328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8327</v>
      </c>
      <c r="R2381" t="s">
        <v>8328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8327</v>
      </c>
      <c r="R2382" t="s">
        <v>8328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8327</v>
      </c>
      <c r="R2383" t="s">
        <v>8328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8327</v>
      </c>
      <c r="R2384" t="s">
        <v>8328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8327</v>
      </c>
      <c r="R2385" t="s">
        <v>8328</v>
      </c>
      <c r="S2385" s="14">
        <f t="shared" si="150"/>
        <v>42027.056793981479</v>
      </c>
      <c r="T2385" s="1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8327</v>
      </c>
      <c r="R2386" t="s">
        <v>8328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8327</v>
      </c>
      <c r="R2387" t="s">
        <v>8328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8327</v>
      </c>
      <c r="R2388" t="s">
        <v>8328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8327</v>
      </c>
      <c r="R2389" t="s">
        <v>8328</v>
      </c>
      <c r="S2389" s="14">
        <f t="shared" si="150"/>
        <v>42528.626620370371</v>
      </c>
      <c r="T2389" s="1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8327</v>
      </c>
      <c r="R2390" t="s">
        <v>8328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8327</v>
      </c>
      <c r="R2391" t="s">
        <v>8328</v>
      </c>
      <c r="S2391" s="14">
        <f t="shared" si="150"/>
        <v>42179.653379629628</v>
      </c>
      <c r="T2391" s="1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8327</v>
      </c>
      <c r="R2392" t="s">
        <v>8328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8327</v>
      </c>
      <c r="R2393" t="s">
        <v>8328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8327</v>
      </c>
      <c r="R2394" t="s">
        <v>8328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8327</v>
      </c>
      <c r="R2395" t="s">
        <v>8328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8327</v>
      </c>
      <c r="R2396" t="s">
        <v>8328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8327</v>
      </c>
      <c r="R2397" t="s">
        <v>8328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8327</v>
      </c>
      <c r="R2398" t="s">
        <v>8328</v>
      </c>
      <c r="S2398" s="14">
        <f t="shared" si="150"/>
        <v>42262.849050925928</v>
      </c>
      <c r="T2398" s="1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8327</v>
      </c>
      <c r="R2399" t="s">
        <v>8328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8327</v>
      </c>
      <c r="R2400" t="s">
        <v>8328</v>
      </c>
      <c r="S2400" s="14">
        <f t="shared" si="150"/>
        <v>42157.916481481487</v>
      </c>
      <c r="T2400" s="1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8327</v>
      </c>
      <c r="R2401" t="s">
        <v>8328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8327</v>
      </c>
      <c r="R2402" t="s">
        <v>8328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8344</v>
      </c>
      <c r="R2403" t="s">
        <v>8345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8344</v>
      </c>
      <c r="R2404" t="s">
        <v>8345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8344</v>
      </c>
      <c r="R2405" t="s">
        <v>8345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8344</v>
      </c>
      <c r="R2406" t="s">
        <v>8345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8344</v>
      </c>
      <c r="R2407" t="s">
        <v>8345</v>
      </c>
      <c r="S2407" s="14">
        <f t="shared" si="150"/>
        <v>42595.585358796292</v>
      </c>
      <c r="T2407" s="1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8344</v>
      </c>
      <c r="R2408" t="s">
        <v>8345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8344</v>
      </c>
      <c r="R2409" t="s">
        <v>8345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8344</v>
      </c>
      <c r="R2410" t="s">
        <v>8345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8344</v>
      </c>
      <c r="R2411" t="s">
        <v>8345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8344</v>
      </c>
      <c r="R2412" t="s">
        <v>8345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8344</v>
      </c>
      <c r="R2413" t="s">
        <v>8345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8344</v>
      </c>
      <c r="R2414" t="s">
        <v>8345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8344</v>
      </c>
      <c r="R2415" t="s">
        <v>8345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8344</v>
      </c>
      <c r="R2416" t="s">
        <v>8345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8344</v>
      </c>
      <c r="R2417" t="s">
        <v>8345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8344</v>
      </c>
      <c r="R2418" t="s">
        <v>8345</v>
      </c>
      <c r="S2418" s="14">
        <f t="shared" si="150"/>
        <v>42019.737766203703</v>
      </c>
      <c r="T2418" s="1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8344</v>
      </c>
      <c r="R2419" t="s">
        <v>8345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8344</v>
      </c>
      <c r="R2420" t="s">
        <v>8345</v>
      </c>
      <c r="S2420" s="14">
        <f t="shared" si="150"/>
        <v>42027.856990740736</v>
      </c>
      <c r="T2420" s="1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8344</v>
      </c>
      <c r="R2421" t="s">
        <v>8345</v>
      </c>
      <c r="S2421" s="14">
        <f t="shared" si="150"/>
        <v>41993.738298611104</v>
      </c>
      <c r="T2421" s="1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8344</v>
      </c>
      <c r="R2422" t="s">
        <v>8345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8344</v>
      </c>
      <c r="R2423" t="s">
        <v>8345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8344</v>
      </c>
      <c r="R2424" t="s">
        <v>8345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8344</v>
      </c>
      <c r="R2425" t="s">
        <v>8345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8344</v>
      </c>
      <c r="R2426" t="s">
        <v>8345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8344</v>
      </c>
      <c r="R2427" t="s">
        <v>8345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8344</v>
      </c>
      <c r="R2428" t="s">
        <v>8345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8344</v>
      </c>
      <c r="R2429" t="s">
        <v>8345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8344</v>
      </c>
      <c r="R2430" t="s">
        <v>8345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8344</v>
      </c>
      <c r="R2431" t="s">
        <v>8345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8344</v>
      </c>
      <c r="R2432" t="s">
        <v>8345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8344</v>
      </c>
      <c r="R2433" t="s">
        <v>8345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8344</v>
      </c>
      <c r="R2434" t="s">
        <v>8345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8344</v>
      </c>
      <c r="R2435" t="s">
        <v>8345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8344</v>
      </c>
      <c r="R2436" t="s">
        <v>8345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8344</v>
      </c>
      <c r="R2437" t="s">
        <v>8345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8344</v>
      </c>
      <c r="R2438" t="s">
        <v>8345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8344</v>
      </c>
      <c r="R2439" t="s">
        <v>8345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8344</v>
      </c>
      <c r="R2440" t="s">
        <v>8345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8344</v>
      </c>
      <c r="R2441" t="s">
        <v>8345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8344</v>
      </c>
      <c r="R2442" t="s">
        <v>8345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8344</v>
      </c>
      <c r="R2443" t="s">
        <v>8360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8344</v>
      </c>
      <c r="R2444" t="s">
        <v>8360</v>
      </c>
      <c r="S2444" s="14">
        <f t="shared" si="154"/>
        <v>42052.666990740734</v>
      </c>
      <c r="T2444" s="1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8344</v>
      </c>
      <c r="R2445" t="s">
        <v>8360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8344</v>
      </c>
      <c r="R2446" t="s">
        <v>8360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8344</v>
      </c>
      <c r="R2447" t="s">
        <v>8360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8344</v>
      </c>
      <c r="R2448" t="s">
        <v>8360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8344</v>
      </c>
      <c r="R2449" t="s">
        <v>8360</v>
      </c>
      <c r="S2449" s="14">
        <f t="shared" si="154"/>
        <v>42654.469826388886</v>
      </c>
      <c r="T2449" s="1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8344</v>
      </c>
      <c r="R2450" t="s">
        <v>8360</v>
      </c>
      <c r="S2450" s="14">
        <f t="shared" si="154"/>
        <v>42607.316122685181</v>
      </c>
      <c r="T2450" s="1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8344</v>
      </c>
      <c r="R2451" t="s">
        <v>8360</v>
      </c>
      <c r="S2451" s="14">
        <f t="shared" si="154"/>
        <v>41943.142534722225</v>
      </c>
      <c r="T2451" s="1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8344</v>
      </c>
      <c r="R2452" t="s">
        <v>8360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8344</v>
      </c>
      <c r="R2453" t="s">
        <v>8360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8344</v>
      </c>
      <c r="R2454" t="s">
        <v>8360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8344</v>
      </c>
      <c r="R2455" t="s">
        <v>8360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8344</v>
      </c>
      <c r="R2456" t="s">
        <v>8360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8344</v>
      </c>
      <c r="R2457" t="s">
        <v>8360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8344</v>
      </c>
      <c r="R2458" t="s">
        <v>8360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8344</v>
      </c>
      <c r="R2459" t="s">
        <v>8360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8344</v>
      </c>
      <c r="R2460" t="s">
        <v>8360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8344</v>
      </c>
      <c r="R2461" t="s">
        <v>8360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8344</v>
      </c>
      <c r="R2462" t="s">
        <v>8360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8333</v>
      </c>
      <c r="R2463" t="s">
        <v>8337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8333</v>
      </c>
      <c r="R2464" t="s">
        <v>8337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8333</v>
      </c>
      <c r="R2465" t="s">
        <v>8337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8333</v>
      </c>
      <c r="R2466" t="s">
        <v>8337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8333</v>
      </c>
      <c r="R2467" t="s">
        <v>8337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8333</v>
      </c>
      <c r="R2468" t="s">
        <v>8337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8333</v>
      </c>
      <c r="R2469" t="s">
        <v>8337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8333</v>
      </c>
      <c r="R2470" t="s">
        <v>8337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8333</v>
      </c>
      <c r="R2471" t="s">
        <v>8337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8333</v>
      </c>
      <c r="R2472" t="s">
        <v>8337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8333</v>
      </c>
      <c r="R2473" t="s">
        <v>8337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8333</v>
      </c>
      <c r="R2474" t="s">
        <v>8337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8333</v>
      </c>
      <c r="R2475" t="s">
        <v>8337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8333</v>
      </c>
      <c r="R2476" t="s">
        <v>8337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8333</v>
      </c>
      <c r="R2477" t="s">
        <v>8337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8333</v>
      </c>
      <c r="R2478" t="s">
        <v>8337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8333</v>
      </c>
      <c r="R2479" t="s">
        <v>8337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8333</v>
      </c>
      <c r="R2480" t="s">
        <v>8337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8333</v>
      </c>
      <c r="R2481" t="s">
        <v>8337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8333</v>
      </c>
      <c r="R2482" t="s">
        <v>8337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8333</v>
      </c>
      <c r="R2483" t="s">
        <v>8337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8333</v>
      </c>
      <c r="R2484" t="s">
        <v>8337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8333</v>
      </c>
      <c r="R2485" t="s">
        <v>8337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8333</v>
      </c>
      <c r="R2486" t="s">
        <v>8337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8333</v>
      </c>
      <c r="R2487" t="s">
        <v>8337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8333</v>
      </c>
      <c r="R2488" t="s">
        <v>8337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8333</v>
      </c>
      <c r="R2489" t="s">
        <v>8337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8333</v>
      </c>
      <c r="R2490" t="s">
        <v>8337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8333</v>
      </c>
      <c r="R2491" t="s">
        <v>8337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8333</v>
      </c>
      <c r="R2492" t="s">
        <v>8337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8333</v>
      </c>
      <c r="R2493" t="s">
        <v>8337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8333</v>
      </c>
      <c r="R2494" t="s">
        <v>8337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8333</v>
      </c>
      <c r="R2495" t="s">
        <v>8337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8333</v>
      </c>
      <c r="R2496" t="s">
        <v>8337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8333</v>
      </c>
      <c r="R2497" t="s">
        <v>8337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8333</v>
      </c>
      <c r="R2498" t="s">
        <v>8337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8333</v>
      </c>
      <c r="R2499" t="s">
        <v>8337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8333</v>
      </c>
      <c r="R2500" t="s">
        <v>8337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8333</v>
      </c>
      <c r="R2501" t="s">
        <v>8337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8333</v>
      </c>
      <c r="R2502" t="s">
        <v>8337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8344</v>
      </c>
      <c r="R2503" t="s">
        <v>8361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8344</v>
      </c>
      <c r="R2504" t="s">
        <v>8361</v>
      </c>
      <c r="S2504" s="14">
        <f t="shared" si="158"/>
        <v>41858.825439814813</v>
      </c>
      <c r="T2504" s="1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8344</v>
      </c>
      <c r="R2505" t="s">
        <v>8361</v>
      </c>
      <c r="S2505" s="14">
        <f t="shared" si="158"/>
        <v>42498.899398148147</v>
      </c>
      <c r="T2505" s="1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8344</v>
      </c>
      <c r="R2506" t="s">
        <v>8361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8344</v>
      </c>
      <c r="R2507" t="s">
        <v>8361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8344</v>
      </c>
      <c r="R2508" t="s">
        <v>8361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8344</v>
      </c>
      <c r="R2509" t="s">
        <v>8361</v>
      </c>
      <c r="S2509" s="14">
        <f t="shared" si="158"/>
        <v>42105.072962962964</v>
      </c>
      <c r="T2509" s="1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8344</v>
      </c>
      <c r="R2510" t="s">
        <v>8361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8344</v>
      </c>
      <c r="R2511" t="s">
        <v>8361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8344</v>
      </c>
      <c r="R2512" t="s">
        <v>8361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8344</v>
      </c>
      <c r="R2513" t="s">
        <v>8361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8344</v>
      </c>
      <c r="R2514" t="s">
        <v>8361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8344</v>
      </c>
      <c r="R2515" t="s">
        <v>8361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8344</v>
      </c>
      <c r="R2516" t="s">
        <v>8361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8344</v>
      </c>
      <c r="R2517" t="s">
        <v>8361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8344</v>
      </c>
      <c r="R2518" t="s">
        <v>8361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8344</v>
      </c>
      <c r="R2519" t="s">
        <v>8361</v>
      </c>
      <c r="S2519" s="14">
        <f t="shared" si="158"/>
        <v>42052.802430555559</v>
      </c>
      <c r="T2519" s="1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8344</v>
      </c>
      <c r="R2520" t="s">
        <v>8361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8344</v>
      </c>
      <c r="R2521" t="s">
        <v>8361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8344</v>
      </c>
      <c r="R2522" t="s">
        <v>8361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8333</v>
      </c>
      <c r="R2523" t="s">
        <v>8362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8333</v>
      </c>
      <c r="R2524" t="s">
        <v>8362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8333</v>
      </c>
      <c r="R2525" t="s">
        <v>8362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8333</v>
      </c>
      <c r="R2526" t="s">
        <v>8362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8333</v>
      </c>
      <c r="R2527" t="s">
        <v>8362</v>
      </c>
      <c r="S2527" s="14">
        <f t="shared" si="158"/>
        <v>41058.844571759262</v>
      </c>
      <c r="T2527" s="1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8333</v>
      </c>
      <c r="R2528" t="s">
        <v>8362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8333</v>
      </c>
      <c r="R2529" t="s">
        <v>8362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8333</v>
      </c>
      <c r="R2530" t="s">
        <v>8362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8333</v>
      </c>
      <c r="R2531" t="s">
        <v>8362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8333</v>
      </c>
      <c r="R2532" t="s">
        <v>8362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8333</v>
      </c>
      <c r="R2533" t="s">
        <v>8362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8333</v>
      </c>
      <c r="R2534" t="s">
        <v>8362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8333</v>
      </c>
      <c r="R2535" t="s">
        <v>8362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8333</v>
      </c>
      <c r="R2536" t="s">
        <v>8362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8333</v>
      </c>
      <c r="R2537" t="s">
        <v>8362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8333</v>
      </c>
      <c r="R2538" t="s">
        <v>8362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8333</v>
      </c>
      <c r="R2539" t="s">
        <v>8362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8333</v>
      </c>
      <c r="R2540" t="s">
        <v>8362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8333</v>
      </c>
      <c r="R2541" t="s">
        <v>8362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8333</v>
      </c>
      <c r="R2542" t="s">
        <v>8362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8333</v>
      </c>
      <c r="R2543" t="s">
        <v>8362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8333</v>
      </c>
      <c r="R2544" t="s">
        <v>8362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8333</v>
      </c>
      <c r="R2545" t="s">
        <v>8362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8333</v>
      </c>
      <c r="R2546" t="s">
        <v>8362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8333</v>
      </c>
      <c r="R2547" t="s">
        <v>8362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8333</v>
      </c>
      <c r="R2548" t="s">
        <v>8362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8333</v>
      </c>
      <c r="R2549" t="s">
        <v>8362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8333</v>
      </c>
      <c r="R2550" t="s">
        <v>8362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8333</v>
      </c>
      <c r="R2551" t="s">
        <v>8362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8333</v>
      </c>
      <c r="R2552" t="s">
        <v>8362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8333</v>
      </c>
      <c r="R2553" t="s">
        <v>8362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8333</v>
      </c>
      <c r="R2554" t="s">
        <v>8362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8333</v>
      </c>
      <c r="R2555" t="s">
        <v>8362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8333</v>
      </c>
      <c r="R2556" t="s">
        <v>8362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8333</v>
      </c>
      <c r="R2557" t="s">
        <v>8362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8333</v>
      </c>
      <c r="R2558" t="s">
        <v>8362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8333</v>
      </c>
      <c r="R2559" t="s">
        <v>8362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8333</v>
      </c>
      <c r="R2560" t="s">
        <v>8362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8333</v>
      </c>
      <c r="R2561" t="s">
        <v>8362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8333</v>
      </c>
      <c r="R2562" t="s">
        <v>8362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8344</v>
      </c>
      <c r="R2563" t="s">
        <v>8345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8344</v>
      </c>
      <c r="R2564" t="s">
        <v>8345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8344</v>
      </c>
      <c r="R2565" t="s">
        <v>8345</v>
      </c>
      <c r="S2565" s="14">
        <f t="shared" si="162"/>
        <v>42155.139479166668</v>
      </c>
      <c r="T2565" s="1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8344</v>
      </c>
      <c r="R2566" t="s">
        <v>8345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8344</v>
      </c>
      <c r="R2567" t="s">
        <v>8345</v>
      </c>
      <c r="S2567" s="14">
        <f t="shared" si="162"/>
        <v>42440.650335648148</v>
      </c>
      <c r="T2567" s="1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8344</v>
      </c>
      <c r="R2568" t="s">
        <v>8345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8344</v>
      </c>
      <c r="R2569" t="s">
        <v>8345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8344</v>
      </c>
      <c r="R2570" t="s">
        <v>8345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8344</v>
      </c>
      <c r="R2571" t="s">
        <v>8345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8344</v>
      </c>
      <c r="R2572" t="s">
        <v>8345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8344</v>
      </c>
      <c r="R2573" t="s">
        <v>8345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8344</v>
      </c>
      <c r="R2574" t="s">
        <v>8345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8344</v>
      </c>
      <c r="R2575" t="s">
        <v>8345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8344</v>
      </c>
      <c r="R2576" t="s">
        <v>8345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8344</v>
      </c>
      <c r="R2577" t="s">
        <v>8345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8344</v>
      </c>
      <c r="R2578" t="s">
        <v>8345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8344</v>
      </c>
      <c r="R2579" t="s">
        <v>8345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8344</v>
      </c>
      <c r="R2580" t="s">
        <v>8345</v>
      </c>
      <c r="S2580" s="14">
        <f t="shared" si="162"/>
        <v>42238.022905092599</v>
      </c>
      <c r="T2580" s="1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8344</v>
      </c>
      <c r="R2581" t="s">
        <v>8345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8344</v>
      </c>
      <c r="R2582" t="s">
        <v>8345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8344</v>
      </c>
      <c r="R2583" t="s">
        <v>8345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8344</v>
      </c>
      <c r="R2584" t="s">
        <v>8345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8344</v>
      </c>
      <c r="R2585" t="s">
        <v>8345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8344</v>
      </c>
      <c r="R2586" t="s">
        <v>8345</v>
      </c>
      <c r="S2586" s="14">
        <f t="shared" si="162"/>
        <v>42140.173252314817</v>
      </c>
      <c r="T2586" s="1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8344</v>
      </c>
      <c r="R2587" t="s">
        <v>8345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8344</v>
      </c>
      <c r="R2588" t="s">
        <v>8345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8344</v>
      </c>
      <c r="R2589" t="s">
        <v>8345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8344</v>
      </c>
      <c r="R2590" t="s">
        <v>8345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8344</v>
      </c>
      <c r="R2591" t="s">
        <v>8345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8344</v>
      </c>
      <c r="R2592" t="s">
        <v>8345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8344</v>
      </c>
      <c r="R2593" t="s">
        <v>8345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8344</v>
      </c>
      <c r="R2594" t="s">
        <v>8345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8344</v>
      </c>
      <c r="R2595" t="s">
        <v>8345</v>
      </c>
      <c r="S2595" s="14">
        <f t="shared" si="162"/>
        <v>42089.84520833334</v>
      </c>
      <c r="T2595" s="1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8344</v>
      </c>
      <c r="R2596" t="s">
        <v>8345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8344</v>
      </c>
      <c r="R2597" t="s">
        <v>8345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8344</v>
      </c>
      <c r="R2598" t="s">
        <v>8345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8344</v>
      </c>
      <c r="R2599" t="s">
        <v>8345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8344</v>
      </c>
      <c r="R2600" t="s">
        <v>8345</v>
      </c>
      <c r="S2600" s="14">
        <f t="shared" si="162"/>
        <v>42240.840289351851</v>
      </c>
      <c r="T2600" s="1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8344</v>
      </c>
      <c r="R2601" t="s">
        <v>8345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8344</v>
      </c>
      <c r="R2602" t="s">
        <v>8345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8327</v>
      </c>
      <c r="R2603" t="s">
        <v>8363</v>
      </c>
      <c r="S2603" s="14">
        <f t="shared" si="162"/>
        <v>41150.902187499996</v>
      </c>
      <c r="T2603" s="1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8327</v>
      </c>
      <c r="R2604" t="s">
        <v>8363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8327</v>
      </c>
      <c r="R2605" t="s">
        <v>8363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8327</v>
      </c>
      <c r="R2606" t="s">
        <v>8363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8327</v>
      </c>
      <c r="R2607" t="s">
        <v>8363</v>
      </c>
      <c r="S2607" s="14">
        <f t="shared" si="162"/>
        <v>42508.541550925926</v>
      </c>
      <c r="T2607" s="1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8327</v>
      </c>
      <c r="R2608" t="s">
        <v>8363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8327</v>
      </c>
      <c r="R2609" t="s">
        <v>8363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8327</v>
      </c>
      <c r="R2610" t="s">
        <v>8363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8327</v>
      </c>
      <c r="R2611" t="s">
        <v>8363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8327</v>
      </c>
      <c r="R2612" t="s">
        <v>8363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8327</v>
      </c>
      <c r="R2613" t="s">
        <v>8363</v>
      </c>
      <c r="S2613" s="14">
        <f t="shared" si="162"/>
        <v>42704.335810185185</v>
      </c>
      <c r="T2613" s="1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8327</v>
      </c>
      <c r="R2614" t="s">
        <v>8363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8327</v>
      </c>
      <c r="R2615" t="s">
        <v>8363</v>
      </c>
      <c r="S2615" s="14">
        <f t="shared" si="162"/>
        <v>41143.81821759259</v>
      </c>
      <c r="T2615" s="1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8327</v>
      </c>
      <c r="R2616" t="s">
        <v>8363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8327</v>
      </c>
      <c r="R2617" t="s">
        <v>8363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8327</v>
      </c>
      <c r="R2618" t="s">
        <v>8363</v>
      </c>
      <c r="S2618" s="14">
        <f t="shared" si="162"/>
        <v>42211.99454861111</v>
      </c>
      <c r="T2618" s="1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8327</v>
      </c>
      <c r="R2619" t="s">
        <v>8363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8327</v>
      </c>
      <c r="R2620" t="s">
        <v>8363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8327</v>
      </c>
      <c r="R2621" t="s">
        <v>8363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8327</v>
      </c>
      <c r="R2622" t="s">
        <v>8363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8327</v>
      </c>
      <c r="R2623" t="s">
        <v>8363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8327</v>
      </c>
      <c r="R2624" t="s">
        <v>8363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8327</v>
      </c>
      <c r="R2625" t="s">
        <v>8363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8327</v>
      </c>
      <c r="R2626" t="s">
        <v>8363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8327</v>
      </c>
      <c r="R2627" t="s">
        <v>8363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8327</v>
      </c>
      <c r="R2628" t="s">
        <v>8363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8327</v>
      </c>
      <c r="R2629" t="s">
        <v>8363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8327</v>
      </c>
      <c r="R2630" t="s">
        <v>8363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8327</v>
      </c>
      <c r="R2631" t="s">
        <v>8363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8327</v>
      </c>
      <c r="R2632" t="s">
        <v>8363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8327</v>
      </c>
      <c r="R2633" t="s">
        <v>8363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8327</v>
      </c>
      <c r="R2634" t="s">
        <v>8363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8327</v>
      </c>
      <c r="R2635" t="s">
        <v>8363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8327</v>
      </c>
      <c r="R2636" t="s">
        <v>8363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8327</v>
      </c>
      <c r="R2637" t="s">
        <v>8363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8327</v>
      </c>
      <c r="R2638" t="s">
        <v>8363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8327</v>
      </c>
      <c r="R2639" t="s">
        <v>8363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8327</v>
      </c>
      <c r="R2640" t="s">
        <v>8363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8327</v>
      </c>
      <c r="R2641" t="s">
        <v>8363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8327</v>
      </c>
      <c r="R2642" t="s">
        <v>8363</v>
      </c>
      <c r="S2642" s="14">
        <f t="shared" si="166"/>
        <v>42103.160578703704</v>
      </c>
      <c r="T2642" s="1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8327</v>
      </c>
      <c r="R2643" t="s">
        <v>8363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8327</v>
      </c>
      <c r="R2644" t="s">
        <v>8363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8327</v>
      </c>
      <c r="R2645" t="s">
        <v>8363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8327</v>
      </c>
      <c r="R2646" t="s">
        <v>8363</v>
      </c>
      <c r="S2646" s="14">
        <f t="shared" si="166"/>
        <v>42774.792071759264</v>
      </c>
      <c r="T2646" s="1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8327</v>
      </c>
      <c r="R2647" t="s">
        <v>8363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8327</v>
      </c>
      <c r="R2648" t="s">
        <v>8363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8327</v>
      </c>
      <c r="R2649" t="s">
        <v>8363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8327</v>
      </c>
      <c r="R2650" t="s">
        <v>8363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8327</v>
      </c>
      <c r="R2651" t="s">
        <v>8363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8327</v>
      </c>
      <c r="R2652" t="s">
        <v>8363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8327</v>
      </c>
      <c r="R2653" t="s">
        <v>8363</v>
      </c>
      <c r="S2653" s="14">
        <f t="shared" si="166"/>
        <v>42327.805659722217</v>
      </c>
      <c r="T2653" s="1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8327</v>
      </c>
      <c r="R2654" t="s">
        <v>8363</v>
      </c>
      <c r="S2654" s="14">
        <f t="shared" si="166"/>
        <v>41953.158854166672</v>
      </c>
      <c r="T2654" s="1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8327</v>
      </c>
      <c r="R2655" t="s">
        <v>8363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8327</v>
      </c>
      <c r="R2656" t="s">
        <v>8363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8327</v>
      </c>
      <c r="R2657" t="s">
        <v>8363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8327</v>
      </c>
      <c r="R2658" t="s">
        <v>8363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8327</v>
      </c>
      <c r="R2659" t="s">
        <v>8363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8327</v>
      </c>
      <c r="R2660" t="s">
        <v>8363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8327</v>
      </c>
      <c r="R2661" t="s">
        <v>8363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8327</v>
      </c>
      <c r="R2662" t="s">
        <v>8363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8327</v>
      </c>
      <c r="R2663" t="s">
        <v>8364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8327</v>
      </c>
      <c r="R2664" t="s">
        <v>8364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8327</v>
      </c>
      <c r="R2665" t="s">
        <v>8364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8327</v>
      </c>
      <c r="R2666" t="s">
        <v>8364</v>
      </c>
      <c r="S2666" s="14">
        <f t="shared" si="166"/>
        <v>42313.02542824074</v>
      </c>
      <c r="T2666" s="1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8327</v>
      </c>
      <c r="R2667" t="s">
        <v>8364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8327</v>
      </c>
      <c r="R2668" t="s">
        <v>8364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8327</v>
      </c>
      <c r="R2669" t="s">
        <v>8364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8327</v>
      </c>
      <c r="R2670" t="s">
        <v>8364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8327</v>
      </c>
      <c r="R2671" t="s">
        <v>8364</v>
      </c>
      <c r="S2671" s="14">
        <f t="shared" si="166"/>
        <v>42319.035833333335</v>
      </c>
      <c r="T2671" s="1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8327</v>
      </c>
      <c r="R2672" t="s">
        <v>8364</v>
      </c>
      <c r="S2672" s="14">
        <f t="shared" si="166"/>
        <v>41821.020601851851</v>
      </c>
      <c r="T2672" s="1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8327</v>
      </c>
      <c r="R2673" t="s">
        <v>8364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8327</v>
      </c>
      <c r="R2674" t="s">
        <v>8364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8327</v>
      </c>
      <c r="R2675" t="s">
        <v>8364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8327</v>
      </c>
      <c r="R2676" t="s">
        <v>8364</v>
      </c>
      <c r="S2676" s="14">
        <f t="shared" si="166"/>
        <v>42529.632754629631</v>
      </c>
      <c r="T2676" s="1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8327</v>
      </c>
      <c r="R2677" t="s">
        <v>8364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8327</v>
      </c>
      <c r="R2678" t="s">
        <v>8364</v>
      </c>
      <c r="S2678" s="14">
        <f t="shared" si="166"/>
        <v>42482.624699074076</v>
      </c>
      <c r="T2678" s="1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8327</v>
      </c>
      <c r="R2679" t="s">
        <v>8364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8327</v>
      </c>
      <c r="R2680" t="s">
        <v>8364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8327</v>
      </c>
      <c r="R2681" t="s">
        <v>8364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8327</v>
      </c>
      <c r="R2682" t="s">
        <v>8364</v>
      </c>
      <c r="S2682" s="14">
        <f t="shared" si="166"/>
        <v>42436.211701388893</v>
      </c>
      <c r="T2682" s="1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8344</v>
      </c>
      <c r="R2683" t="s">
        <v>8345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8344</v>
      </c>
      <c r="R2684" t="s">
        <v>8345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8344</v>
      </c>
      <c r="R2685" t="s">
        <v>8345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8344</v>
      </c>
      <c r="R2686" t="s">
        <v>8345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8344</v>
      </c>
      <c r="R2687" t="s">
        <v>8345</v>
      </c>
      <c r="S2687" s="14">
        <f t="shared" si="166"/>
        <v>42061.69594907407</v>
      </c>
      <c r="T2687" s="1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8344</v>
      </c>
      <c r="R2688" t="s">
        <v>8345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8344</v>
      </c>
      <c r="R2689" t="s">
        <v>8345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8344</v>
      </c>
      <c r="R2690" t="s">
        <v>8345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8344</v>
      </c>
      <c r="R2691" t="s">
        <v>8345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8344</v>
      </c>
      <c r="R2692" t="s">
        <v>8345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8344</v>
      </c>
      <c r="R2693" t="s">
        <v>8345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8344</v>
      </c>
      <c r="R2694" t="s">
        <v>8345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8344</v>
      </c>
      <c r="R2695" t="s">
        <v>8345</v>
      </c>
      <c r="S2695" s="14">
        <f t="shared" si="170"/>
        <v>41834.138495370367</v>
      </c>
      <c r="T2695" s="1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8344</v>
      </c>
      <c r="R2696" t="s">
        <v>8345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8344</v>
      </c>
      <c r="R2697" t="s">
        <v>8345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8344</v>
      </c>
      <c r="R2698" t="s">
        <v>8345</v>
      </c>
      <c r="S2698" s="14">
        <f t="shared" si="170"/>
        <v>41964.844444444447</v>
      </c>
      <c r="T2698" s="1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8344</v>
      </c>
      <c r="R2699" t="s">
        <v>8345</v>
      </c>
      <c r="S2699" s="14">
        <f t="shared" si="170"/>
        <v>42187.940081018518</v>
      </c>
      <c r="T2699" s="1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8344</v>
      </c>
      <c r="R2700" t="s">
        <v>8345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8344</v>
      </c>
      <c r="R2701" t="s">
        <v>8345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8344</v>
      </c>
      <c r="R2702" t="s">
        <v>8345</v>
      </c>
      <c r="S2702" s="14">
        <f t="shared" si="170"/>
        <v>41870.87467592593</v>
      </c>
      <c r="T2702" s="1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8307</v>
      </c>
      <c r="R2703" t="s">
        <v>8309</v>
      </c>
      <c r="S2703" s="14">
        <f t="shared" si="170"/>
        <v>42801.774699074071</v>
      </c>
      <c r="T2703" s="1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8307</v>
      </c>
      <c r="R2704" t="s">
        <v>8309</v>
      </c>
      <c r="S2704" s="14">
        <f t="shared" si="170"/>
        <v>42800.801817129628</v>
      </c>
      <c r="T2704" s="1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8307</v>
      </c>
      <c r="R2705" t="s">
        <v>8309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8307</v>
      </c>
      <c r="R2706" t="s">
        <v>8309</v>
      </c>
      <c r="S2706" s="14">
        <f t="shared" si="170"/>
        <v>42787.862430555557</v>
      </c>
      <c r="T2706" s="1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8307</v>
      </c>
      <c r="R2707" t="s">
        <v>8309</v>
      </c>
      <c r="S2707" s="14">
        <f t="shared" si="170"/>
        <v>42773.916180555556</v>
      </c>
      <c r="T2707" s="1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8307</v>
      </c>
      <c r="R2708" t="s">
        <v>8309</v>
      </c>
      <c r="S2708" s="14">
        <f t="shared" si="170"/>
        <v>41899.294942129629</v>
      </c>
      <c r="T2708" s="1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8307</v>
      </c>
      <c r="R2709" t="s">
        <v>8309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8307</v>
      </c>
      <c r="R2710" t="s">
        <v>8309</v>
      </c>
      <c r="S2710" s="14">
        <f t="shared" si="170"/>
        <v>42512.698217592595</v>
      </c>
      <c r="T2710" s="1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8307</v>
      </c>
      <c r="R2711" t="s">
        <v>8309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8307</v>
      </c>
      <c r="R2712" t="s">
        <v>8309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8307</v>
      </c>
      <c r="R2713" t="s">
        <v>8309</v>
      </c>
      <c r="S2713" s="14">
        <f t="shared" si="170"/>
        <v>41780.745254629634</v>
      </c>
      <c r="T2713" s="1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8307</v>
      </c>
      <c r="R2714" t="s">
        <v>8309</v>
      </c>
      <c r="S2714" s="14">
        <f t="shared" si="170"/>
        <v>41432.062037037038</v>
      </c>
      <c r="T2714" s="1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8307</v>
      </c>
      <c r="R2715" t="s">
        <v>8309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8307</v>
      </c>
      <c r="R2716" t="s">
        <v>8309</v>
      </c>
      <c r="S2716" s="14">
        <f t="shared" si="170"/>
        <v>42629.655046296291</v>
      </c>
      <c r="T2716" s="1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8307</v>
      </c>
      <c r="R2717" t="s">
        <v>8309</v>
      </c>
      <c r="S2717" s="14">
        <f t="shared" si="170"/>
        <v>42387.398472222223</v>
      </c>
      <c r="T2717" s="1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8307</v>
      </c>
      <c r="R2718" t="s">
        <v>8309</v>
      </c>
      <c r="S2718" s="14">
        <f t="shared" si="170"/>
        <v>42255.333252314813</v>
      </c>
      <c r="T2718" s="1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8307</v>
      </c>
      <c r="R2719" t="s">
        <v>8309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8307</v>
      </c>
      <c r="R2720" t="s">
        <v>8309</v>
      </c>
      <c r="S2720" s="14">
        <f t="shared" si="170"/>
        <v>42465.596585648149</v>
      </c>
      <c r="T2720" s="1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8307</v>
      </c>
      <c r="R2721" t="s">
        <v>8309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8307</v>
      </c>
      <c r="R2722" t="s">
        <v>8309</v>
      </c>
      <c r="S2722" s="14">
        <f t="shared" si="170"/>
        <v>42655.465891203698</v>
      </c>
      <c r="T2722" s="1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8327</v>
      </c>
      <c r="R2723" t="s">
        <v>8357</v>
      </c>
      <c r="S2723" s="14">
        <f t="shared" si="170"/>
        <v>41493.543958333335</v>
      </c>
      <c r="T2723" s="1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8327</v>
      </c>
      <c r="R2724" t="s">
        <v>8357</v>
      </c>
      <c r="S2724" s="14">
        <f t="shared" si="170"/>
        <v>42704.857094907406</v>
      </c>
      <c r="T2724" s="1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8327</v>
      </c>
      <c r="R2725" t="s">
        <v>8357</v>
      </c>
      <c r="S2725" s="14">
        <f t="shared" si="170"/>
        <v>41944.83898148148</v>
      </c>
      <c r="T2725" s="1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8327</v>
      </c>
      <c r="R2726" t="s">
        <v>8357</v>
      </c>
      <c r="S2726" s="14">
        <f t="shared" si="170"/>
        <v>42199.32707175926</v>
      </c>
      <c r="T2726" s="1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8327</v>
      </c>
      <c r="R2727" t="s">
        <v>8357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8327</v>
      </c>
      <c r="R2728" t="s">
        <v>8357</v>
      </c>
      <c r="S2728" s="14">
        <f t="shared" si="170"/>
        <v>42452.579988425925</v>
      </c>
      <c r="T2728" s="1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8327</v>
      </c>
      <c r="R2729" t="s">
        <v>8357</v>
      </c>
      <c r="S2729" s="14">
        <f t="shared" si="170"/>
        <v>42198.676655092597</v>
      </c>
      <c r="T2729" s="1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8327</v>
      </c>
      <c r="R2730" t="s">
        <v>8357</v>
      </c>
      <c r="S2730" s="14">
        <f t="shared" si="170"/>
        <v>42333.59993055556</v>
      </c>
      <c r="T2730" s="1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8327</v>
      </c>
      <c r="R2731" t="s">
        <v>8357</v>
      </c>
      <c r="S2731" s="14">
        <f t="shared" si="170"/>
        <v>42095.240706018521</v>
      </c>
      <c r="T2731" s="1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8327</v>
      </c>
      <c r="R2732" t="s">
        <v>8357</v>
      </c>
      <c r="S2732" s="14">
        <f t="shared" si="170"/>
        <v>41351.541377314818</v>
      </c>
      <c r="T2732" s="1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8327</v>
      </c>
      <c r="R2733" t="s">
        <v>8357</v>
      </c>
      <c r="S2733" s="14">
        <f t="shared" si="170"/>
        <v>41872.525717592594</v>
      </c>
      <c r="T2733" s="1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8327</v>
      </c>
      <c r="R2734" t="s">
        <v>8357</v>
      </c>
      <c r="S2734" s="14">
        <f t="shared" si="170"/>
        <v>41389.808194444442</v>
      </c>
      <c r="T2734" s="1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8327</v>
      </c>
      <c r="R2735" t="s">
        <v>8357</v>
      </c>
      <c r="S2735" s="14">
        <f t="shared" si="170"/>
        <v>42044.272847222222</v>
      </c>
      <c r="T2735" s="1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8327</v>
      </c>
      <c r="R2736" t="s">
        <v>8357</v>
      </c>
      <c r="S2736" s="14">
        <f t="shared" si="170"/>
        <v>42626.668888888889</v>
      </c>
      <c r="T2736" s="1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8327</v>
      </c>
      <c r="R2737" t="s">
        <v>8357</v>
      </c>
      <c r="S2737" s="14">
        <f t="shared" si="170"/>
        <v>41316.120949074073</v>
      </c>
      <c r="T2737" s="1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8327</v>
      </c>
      <c r="R2738" t="s">
        <v>8357</v>
      </c>
      <c r="S2738" s="14">
        <f t="shared" si="170"/>
        <v>41722.666354166664</v>
      </c>
      <c r="T2738" s="1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8327</v>
      </c>
      <c r="R2739" t="s">
        <v>8357</v>
      </c>
      <c r="S2739" s="14">
        <f t="shared" si="170"/>
        <v>41611.917673611111</v>
      </c>
      <c r="T2739" s="1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8327</v>
      </c>
      <c r="R2740" t="s">
        <v>8357</v>
      </c>
      <c r="S2740" s="14">
        <f t="shared" si="170"/>
        <v>42620.143564814818</v>
      </c>
      <c r="T2740" s="1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8327</v>
      </c>
      <c r="R2741" t="s">
        <v>8357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8327</v>
      </c>
      <c r="R2742" t="s">
        <v>8357</v>
      </c>
      <c r="S2742" s="14">
        <f t="shared" si="170"/>
        <v>42045.031851851847</v>
      </c>
      <c r="T2742" s="1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8330</v>
      </c>
      <c r="R2743" t="s">
        <v>8365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8330</v>
      </c>
      <c r="R2744" t="s">
        <v>8365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8330</v>
      </c>
      <c r="R2745" t="s">
        <v>8365</v>
      </c>
      <c r="S2745" s="14">
        <f t="shared" si="170"/>
        <v>42632.328784722224</v>
      </c>
      <c r="T2745" s="1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8330</v>
      </c>
      <c r="R2746" t="s">
        <v>8365</v>
      </c>
      <c r="S2746" s="14">
        <f t="shared" si="170"/>
        <v>40938.062476851854</v>
      </c>
      <c r="T2746" s="1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8330</v>
      </c>
      <c r="R2747" t="s">
        <v>8365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8330</v>
      </c>
      <c r="R2748" t="s">
        <v>8365</v>
      </c>
      <c r="S2748" s="14">
        <f t="shared" si="170"/>
        <v>41850.781377314815</v>
      </c>
      <c r="T2748" s="1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8330</v>
      </c>
      <c r="R2749" t="s">
        <v>8365</v>
      </c>
      <c r="S2749" s="14">
        <f t="shared" si="170"/>
        <v>41044.64811342593</v>
      </c>
      <c r="T2749" s="1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8330</v>
      </c>
      <c r="R2750" t="s">
        <v>8365</v>
      </c>
      <c r="S2750" s="14">
        <f t="shared" si="170"/>
        <v>42585.7106712963</v>
      </c>
      <c r="T2750" s="1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8330</v>
      </c>
      <c r="R2751" t="s">
        <v>8365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8330</v>
      </c>
      <c r="R2752" t="s">
        <v>8365</v>
      </c>
      <c r="S2752" s="14">
        <f t="shared" si="170"/>
        <v>41078.899826388886</v>
      </c>
      <c r="T2752" s="1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8330</v>
      </c>
      <c r="R2753" t="s">
        <v>8365</v>
      </c>
      <c r="S2753" s="14">
        <f t="shared" si="170"/>
        <v>41747.887060185189</v>
      </c>
      <c r="T2753" s="1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8330</v>
      </c>
      <c r="R2754" t="s">
        <v>8365</v>
      </c>
      <c r="S2754" s="14">
        <f t="shared" si="170"/>
        <v>40855.765092592592</v>
      </c>
      <c r="T2754" s="1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8330</v>
      </c>
      <c r="R2755" t="s">
        <v>8365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8330</v>
      </c>
      <c r="R2756" t="s">
        <v>8365</v>
      </c>
      <c r="S2756" s="14">
        <f t="shared" si="174"/>
        <v>41863.636006944449</v>
      </c>
      <c r="T2756" s="1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8330</v>
      </c>
      <c r="R2757" t="s">
        <v>8365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8330</v>
      </c>
      <c r="R2758" t="s">
        <v>8365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8330</v>
      </c>
      <c r="R2759" t="s">
        <v>8365</v>
      </c>
      <c r="S2759" s="14">
        <f t="shared" si="174"/>
        <v>42573.65662037037</v>
      </c>
      <c r="T2759" s="1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8330</v>
      </c>
      <c r="R2760" t="s">
        <v>8365</v>
      </c>
      <c r="S2760" s="14">
        <f t="shared" si="174"/>
        <v>42639.441932870366</v>
      </c>
      <c r="T2760" s="1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8330</v>
      </c>
      <c r="R2761" t="s">
        <v>8365</v>
      </c>
      <c r="S2761" s="14">
        <f t="shared" si="174"/>
        <v>42524.36650462963</v>
      </c>
      <c r="T2761" s="1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8330</v>
      </c>
      <c r="R2762" t="s">
        <v>8365</v>
      </c>
      <c r="S2762" s="14">
        <f t="shared" si="174"/>
        <v>41415.461319444446</v>
      </c>
      <c r="T2762" s="1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8330</v>
      </c>
      <c r="R2763" t="s">
        <v>8365</v>
      </c>
      <c r="S2763" s="14">
        <f t="shared" si="174"/>
        <v>41247.063576388886</v>
      </c>
      <c r="T2763" s="1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8330</v>
      </c>
      <c r="R2764" t="s">
        <v>8365</v>
      </c>
      <c r="S2764" s="14">
        <f t="shared" si="174"/>
        <v>40927.036979166667</v>
      </c>
      <c r="T2764" s="1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8330</v>
      </c>
      <c r="R2765" t="s">
        <v>8365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8330</v>
      </c>
      <c r="R2766" t="s">
        <v>8365</v>
      </c>
      <c r="S2766" s="14">
        <f t="shared" si="174"/>
        <v>41030.292025462964</v>
      </c>
      <c r="T2766" s="1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8330</v>
      </c>
      <c r="R2767" t="s">
        <v>8365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8330</v>
      </c>
      <c r="R2768" t="s">
        <v>8365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8330</v>
      </c>
      <c r="R2769" t="s">
        <v>8365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8330</v>
      </c>
      <c r="R2770" t="s">
        <v>8365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8330</v>
      </c>
      <c r="R2771" t="s">
        <v>8365</v>
      </c>
      <c r="S2771" s="14">
        <f t="shared" si="174"/>
        <v>41745.826273148145</v>
      </c>
      <c r="T2771" s="1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8330</v>
      </c>
      <c r="R2772" t="s">
        <v>8365</v>
      </c>
      <c r="S2772" s="14">
        <f t="shared" si="174"/>
        <v>41686.705208333333</v>
      </c>
      <c r="T2772" s="1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8330</v>
      </c>
      <c r="R2773" t="s">
        <v>8365</v>
      </c>
      <c r="S2773" s="14">
        <f t="shared" si="174"/>
        <v>41257.531712962962</v>
      </c>
      <c r="T2773" s="1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8330</v>
      </c>
      <c r="R2774" t="s">
        <v>8365</v>
      </c>
      <c r="S2774" s="14">
        <f t="shared" si="174"/>
        <v>41537.869143518517</v>
      </c>
      <c r="T2774" s="1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8330</v>
      </c>
      <c r="R2775" t="s">
        <v>8365</v>
      </c>
      <c r="S2775" s="14">
        <f t="shared" si="174"/>
        <v>42474.86482638889</v>
      </c>
      <c r="T2775" s="1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8330</v>
      </c>
      <c r="R2776" t="s">
        <v>8365</v>
      </c>
      <c r="S2776" s="14">
        <f t="shared" si="174"/>
        <v>41311.126481481479</v>
      </c>
      <c r="T2776" s="1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8330</v>
      </c>
      <c r="R2777" t="s">
        <v>8365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8330</v>
      </c>
      <c r="R2778" t="s">
        <v>8365</v>
      </c>
      <c r="S2778" s="14">
        <f t="shared" si="174"/>
        <v>42136.297175925924</v>
      </c>
      <c r="T2778" s="1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8330</v>
      </c>
      <c r="R2779" t="s">
        <v>8365</v>
      </c>
      <c r="S2779" s="14">
        <f t="shared" si="174"/>
        <v>42172.669027777782</v>
      </c>
      <c r="T2779" s="1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8330</v>
      </c>
      <c r="R2780" t="s">
        <v>8365</v>
      </c>
      <c r="S2780" s="14">
        <f t="shared" si="174"/>
        <v>41846.978078703702</v>
      </c>
      <c r="T2780" s="1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8330</v>
      </c>
      <c r="R2781" t="s">
        <v>8365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8330</v>
      </c>
      <c r="R2782" t="s">
        <v>8365</v>
      </c>
      <c r="S2782" s="14">
        <f t="shared" si="174"/>
        <v>42774.447777777779</v>
      </c>
      <c r="T2782" s="1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8307</v>
      </c>
      <c r="R2783" t="s">
        <v>8308</v>
      </c>
      <c r="S2783" s="14">
        <f t="shared" si="174"/>
        <v>42018.94159722222</v>
      </c>
      <c r="T2783" s="1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8307</v>
      </c>
      <c r="R2784" t="s">
        <v>8308</v>
      </c>
      <c r="S2784" s="14">
        <f t="shared" si="174"/>
        <v>42026.924976851849</v>
      </c>
      <c r="T2784" s="1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8307</v>
      </c>
      <c r="R2785" t="s">
        <v>8308</v>
      </c>
      <c r="S2785" s="14">
        <f t="shared" si="174"/>
        <v>42103.535254629634</v>
      </c>
      <c r="T2785" s="1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8307</v>
      </c>
      <c r="R2786" t="s">
        <v>8308</v>
      </c>
      <c r="S2786" s="14">
        <f t="shared" si="174"/>
        <v>41920.787534722222</v>
      </c>
      <c r="T2786" s="1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8307</v>
      </c>
      <c r="R2787" t="s">
        <v>8308</v>
      </c>
      <c r="S2787" s="14">
        <f t="shared" si="174"/>
        <v>42558.189432870371</v>
      </c>
      <c r="T2787" s="1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8307</v>
      </c>
      <c r="R2788" t="s">
        <v>8308</v>
      </c>
      <c r="S2788" s="14">
        <f t="shared" si="174"/>
        <v>41815.569212962961</v>
      </c>
      <c r="T2788" s="1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8307</v>
      </c>
      <c r="R2789" t="s">
        <v>8308</v>
      </c>
      <c r="S2789" s="14">
        <f t="shared" si="174"/>
        <v>41808.198518518519</v>
      </c>
      <c r="T2789" s="1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8307</v>
      </c>
      <c r="R2790" t="s">
        <v>8308</v>
      </c>
      <c r="S2790" s="14">
        <f t="shared" si="174"/>
        <v>42550.701886574068</v>
      </c>
      <c r="T2790" s="1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8307</v>
      </c>
      <c r="R2791" t="s">
        <v>8308</v>
      </c>
      <c r="S2791" s="14">
        <f t="shared" si="174"/>
        <v>42056.013124999998</v>
      </c>
      <c r="T2791" s="1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8307</v>
      </c>
      <c r="R2792" t="s">
        <v>8308</v>
      </c>
      <c r="S2792" s="14">
        <f t="shared" si="174"/>
        <v>42016.938692129625</v>
      </c>
      <c r="T2792" s="1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8307</v>
      </c>
      <c r="R2793" t="s">
        <v>8308</v>
      </c>
      <c r="S2793" s="14">
        <f t="shared" si="174"/>
        <v>42591.899988425925</v>
      </c>
      <c r="T2793" s="1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8307</v>
      </c>
      <c r="R2794" t="s">
        <v>8308</v>
      </c>
      <c r="S2794" s="14">
        <f t="shared" si="174"/>
        <v>42183.231006944443</v>
      </c>
      <c r="T2794" s="1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8307</v>
      </c>
      <c r="R2795" t="s">
        <v>8308</v>
      </c>
      <c r="S2795" s="14">
        <f t="shared" si="174"/>
        <v>42176.419039351851</v>
      </c>
      <c r="T2795" s="1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8307</v>
      </c>
      <c r="R2796" t="s">
        <v>8308</v>
      </c>
      <c r="S2796" s="14">
        <f t="shared" si="174"/>
        <v>42416.691655092596</v>
      </c>
      <c r="T2796" s="1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8307</v>
      </c>
      <c r="R2797" t="s">
        <v>8308</v>
      </c>
      <c r="S2797" s="14">
        <f t="shared" si="174"/>
        <v>41780.525937500002</v>
      </c>
      <c r="T2797" s="1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8307</v>
      </c>
      <c r="R2798" t="s">
        <v>8308</v>
      </c>
      <c r="S2798" s="14">
        <f t="shared" si="174"/>
        <v>41795.528101851851</v>
      </c>
      <c r="T2798" s="1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8307</v>
      </c>
      <c r="R2799" t="s">
        <v>8308</v>
      </c>
      <c r="S2799" s="14">
        <f t="shared" si="174"/>
        <v>41798.94027777778</v>
      </c>
      <c r="T2799" s="1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8307</v>
      </c>
      <c r="R2800" t="s">
        <v>8308</v>
      </c>
      <c r="S2800" s="14">
        <f t="shared" si="174"/>
        <v>42201.675011574072</v>
      </c>
      <c r="T2800" s="1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8307</v>
      </c>
      <c r="R2801" t="s">
        <v>8308</v>
      </c>
      <c r="S2801" s="14">
        <f t="shared" si="174"/>
        <v>42507.264699074076</v>
      </c>
      <c r="T2801" s="1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8307</v>
      </c>
      <c r="R2802" t="s">
        <v>8308</v>
      </c>
      <c r="S2802" s="14">
        <f t="shared" si="174"/>
        <v>41948.552847222221</v>
      </c>
      <c r="T2802" s="1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8307</v>
      </c>
      <c r="R2803" t="s">
        <v>8308</v>
      </c>
      <c r="S2803" s="14">
        <f t="shared" si="174"/>
        <v>41900.243159722224</v>
      </c>
      <c r="T2803" s="1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8307</v>
      </c>
      <c r="R2804" t="s">
        <v>8308</v>
      </c>
      <c r="S2804" s="14">
        <f t="shared" si="174"/>
        <v>42192.64707175926</v>
      </c>
      <c r="T2804" s="1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8307</v>
      </c>
      <c r="R2805" t="s">
        <v>8308</v>
      </c>
      <c r="S2805" s="14">
        <f t="shared" si="174"/>
        <v>42158.065694444449</v>
      </c>
      <c r="T2805" s="1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8307</v>
      </c>
      <c r="R2806" t="s">
        <v>8308</v>
      </c>
      <c r="S2806" s="14">
        <f t="shared" si="174"/>
        <v>41881.453587962962</v>
      </c>
      <c r="T2806" s="1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8307</v>
      </c>
      <c r="R2807" t="s">
        <v>8308</v>
      </c>
      <c r="S2807" s="14">
        <f t="shared" si="174"/>
        <v>42213.505474537036</v>
      </c>
      <c r="T2807" s="1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8307</v>
      </c>
      <c r="R2808" t="s">
        <v>8308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8307</v>
      </c>
      <c r="R2809" t="s">
        <v>8308</v>
      </c>
      <c r="S2809" s="14">
        <f t="shared" si="174"/>
        <v>42154.873124999998</v>
      </c>
      <c r="T2809" s="1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8307</v>
      </c>
      <c r="R2810" t="s">
        <v>8308</v>
      </c>
      <c r="S2810" s="14">
        <f t="shared" si="174"/>
        <v>42208.84646990741</v>
      </c>
      <c r="T2810" s="1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8307</v>
      </c>
      <c r="R2811" t="s">
        <v>8308</v>
      </c>
      <c r="S2811" s="14">
        <f t="shared" si="174"/>
        <v>42451.496817129635</v>
      </c>
      <c r="T2811" s="1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8307</v>
      </c>
      <c r="R2812" t="s">
        <v>8308</v>
      </c>
      <c r="S2812" s="14">
        <f t="shared" si="174"/>
        <v>41759.13962962963</v>
      </c>
      <c r="T2812" s="1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8307</v>
      </c>
      <c r="R2813" t="s">
        <v>8308</v>
      </c>
      <c r="S2813" s="14">
        <f t="shared" si="174"/>
        <v>42028.496562500004</v>
      </c>
      <c r="T2813" s="1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8307</v>
      </c>
      <c r="R2814" t="s">
        <v>8308</v>
      </c>
      <c r="S2814" s="14">
        <f t="shared" si="174"/>
        <v>42054.74418981481</v>
      </c>
      <c r="T2814" s="1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8307</v>
      </c>
      <c r="R2815" t="s">
        <v>8308</v>
      </c>
      <c r="S2815" s="14">
        <f t="shared" si="174"/>
        <v>42693.742604166662</v>
      </c>
      <c r="T2815" s="1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8307</v>
      </c>
      <c r="R2816" t="s">
        <v>8308</v>
      </c>
      <c r="S2816" s="14">
        <f t="shared" si="174"/>
        <v>42103.399479166663</v>
      </c>
      <c r="T2816" s="1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8307</v>
      </c>
      <c r="R2817" t="s">
        <v>8308</v>
      </c>
      <c r="S2817" s="14">
        <f t="shared" si="174"/>
        <v>42559.776724537034</v>
      </c>
      <c r="T2817" s="1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8307</v>
      </c>
      <c r="R2818" t="s">
        <v>8308</v>
      </c>
      <c r="S2818" s="14">
        <f t="shared" si="174"/>
        <v>42188.467499999999</v>
      </c>
      <c r="T2818" s="1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0" t="s">
        <v>8307</v>
      </c>
      <c r="R2819" t="s">
        <v>8308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8307</v>
      </c>
      <c r="R2820" t="s">
        <v>8308</v>
      </c>
      <c r="S2820" s="14">
        <f t="shared" si="178"/>
        <v>42250.598217592589</v>
      </c>
      <c r="T2820" s="1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8307</v>
      </c>
      <c r="R2821" t="s">
        <v>8308</v>
      </c>
      <c r="S2821" s="14">
        <f t="shared" si="178"/>
        <v>42139.525567129633</v>
      </c>
      <c r="T2821" s="1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8307</v>
      </c>
      <c r="R2822" t="s">
        <v>8308</v>
      </c>
      <c r="S2822" s="14">
        <f t="shared" si="178"/>
        <v>42401.610983796301</v>
      </c>
      <c r="T2822" s="1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8307</v>
      </c>
      <c r="R2823" t="s">
        <v>8308</v>
      </c>
      <c r="S2823" s="14">
        <f t="shared" si="178"/>
        <v>41875.922858796301</v>
      </c>
      <c r="T2823" s="1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8307</v>
      </c>
      <c r="R2824" t="s">
        <v>8308</v>
      </c>
      <c r="S2824" s="14">
        <f t="shared" si="178"/>
        <v>42060.683935185181</v>
      </c>
      <c r="T2824" s="1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8307</v>
      </c>
      <c r="R2825" t="s">
        <v>8308</v>
      </c>
      <c r="S2825" s="14">
        <f t="shared" si="178"/>
        <v>42067.011643518519</v>
      </c>
      <c r="T2825" s="1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8307</v>
      </c>
      <c r="R2826" t="s">
        <v>8308</v>
      </c>
      <c r="S2826" s="14">
        <f t="shared" si="178"/>
        <v>42136.270787037036</v>
      </c>
      <c r="T2826" s="1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8307</v>
      </c>
      <c r="R2827" t="s">
        <v>8308</v>
      </c>
      <c r="S2827" s="14">
        <f t="shared" si="178"/>
        <v>42312.792662037042</v>
      </c>
      <c r="T2827" s="1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8307</v>
      </c>
      <c r="R2828" t="s">
        <v>8308</v>
      </c>
      <c r="S2828" s="14">
        <f t="shared" si="178"/>
        <v>42171.034861111111</v>
      </c>
      <c r="T2828" s="1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8307</v>
      </c>
      <c r="R2829" t="s">
        <v>8308</v>
      </c>
      <c r="S2829" s="14">
        <f t="shared" si="178"/>
        <v>42494.683634259258</v>
      </c>
      <c r="T2829" s="1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8307</v>
      </c>
      <c r="R2830" t="s">
        <v>8308</v>
      </c>
      <c r="S2830" s="14">
        <f t="shared" si="178"/>
        <v>42254.264687499999</v>
      </c>
      <c r="T2830" s="1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8307</v>
      </c>
      <c r="R2831" t="s">
        <v>8308</v>
      </c>
      <c r="S2831" s="14">
        <f t="shared" si="178"/>
        <v>42495.434236111112</v>
      </c>
      <c r="T2831" s="1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8307</v>
      </c>
      <c r="R2832" t="s">
        <v>8308</v>
      </c>
      <c r="S2832" s="14">
        <f t="shared" si="178"/>
        <v>41758.839675925927</v>
      </c>
      <c r="T2832" s="1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8307</v>
      </c>
      <c r="R2833" t="s">
        <v>8308</v>
      </c>
      <c r="S2833" s="14">
        <f t="shared" si="178"/>
        <v>42171.824884259258</v>
      </c>
      <c r="T2833" s="1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8307</v>
      </c>
      <c r="R2834" t="s">
        <v>8308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8307</v>
      </c>
      <c r="R2835" t="s">
        <v>8308</v>
      </c>
      <c r="S2835" s="14">
        <f t="shared" si="178"/>
        <v>42268.127696759257</v>
      </c>
      <c r="T2835" s="1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8307</v>
      </c>
      <c r="R2836" t="s">
        <v>8308</v>
      </c>
      <c r="S2836" s="14">
        <f t="shared" si="178"/>
        <v>42019.959837962961</v>
      </c>
      <c r="T2836" s="1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8307</v>
      </c>
      <c r="R2837" t="s">
        <v>8308</v>
      </c>
      <c r="S2837" s="14">
        <f t="shared" si="178"/>
        <v>42313.703900462962</v>
      </c>
      <c r="T2837" s="1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8307</v>
      </c>
      <c r="R2838" t="s">
        <v>8308</v>
      </c>
      <c r="S2838" s="14">
        <f t="shared" si="178"/>
        <v>42746.261782407411</v>
      </c>
      <c r="T2838" s="1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8307</v>
      </c>
      <c r="R2839" t="s">
        <v>8308</v>
      </c>
      <c r="S2839" s="14">
        <f t="shared" si="178"/>
        <v>42307.908379629633</v>
      </c>
      <c r="T2839" s="1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8307</v>
      </c>
      <c r="R2840" t="s">
        <v>8308</v>
      </c>
      <c r="S2840" s="14">
        <f t="shared" si="178"/>
        <v>41842.607592592591</v>
      </c>
      <c r="T2840" s="1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8307</v>
      </c>
      <c r="R2841" t="s">
        <v>8308</v>
      </c>
      <c r="S2841" s="14">
        <f t="shared" si="178"/>
        <v>41853.240208333329</v>
      </c>
      <c r="T2841" s="1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8307</v>
      </c>
      <c r="R2842" t="s">
        <v>8308</v>
      </c>
      <c r="S2842" s="14">
        <f t="shared" si="178"/>
        <v>42060.035636574074</v>
      </c>
      <c r="T2842" s="1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8307</v>
      </c>
      <c r="R2843" t="s">
        <v>8308</v>
      </c>
      <c r="S2843" s="14">
        <f t="shared" si="178"/>
        <v>42291.739548611105</v>
      </c>
      <c r="T2843" s="1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>IFERROR(ROUND(E2844/L2844,2),"no backer")</f>
        <v>no backer</v>
      </c>
      <c r="Q2844" s="10" t="s">
        <v>8307</v>
      </c>
      <c r="R2844" t="s">
        <v>8308</v>
      </c>
      <c r="S2844" s="14">
        <f t="shared" si="178"/>
        <v>41784.952488425923</v>
      </c>
      <c r="T2844" s="1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ref="P2845:P2882" si="180">IFERROR(ROUND(E2845/L2845,2),"no backer")</f>
        <v>no backer</v>
      </c>
      <c r="Q2845" s="10" t="s">
        <v>8307</v>
      </c>
      <c r="R2845" t="s">
        <v>8308</v>
      </c>
      <c r="S2845" s="14">
        <f t="shared" si="178"/>
        <v>42492.737847222219</v>
      </c>
      <c r="T2845" s="1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0" t="s">
        <v>8307</v>
      </c>
      <c r="R2846" t="s">
        <v>8308</v>
      </c>
      <c r="S2846" s="14">
        <f t="shared" si="178"/>
        <v>42709.546064814815</v>
      </c>
      <c r="T2846" s="1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8307</v>
      </c>
      <c r="R2847" t="s">
        <v>8308</v>
      </c>
      <c r="S2847" s="14">
        <f t="shared" si="178"/>
        <v>42103.016585648147</v>
      </c>
      <c r="T2847" s="1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80"/>
        <v>no backer</v>
      </c>
      <c r="Q2848" s="10" t="s">
        <v>8307</v>
      </c>
      <c r="R2848" t="s">
        <v>8308</v>
      </c>
      <c r="S2848" s="14">
        <f t="shared" si="178"/>
        <v>42108.692060185189</v>
      </c>
      <c r="T2848" s="1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80"/>
        <v>no backer</v>
      </c>
      <c r="Q2849" s="10" t="s">
        <v>8307</v>
      </c>
      <c r="R2849" t="s">
        <v>8308</v>
      </c>
      <c r="S2849" s="14">
        <f t="shared" si="178"/>
        <v>42453.806307870371</v>
      </c>
      <c r="T2849" s="1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8307</v>
      </c>
      <c r="R2850" t="s">
        <v>8308</v>
      </c>
      <c r="S2850" s="14">
        <f t="shared" si="178"/>
        <v>42123.648831018523</v>
      </c>
      <c r="T2850" s="1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8307</v>
      </c>
      <c r="R2851" t="s">
        <v>8308</v>
      </c>
      <c r="S2851" s="14">
        <f t="shared" si="178"/>
        <v>42453.428240740745</v>
      </c>
      <c r="T2851" s="1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8307</v>
      </c>
      <c r="R2852" t="s">
        <v>8308</v>
      </c>
      <c r="S2852" s="14">
        <f t="shared" si="178"/>
        <v>41858.007071759261</v>
      </c>
      <c r="T2852" s="1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80"/>
        <v>no backer</v>
      </c>
      <c r="Q2853" s="10" t="s">
        <v>8307</v>
      </c>
      <c r="R2853" t="s">
        <v>8308</v>
      </c>
      <c r="S2853" s="14">
        <f t="shared" si="178"/>
        <v>42390.002650462964</v>
      </c>
      <c r="T2853" s="1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8307</v>
      </c>
      <c r="R2854" t="s">
        <v>8308</v>
      </c>
      <c r="S2854" s="14">
        <f t="shared" si="178"/>
        <v>41781.045173611114</v>
      </c>
      <c r="T2854" s="1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80"/>
        <v>no backer</v>
      </c>
      <c r="Q2855" s="10" t="s">
        <v>8307</v>
      </c>
      <c r="R2855" t="s">
        <v>8308</v>
      </c>
      <c r="S2855" s="14">
        <f t="shared" si="178"/>
        <v>41836.190937499996</v>
      </c>
      <c r="T2855" s="1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8307</v>
      </c>
      <c r="R2856" t="s">
        <v>8308</v>
      </c>
      <c r="S2856" s="14">
        <f t="shared" si="178"/>
        <v>42111.71665509259</v>
      </c>
      <c r="T2856" s="1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8307</v>
      </c>
      <c r="R2857" t="s">
        <v>8308</v>
      </c>
      <c r="S2857" s="14">
        <f t="shared" si="178"/>
        <v>42370.007766203707</v>
      </c>
      <c r="T2857" s="1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8307</v>
      </c>
      <c r="R2858" t="s">
        <v>8308</v>
      </c>
      <c r="S2858" s="14">
        <f t="shared" si="178"/>
        <v>42165.037581018521</v>
      </c>
      <c r="T2858" s="1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8307</v>
      </c>
      <c r="R2859" t="s">
        <v>8308</v>
      </c>
      <c r="S2859" s="14">
        <f t="shared" si="178"/>
        <v>42726.920081018514</v>
      </c>
      <c r="T2859" s="1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80"/>
        <v>no backer</v>
      </c>
      <c r="Q2860" s="10" t="s">
        <v>8307</v>
      </c>
      <c r="R2860" t="s">
        <v>8308</v>
      </c>
      <c r="S2860" s="14">
        <f t="shared" si="178"/>
        <v>41954.545081018514</v>
      </c>
      <c r="T2860" s="1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0" t="s">
        <v>8307</v>
      </c>
      <c r="R2861" t="s">
        <v>8308</v>
      </c>
      <c r="S2861" s="14">
        <f t="shared" si="178"/>
        <v>42233.362314814818</v>
      </c>
      <c r="T2861" s="1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0" t="s">
        <v>8307</v>
      </c>
      <c r="R2862" t="s">
        <v>8308</v>
      </c>
      <c r="S2862" s="14">
        <f t="shared" si="178"/>
        <v>42480.800648148142</v>
      </c>
      <c r="T2862" s="1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0" t="s">
        <v>8307</v>
      </c>
      <c r="R2863" t="s">
        <v>8308</v>
      </c>
      <c r="S2863" s="14">
        <f t="shared" si="178"/>
        <v>42257.590833333335</v>
      </c>
      <c r="T2863" s="1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0" t="s">
        <v>8307</v>
      </c>
      <c r="R2864" t="s">
        <v>8308</v>
      </c>
      <c r="S2864" s="14">
        <f t="shared" si="178"/>
        <v>41784.789687500001</v>
      </c>
      <c r="T2864" s="1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0" t="s">
        <v>8307</v>
      </c>
      <c r="R2865" t="s">
        <v>8308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0" t="s">
        <v>8307</v>
      </c>
      <c r="R2866" t="s">
        <v>8308</v>
      </c>
      <c r="S2866" s="14">
        <f t="shared" si="178"/>
        <v>42172.613506944443</v>
      </c>
      <c r="T2866" s="1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80"/>
        <v>no backer</v>
      </c>
      <c r="Q2867" s="10" t="s">
        <v>8307</v>
      </c>
      <c r="R2867" t="s">
        <v>8308</v>
      </c>
      <c r="S2867" s="14">
        <f t="shared" si="178"/>
        <v>41950.114108796297</v>
      </c>
      <c r="T2867" s="1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0" t="s">
        <v>8307</v>
      </c>
      <c r="R2868" t="s">
        <v>8308</v>
      </c>
      <c r="S2868" s="14">
        <f t="shared" si="178"/>
        <v>42627.955104166671</v>
      </c>
      <c r="T2868" s="1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0" t="s">
        <v>8307</v>
      </c>
      <c r="R2869" t="s">
        <v>8308</v>
      </c>
      <c r="S2869" s="14">
        <f t="shared" si="178"/>
        <v>42531.195277777777</v>
      </c>
      <c r="T2869" s="1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0" t="s">
        <v>8307</v>
      </c>
      <c r="R2870" t="s">
        <v>8308</v>
      </c>
      <c r="S2870" s="14">
        <f t="shared" si="178"/>
        <v>42618.827013888891</v>
      </c>
      <c r="T2870" s="1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0" t="s">
        <v>8307</v>
      </c>
      <c r="R2871" t="s">
        <v>8308</v>
      </c>
      <c r="S2871" s="14">
        <f t="shared" si="178"/>
        <v>42540.593530092592</v>
      </c>
      <c r="T2871" s="1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0" t="s">
        <v>8307</v>
      </c>
      <c r="R2872" t="s">
        <v>8308</v>
      </c>
      <c r="S2872" s="14">
        <f t="shared" si="178"/>
        <v>41746.189409722225</v>
      </c>
      <c r="T2872" s="1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0" t="s">
        <v>8307</v>
      </c>
      <c r="R2873" t="s">
        <v>8308</v>
      </c>
      <c r="S2873" s="14">
        <f t="shared" si="178"/>
        <v>41974.738576388889</v>
      </c>
      <c r="T2873" s="1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80"/>
        <v>no backer</v>
      </c>
      <c r="Q2874" s="10" t="s">
        <v>8307</v>
      </c>
      <c r="R2874" t="s">
        <v>8308</v>
      </c>
      <c r="S2874" s="14">
        <f t="shared" si="178"/>
        <v>42115.11618055556</v>
      </c>
      <c r="T2874" s="1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0" t="s">
        <v>8307</v>
      </c>
      <c r="R2875" t="s">
        <v>8308</v>
      </c>
      <c r="S2875" s="14">
        <f t="shared" si="178"/>
        <v>42002.817488425921</v>
      </c>
      <c r="T2875" s="1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0" t="s">
        <v>8307</v>
      </c>
      <c r="R2876" t="s">
        <v>8308</v>
      </c>
      <c r="S2876" s="14">
        <f t="shared" si="178"/>
        <v>42722.84474537037</v>
      </c>
      <c r="T2876" s="1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0" t="s">
        <v>8307</v>
      </c>
      <c r="R2877" t="s">
        <v>8308</v>
      </c>
      <c r="S2877" s="14">
        <f t="shared" si="178"/>
        <v>42465.128391203703</v>
      </c>
      <c r="T2877" s="1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80"/>
        <v>no backer</v>
      </c>
      <c r="Q2878" s="10" t="s">
        <v>8307</v>
      </c>
      <c r="R2878" t="s">
        <v>8308</v>
      </c>
      <c r="S2878" s="14">
        <f t="shared" si="178"/>
        <v>42171.743969907402</v>
      </c>
      <c r="T2878" s="1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0" t="s">
        <v>8307</v>
      </c>
      <c r="R2879" t="s">
        <v>8308</v>
      </c>
      <c r="S2879" s="14">
        <f t="shared" si="178"/>
        <v>42672.955138888887</v>
      </c>
      <c r="T2879" s="1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8307</v>
      </c>
      <c r="R2880" t="s">
        <v>8308</v>
      </c>
      <c r="S2880" s="14">
        <f t="shared" si="178"/>
        <v>42128.615682870368</v>
      </c>
      <c r="T2880" s="1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8307</v>
      </c>
      <c r="R2881" t="s">
        <v>8308</v>
      </c>
      <c r="S2881" s="14">
        <f t="shared" si="178"/>
        <v>42359.725243055553</v>
      </c>
      <c r="T2881" s="1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8307</v>
      </c>
      <c r="R2882" t="s">
        <v>8308</v>
      </c>
      <c r="S2882" s="14">
        <f t="shared" si="178"/>
        <v>42192.905694444446</v>
      </c>
      <c r="T2882" s="1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 t="str">
        <f>IFERROR(ROUND(E2883/L2883,2),"N/A")</f>
        <v>N/A</v>
      </c>
      <c r="Q2883" s="10" t="s">
        <v>8307</v>
      </c>
      <c r="R2883" t="s">
        <v>8308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ref="P2884:P2947" si="184">IFERROR(ROUND(E2884/L2884,2),"N/A")</f>
        <v>63</v>
      </c>
      <c r="Q2884" s="10" t="s">
        <v>8307</v>
      </c>
      <c r="R2884" t="s">
        <v>8308</v>
      </c>
      <c r="S2884" s="14">
        <f t="shared" si="182"/>
        <v>42461.596273148149</v>
      </c>
      <c r="T2884" s="1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4"/>
        <v>381.6</v>
      </c>
      <c r="Q2885" s="10" t="s">
        <v>8307</v>
      </c>
      <c r="R2885" t="s">
        <v>8308</v>
      </c>
      <c r="S2885" s="14">
        <f t="shared" si="182"/>
        <v>42370.90320601852</v>
      </c>
      <c r="T2885" s="1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4"/>
        <v>46.25</v>
      </c>
      <c r="Q2886" s="10" t="s">
        <v>8307</v>
      </c>
      <c r="R2886" t="s">
        <v>8308</v>
      </c>
      <c r="S2886" s="14">
        <f t="shared" si="182"/>
        <v>41948.727256944447</v>
      </c>
      <c r="T2886" s="1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4"/>
        <v>26</v>
      </c>
      <c r="Q2887" s="10" t="s">
        <v>8307</v>
      </c>
      <c r="R2887" t="s">
        <v>8308</v>
      </c>
      <c r="S2887" s="14">
        <f t="shared" si="182"/>
        <v>42047.07640046296</v>
      </c>
      <c r="T2887" s="1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4"/>
        <v>10</v>
      </c>
      <c r="Q2888" s="10" t="s">
        <v>8307</v>
      </c>
      <c r="R2888" t="s">
        <v>8308</v>
      </c>
      <c r="S2888" s="14">
        <f t="shared" si="182"/>
        <v>42261.632916666669</v>
      </c>
      <c r="T2888" s="1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4"/>
        <v>5</v>
      </c>
      <c r="Q2889" s="10" t="s">
        <v>8307</v>
      </c>
      <c r="R2889" t="s">
        <v>8308</v>
      </c>
      <c r="S2889" s="14">
        <f t="shared" si="182"/>
        <v>41985.427361111113</v>
      </c>
      <c r="T2889" s="1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str">
        <f t="shared" si="184"/>
        <v>N/A</v>
      </c>
      <c r="Q2890" s="10" t="s">
        <v>8307</v>
      </c>
      <c r="R2890" t="s">
        <v>8308</v>
      </c>
      <c r="S2890" s="14">
        <f t="shared" si="182"/>
        <v>41922.535185185188</v>
      </c>
      <c r="T2890" s="1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4"/>
        <v>81.569999999999993</v>
      </c>
      <c r="Q2891" s="10" t="s">
        <v>8307</v>
      </c>
      <c r="R2891" t="s">
        <v>8308</v>
      </c>
      <c r="S2891" s="14">
        <f t="shared" si="182"/>
        <v>41850.863252314812</v>
      </c>
      <c r="T2891" s="1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4"/>
        <v>7</v>
      </c>
      <c r="Q2892" s="10" t="s">
        <v>8307</v>
      </c>
      <c r="R2892" t="s">
        <v>8308</v>
      </c>
      <c r="S2892" s="14">
        <f t="shared" si="182"/>
        <v>41831.742962962962</v>
      </c>
      <c r="T2892" s="1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4"/>
        <v>27.3</v>
      </c>
      <c r="Q2893" s="10" t="s">
        <v>8307</v>
      </c>
      <c r="R2893" t="s">
        <v>8308</v>
      </c>
      <c r="S2893" s="14">
        <f t="shared" si="182"/>
        <v>42415.883425925931</v>
      </c>
      <c r="T2893" s="1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4"/>
        <v>29.41</v>
      </c>
      <c r="Q2894" s="10" t="s">
        <v>8307</v>
      </c>
      <c r="R2894" t="s">
        <v>8308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4"/>
        <v>12.5</v>
      </c>
      <c r="Q2895" s="10" t="s">
        <v>8307</v>
      </c>
      <c r="R2895" t="s">
        <v>8308</v>
      </c>
      <c r="S2895" s="14">
        <f t="shared" si="182"/>
        <v>41953.773090277777</v>
      </c>
      <c r="T2895" s="1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4"/>
        <v>N/A</v>
      </c>
      <c r="Q2896" s="10" t="s">
        <v>8307</v>
      </c>
      <c r="R2896" t="s">
        <v>8308</v>
      </c>
      <c r="S2896" s="14">
        <f t="shared" si="182"/>
        <v>42037.986284722225</v>
      </c>
      <c r="T2896" s="1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4"/>
        <v>5.75</v>
      </c>
      <c r="Q2897" s="10" t="s">
        <v>8307</v>
      </c>
      <c r="R2897" t="s">
        <v>8308</v>
      </c>
      <c r="S2897" s="14">
        <f t="shared" si="182"/>
        <v>41811.555462962962</v>
      </c>
      <c r="T2897" s="1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4"/>
        <v>52.08</v>
      </c>
      <c r="Q2898" s="10" t="s">
        <v>8307</v>
      </c>
      <c r="R2898" t="s">
        <v>8308</v>
      </c>
      <c r="S2898" s="14">
        <f t="shared" si="182"/>
        <v>42701.908807870372</v>
      </c>
      <c r="T2898" s="1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4"/>
        <v>183.33</v>
      </c>
      <c r="Q2899" s="10" t="s">
        <v>8307</v>
      </c>
      <c r="R2899" t="s">
        <v>8308</v>
      </c>
      <c r="S2899" s="14">
        <f t="shared" si="182"/>
        <v>42258.646504629629</v>
      </c>
      <c r="T2899" s="1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4"/>
        <v>26.33</v>
      </c>
      <c r="Q2900" s="10" t="s">
        <v>8307</v>
      </c>
      <c r="R2900" t="s">
        <v>8308</v>
      </c>
      <c r="S2900" s="14">
        <f t="shared" si="182"/>
        <v>42278.664965277778</v>
      </c>
      <c r="T2900" s="1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str">
        <f t="shared" si="184"/>
        <v>N/A</v>
      </c>
      <c r="Q2901" s="10" t="s">
        <v>8307</v>
      </c>
      <c r="R2901" t="s">
        <v>8308</v>
      </c>
      <c r="S2901" s="14">
        <f t="shared" si="182"/>
        <v>42515.078217592592</v>
      </c>
      <c r="T2901" s="1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4"/>
        <v>486.43</v>
      </c>
      <c r="Q2902" s="10" t="s">
        <v>8307</v>
      </c>
      <c r="R2902" t="s">
        <v>8308</v>
      </c>
      <c r="S2902" s="14">
        <f t="shared" si="182"/>
        <v>41830.234166666669</v>
      </c>
      <c r="T2902" s="1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4"/>
        <v>3</v>
      </c>
      <c r="Q2903" s="10" t="s">
        <v>8307</v>
      </c>
      <c r="R2903" t="s">
        <v>8308</v>
      </c>
      <c r="S2903" s="14">
        <f t="shared" si="182"/>
        <v>41982.904386574075</v>
      </c>
      <c r="T2903" s="1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4"/>
        <v>25</v>
      </c>
      <c r="Q2904" s="10" t="s">
        <v>8307</v>
      </c>
      <c r="R2904" t="s">
        <v>8308</v>
      </c>
      <c r="S2904" s="14">
        <f t="shared" si="182"/>
        <v>42210.439768518518</v>
      </c>
      <c r="T2904" s="1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4"/>
        <v>9.75</v>
      </c>
      <c r="Q2905" s="10" t="s">
        <v>8307</v>
      </c>
      <c r="R2905" t="s">
        <v>8308</v>
      </c>
      <c r="S2905" s="14">
        <f t="shared" si="182"/>
        <v>42196.166874999995</v>
      </c>
      <c r="T2905" s="1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4"/>
        <v>18.75</v>
      </c>
      <c r="Q2906" s="10" t="s">
        <v>8307</v>
      </c>
      <c r="R2906" t="s">
        <v>8308</v>
      </c>
      <c r="S2906" s="14">
        <f t="shared" si="182"/>
        <v>41940.967951388891</v>
      </c>
      <c r="T2906" s="1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4"/>
        <v>36.590000000000003</v>
      </c>
      <c r="Q2907" s="10" t="s">
        <v>8307</v>
      </c>
      <c r="R2907" t="s">
        <v>8308</v>
      </c>
      <c r="S2907" s="14">
        <f t="shared" si="182"/>
        <v>42606.056863425925</v>
      </c>
      <c r="T2907" s="1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4"/>
        <v>80.709999999999994</v>
      </c>
      <c r="Q2908" s="10" t="s">
        <v>8307</v>
      </c>
      <c r="R2908" t="s">
        <v>8308</v>
      </c>
      <c r="S2908" s="14">
        <f t="shared" si="182"/>
        <v>42199.648912037039</v>
      </c>
      <c r="T2908" s="1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4"/>
        <v>1</v>
      </c>
      <c r="Q2909" s="10" t="s">
        <v>8307</v>
      </c>
      <c r="R2909" t="s">
        <v>8308</v>
      </c>
      <c r="S2909" s="14">
        <f t="shared" si="182"/>
        <v>42444.877743055549</v>
      </c>
      <c r="T2909" s="1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0" t="s">
        <v>8307</v>
      </c>
      <c r="R2910" t="s">
        <v>8308</v>
      </c>
      <c r="S2910" s="14">
        <f t="shared" si="182"/>
        <v>42499.731701388882</v>
      </c>
      <c r="T2910" s="1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0" t="s">
        <v>8307</v>
      </c>
      <c r="R2911" t="s">
        <v>8308</v>
      </c>
      <c r="S2911" s="14">
        <f t="shared" si="182"/>
        <v>41929.266215277778</v>
      </c>
      <c r="T2911" s="1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0" t="s">
        <v>8307</v>
      </c>
      <c r="R2912" t="s">
        <v>8308</v>
      </c>
      <c r="S2912" s="14">
        <f t="shared" si="182"/>
        <v>42107.841284722221</v>
      </c>
      <c r="T2912" s="1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0" t="s">
        <v>8307</v>
      </c>
      <c r="R2913" t="s">
        <v>8308</v>
      </c>
      <c r="S2913" s="14">
        <f t="shared" si="182"/>
        <v>42142.768819444449</v>
      </c>
      <c r="T2913" s="1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0" t="s">
        <v>8307</v>
      </c>
      <c r="R2914" t="s">
        <v>8308</v>
      </c>
      <c r="S2914" s="14">
        <f t="shared" si="182"/>
        <v>42354.131643518514</v>
      </c>
      <c r="T2914" s="1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0" t="s">
        <v>8307</v>
      </c>
      <c r="R2915" t="s">
        <v>8308</v>
      </c>
      <c r="S2915" s="14">
        <f t="shared" si="182"/>
        <v>41828.922905092593</v>
      </c>
      <c r="T2915" s="1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0" t="s">
        <v>8307</v>
      </c>
      <c r="R2916" t="s">
        <v>8308</v>
      </c>
      <c r="S2916" s="14">
        <f t="shared" si="182"/>
        <v>42017.907337962963</v>
      </c>
      <c r="T2916" s="1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0" t="s">
        <v>8307</v>
      </c>
      <c r="R2917" t="s">
        <v>8308</v>
      </c>
      <c r="S2917" s="14">
        <f t="shared" si="182"/>
        <v>42415.398032407407</v>
      </c>
      <c r="T2917" s="1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0" t="s">
        <v>8307</v>
      </c>
      <c r="R2918" t="s">
        <v>8308</v>
      </c>
      <c r="S2918" s="14">
        <f t="shared" si="182"/>
        <v>41755.476724537039</v>
      </c>
      <c r="T2918" s="1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0" t="s">
        <v>8307</v>
      </c>
      <c r="R2919" t="s">
        <v>8308</v>
      </c>
      <c r="S2919" s="14">
        <f t="shared" si="182"/>
        <v>42245.234340277777</v>
      </c>
      <c r="T2919" s="1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0" t="s">
        <v>8307</v>
      </c>
      <c r="R2920" t="s">
        <v>8308</v>
      </c>
      <c r="S2920" s="14">
        <f t="shared" si="182"/>
        <v>42278.629710648151</v>
      </c>
      <c r="T2920" s="1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0" t="s">
        <v>8307</v>
      </c>
      <c r="R2921" t="s">
        <v>8308</v>
      </c>
      <c r="S2921" s="14">
        <f t="shared" si="182"/>
        <v>41826.61954861111</v>
      </c>
      <c r="T2921" s="1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8307</v>
      </c>
      <c r="R2922" t="s">
        <v>8308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8307</v>
      </c>
      <c r="R2923" t="s">
        <v>8310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8307</v>
      </c>
      <c r="R2924" t="s">
        <v>8310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8307</v>
      </c>
      <c r="R2925" t="s">
        <v>8310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8307</v>
      </c>
      <c r="R2926" t="s">
        <v>8310</v>
      </c>
      <c r="S2926" s="14">
        <f t="shared" si="182"/>
        <v>42103.556828703702</v>
      </c>
      <c r="T2926" s="1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8307</v>
      </c>
      <c r="R2927" t="s">
        <v>8310</v>
      </c>
      <c r="S2927" s="14">
        <f t="shared" si="182"/>
        <v>41863.584120370368</v>
      </c>
      <c r="T2927" s="1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8307</v>
      </c>
      <c r="R2928" t="s">
        <v>8310</v>
      </c>
      <c r="S2928" s="14">
        <f t="shared" si="182"/>
        <v>42044.765960648147</v>
      </c>
      <c r="T2928" s="1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8307</v>
      </c>
      <c r="R2929" t="s">
        <v>8310</v>
      </c>
      <c r="S2929" s="14">
        <f t="shared" si="182"/>
        <v>41806.669317129628</v>
      </c>
      <c r="T2929" s="1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8307</v>
      </c>
      <c r="R2930" t="s">
        <v>8310</v>
      </c>
      <c r="S2930" s="14">
        <f t="shared" si="182"/>
        <v>42403.998217592598</v>
      </c>
      <c r="T2930" s="1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8307</v>
      </c>
      <c r="R2931" t="s">
        <v>8310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8307</v>
      </c>
      <c r="R2932" t="s">
        <v>8310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8307</v>
      </c>
      <c r="R2933" t="s">
        <v>8310</v>
      </c>
      <c r="S2933" s="14">
        <f t="shared" si="182"/>
        <v>41872.291238425925</v>
      </c>
      <c r="T2933" s="1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8307</v>
      </c>
      <c r="R2934" t="s">
        <v>8310</v>
      </c>
      <c r="S2934" s="14">
        <f t="shared" si="182"/>
        <v>42025.164780092593</v>
      </c>
      <c r="T2934" s="1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8307</v>
      </c>
      <c r="R2935" t="s">
        <v>8310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8307</v>
      </c>
      <c r="R2936" t="s">
        <v>8310</v>
      </c>
      <c r="S2936" s="14">
        <f t="shared" si="182"/>
        <v>41775.636157407411</v>
      </c>
      <c r="T2936" s="1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8307</v>
      </c>
      <c r="R2937" t="s">
        <v>8310</v>
      </c>
      <c r="S2937" s="14">
        <f t="shared" si="182"/>
        <v>42553.583425925928</v>
      </c>
      <c r="T2937" s="1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8307</v>
      </c>
      <c r="R2938" t="s">
        <v>8310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8307</v>
      </c>
      <c r="R2939" t="s">
        <v>8310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8307</v>
      </c>
      <c r="R2940" t="s">
        <v>8310</v>
      </c>
      <c r="S2940" s="14">
        <f t="shared" si="182"/>
        <v>42004.703865740739</v>
      </c>
      <c r="T2940" s="1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8307</v>
      </c>
      <c r="R2941" t="s">
        <v>8310</v>
      </c>
      <c r="S2941" s="14">
        <f t="shared" si="182"/>
        <v>41845.809166666666</v>
      </c>
      <c r="T2941" s="1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8307</v>
      </c>
      <c r="R2942" t="s">
        <v>8310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8307</v>
      </c>
      <c r="R2943" t="s">
        <v>8309</v>
      </c>
      <c r="S2943" s="14">
        <f t="shared" si="182"/>
        <v>42034.960127314815</v>
      </c>
      <c r="T2943" s="1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8307</v>
      </c>
      <c r="R2944" t="s">
        <v>8309</v>
      </c>
      <c r="S2944" s="14">
        <f t="shared" si="182"/>
        <v>42334.803923611107</v>
      </c>
      <c r="T2944" s="1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str">
        <f t="shared" si="184"/>
        <v>N/A</v>
      </c>
      <c r="Q2945" s="10" t="s">
        <v>8307</v>
      </c>
      <c r="R2945" t="s">
        <v>8309</v>
      </c>
      <c r="S2945" s="14">
        <f t="shared" si="182"/>
        <v>42077.129398148143</v>
      </c>
      <c r="T2945" s="1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8307</v>
      </c>
      <c r="R2946" t="s">
        <v>8309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 t="str">
        <f t="shared" si="184"/>
        <v>N/A</v>
      </c>
      <c r="Q2947" s="10" t="s">
        <v>8307</v>
      </c>
      <c r="R2947" t="s">
        <v>8309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ref="P2948:P3011" si="188">IFERROR(ROUND(E2948/L2948,2),"N/A")</f>
        <v>1</v>
      </c>
      <c r="Q2948" s="10" t="s">
        <v>8307</v>
      </c>
      <c r="R2948" t="s">
        <v>8309</v>
      </c>
      <c r="S2948" s="14">
        <f t="shared" si="186"/>
        <v>42567.531157407408</v>
      </c>
      <c r="T2948" s="1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8"/>
        <v>82.46</v>
      </c>
      <c r="Q2949" s="10" t="s">
        <v>8307</v>
      </c>
      <c r="R2949" t="s">
        <v>8309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8"/>
        <v>2.67</v>
      </c>
      <c r="Q2950" s="10" t="s">
        <v>8307</v>
      </c>
      <c r="R2950" t="s">
        <v>8309</v>
      </c>
      <c r="S2950" s="14">
        <f t="shared" si="186"/>
        <v>42097.649224537032</v>
      </c>
      <c r="T2950" s="1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8"/>
        <v>12.5</v>
      </c>
      <c r="Q2951" s="10" t="s">
        <v>8307</v>
      </c>
      <c r="R2951" t="s">
        <v>8309</v>
      </c>
      <c r="S2951" s="14">
        <f t="shared" si="186"/>
        <v>42297.823113425926</v>
      </c>
      <c r="T2951" s="1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str">
        <f t="shared" si="188"/>
        <v>N/A</v>
      </c>
      <c r="Q2952" s="10" t="s">
        <v>8307</v>
      </c>
      <c r="R2952" t="s">
        <v>8309</v>
      </c>
      <c r="S2952" s="14">
        <f t="shared" si="186"/>
        <v>42362.36518518519</v>
      </c>
      <c r="T2952" s="1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8"/>
        <v>18.899999999999999</v>
      </c>
      <c r="Q2953" s="10" t="s">
        <v>8307</v>
      </c>
      <c r="R2953" t="s">
        <v>8309</v>
      </c>
      <c r="S2953" s="14">
        <f t="shared" si="186"/>
        <v>41872.802928240737</v>
      </c>
      <c r="T2953" s="1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8"/>
        <v>200.63</v>
      </c>
      <c r="Q2954" s="10" t="s">
        <v>8307</v>
      </c>
      <c r="R2954" t="s">
        <v>8309</v>
      </c>
      <c r="S2954" s="14">
        <f t="shared" si="186"/>
        <v>42628.690266203703</v>
      </c>
      <c r="T2954" s="1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8"/>
        <v>201.67</v>
      </c>
      <c r="Q2955" s="10" t="s">
        <v>8307</v>
      </c>
      <c r="R2955" t="s">
        <v>8309</v>
      </c>
      <c r="S2955" s="14">
        <f t="shared" si="186"/>
        <v>42255.791909722218</v>
      </c>
      <c r="T2955" s="1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str">
        <f t="shared" si="188"/>
        <v>N/A</v>
      </c>
      <c r="Q2956" s="10" t="s">
        <v>8307</v>
      </c>
      <c r="R2956" t="s">
        <v>8309</v>
      </c>
      <c r="S2956" s="14">
        <f t="shared" si="186"/>
        <v>42790.583368055552</v>
      </c>
      <c r="T2956" s="1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8"/>
        <v>65</v>
      </c>
      <c r="Q2957" s="10" t="s">
        <v>8307</v>
      </c>
      <c r="R2957" t="s">
        <v>8309</v>
      </c>
      <c r="S2957" s="14">
        <f t="shared" si="186"/>
        <v>42141.741307870368</v>
      </c>
      <c r="T2957" s="1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8"/>
        <v>66.099999999999994</v>
      </c>
      <c r="Q2958" s="10" t="s">
        <v>8307</v>
      </c>
      <c r="R2958" t="s">
        <v>8309</v>
      </c>
      <c r="S2958" s="14">
        <f t="shared" si="186"/>
        <v>42464.958912037036</v>
      </c>
      <c r="T2958" s="1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8"/>
        <v>93.33</v>
      </c>
      <c r="Q2959" s="10" t="s">
        <v>8307</v>
      </c>
      <c r="R2959" t="s">
        <v>8309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str">
        <f t="shared" si="188"/>
        <v>N/A</v>
      </c>
      <c r="Q2960" s="10" t="s">
        <v>8307</v>
      </c>
      <c r="R2960" t="s">
        <v>8309</v>
      </c>
      <c r="S2960" s="14">
        <f t="shared" si="186"/>
        <v>42438.779131944444</v>
      </c>
      <c r="T2960" s="1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str">
        <f t="shared" si="188"/>
        <v>N/A</v>
      </c>
      <c r="Q2961" s="10" t="s">
        <v>8307</v>
      </c>
      <c r="R2961" t="s">
        <v>8309</v>
      </c>
      <c r="S2961" s="14">
        <f t="shared" si="186"/>
        <v>42498.008391203708</v>
      </c>
      <c r="T2961" s="1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str">
        <f t="shared" si="188"/>
        <v>N/A</v>
      </c>
      <c r="Q2962" s="10" t="s">
        <v>8307</v>
      </c>
      <c r="R2962" t="s">
        <v>8309</v>
      </c>
      <c r="S2962" s="14">
        <f t="shared" si="186"/>
        <v>41863.757210648146</v>
      </c>
      <c r="T2962" s="1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8"/>
        <v>50.75</v>
      </c>
      <c r="Q2963" s="10" t="s">
        <v>8307</v>
      </c>
      <c r="R2963" t="s">
        <v>8308</v>
      </c>
      <c r="S2963" s="14">
        <f t="shared" si="186"/>
        <v>42061.212488425925</v>
      </c>
      <c r="T2963" s="1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8"/>
        <v>60.9</v>
      </c>
      <c r="Q2964" s="10" t="s">
        <v>8307</v>
      </c>
      <c r="R2964" t="s">
        <v>8308</v>
      </c>
      <c r="S2964" s="14">
        <f t="shared" si="186"/>
        <v>42036.24428240741</v>
      </c>
      <c r="T2964" s="1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8"/>
        <v>109.03</v>
      </c>
      <c r="Q2965" s="10" t="s">
        <v>8307</v>
      </c>
      <c r="R2965" t="s">
        <v>8308</v>
      </c>
      <c r="S2965" s="14">
        <f t="shared" si="186"/>
        <v>42157.470185185186</v>
      </c>
      <c r="T2965" s="1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8"/>
        <v>25.69</v>
      </c>
      <c r="Q2966" s="10" t="s">
        <v>8307</v>
      </c>
      <c r="R2966" t="s">
        <v>8308</v>
      </c>
      <c r="S2966" s="14">
        <f t="shared" si="186"/>
        <v>41827.909942129627</v>
      </c>
      <c r="T2966" s="1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8"/>
        <v>41.92</v>
      </c>
      <c r="Q2967" s="10" t="s">
        <v>8307</v>
      </c>
      <c r="R2967" t="s">
        <v>8308</v>
      </c>
      <c r="S2967" s="14">
        <f t="shared" si="186"/>
        <v>42162.729548611111</v>
      </c>
      <c r="T2967" s="1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8"/>
        <v>88.77</v>
      </c>
      <c r="Q2968" s="10" t="s">
        <v>8307</v>
      </c>
      <c r="R2968" t="s">
        <v>8308</v>
      </c>
      <c r="S2968" s="14">
        <f t="shared" si="186"/>
        <v>42233.738564814819</v>
      </c>
      <c r="T2968" s="1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8"/>
        <v>80.23</v>
      </c>
      <c r="Q2969" s="10" t="s">
        <v>8307</v>
      </c>
      <c r="R2969" t="s">
        <v>8308</v>
      </c>
      <c r="S2969" s="14">
        <f t="shared" si="186"/>
        <v>42042.197824074072</v>
      </c>
      <c r="T2969" s="1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8"/>
        <v>78.94</v>
      </c>
      <c r="Q2970" s="10" t="s">
        <v>8307</v>
      </c>
      <c r="R2970" t="s">
        <v>8308</v>
      </c>
      <c r="S2970" s="14">
        <f t="shared" si="186"/>
        <v>42585.523842592593</v>
      </c>
      <c r="T2970" s="1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8"/>
        <v>95.59</v>
      </c>
      <c r="Q2971" s="10" t="s">
        <v>8307</v>
      </c>
      <c r="R2971" t="s">
        <v>8308</v>
      </c>
      <c r="S2971" s="14">
        <f t="shared" si="186"/>
        <v>42097.786493055552</v>
      </c>
      <c r="T2971" s="1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8"/>
        <v>69.89</v>
      </c>
      <c r="Q2972" s="10" t="s">
        <v>8307</v>
      </c>
      <c r="R2972" t="s">
        <v>8308</v>
      </c>
      <c r="S2972" s="14">
        <f t="shared" si="186"/>
        <v>41808.669571759259</v>
      </c>
      <c r="T2972" s="1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8"/>
        <v>74.53</v>
      </c>
      <c r="Q2973" s="10" t="s">
        <v>8307</v>
      </c>
      <c r="R2973" t="s">
        <v>8308</v>
      </c>
      <c r="S2973" s="14">
        <f t="shared" si="186"/>
        <v>41852.658310185187</v>
      </c>
      <c r="T2973" s="1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0" t="s">
        <v>8307</v>
      </c>
      <c r="R2974" t="s">
        <v>8308</v>
      </c>
      <c r="S2974" s="14">
        <f t="shared" si="186"/>
        <v>42694.110185185185</v>
      </c>
      <c r="T2974" s="1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0" t="s">
        <v>8307</v>
      </c>
      <c r="R2975" t="s">
        <v>8308</v>
      </c>
      <c r="S2975" s="14">
        <f t="shared" si="186"/>
        <v>42341.818379629629</v>
      </c>
      <c r="T2975" s="1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0" t="s">
        <v>8307</v>
      </c>
      <c r="R2976" t="s">
        <v>8308</v>
      </c>
      <c r="S2976" s="14">
        <f t="shared" si="186"/>
        <v>41880.061006944445</v>
      </c>
      <c r="T2976" s="1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0" t="s">
        <v>8307</v>
      </c>
      <c r="R2977" t="s">
        <v>8308</v>
      </c>
      <c r="S2977" s="14">
        <f t="shared" si="186"/>
        <v>41941.683865740742</v>
      </c>
      <c r="T2977" s="1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0" t="s">
        <v>8307</v>
      </c>
      <c r="R2978" t="s">
        <v>8308</v>
      </c>
      <c r="S2978" s="14">
        <f t="shared" si="186"/>
        <v>42425.730671296296</v>
      </c>
      <c r="T2978" s="1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0" t="s">
        <v>8307</v>
      </c>
      <c r="R2979" t="s">
        <v>8308</v>
      </c>
      <c r="S2979" s="14">
        <f t="shared" si="186"/>
        <v>42026.88118055556</v>
      </c>
      <c r="T2979" s="1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0" t="s">
        <v>8307</v>
      </c>
      <c r="R2980" t="s">
        <v>8308</v>
      </c>
      <c r="S2980" s="14">
        <f t="shared" si="186"/>
        <v>41922.640590277777</v>
      </c>
      <c r="T2980" s="1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0" t="s">
        <v>8307</v>
      </c>
      <c r="R2981" t="s">
        <v>8308</v>
      </c>
      <c r="S2981" s="14">
        <f t="shared" si="186"/>
        <v>41993.824340277773</v>
      </c>
      <c r="T2981" s="1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0" t="s">
        <v>8307</v>
      </c>
      <c r="R2982" t="s">
        <v>8308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0" t="s">
        <v>8307</v>
      </c>
      <c r="R2983" t="s">
        <v>8309</v>
      </c>
      <c r="S2983" s="14">
        <f t="shared" si="186"/>
        <v>42225.559675925921</v>
      </c>
      <c r="T2983" s="1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0" t="s">
        <v>8307</v>
      </c>
      <c r="R2984" t="s">
        <v>8309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0" t="s">
        <v>8307</v>
      </c>
      <c r="R2985" t="s">
        <v>8309</v>
      </c>
      <c r="S2985" s="14">
        <f t="shared" si="186"/>
        <v>41894.632361111115</v>
      </c>
      <c r="T2985" s="1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8307</v>
      </c>
      <c r="R2986" t="s">
        <v>8309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8307</v>
      </c>
      <c r="R2987" t="s">
        <v>8309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8307</v>
      </c>
      <c r="R2988" t="s">
        <v>8309</v>
      </c>
      <c r="S2988" s="14">
        <f t="shared" si="186"/>
        <v>42431.500069444446</v>
      </c>
      <c r="T2988" s="1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8307</v>
      </c>
      <c r="R2989" t="s">
        <v>8309</v>
      </c>
      <c r="S2989" s="14">
        <f t="shared" si="186"/>
        <v>42627.307303240741</v>
      </c>
      <c r="T2989" s="1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8307</v>
      </c>
      <c r="R2990" t="s">
        <v>8309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8307</v>
      </c>
      <c r="R2991" t="s">
        <v>8309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8307</v>
      </c>
      <c r="R2992" t="s">
        <v>8309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8307</v>
      </c>
      <c r="R2993" t="s">
        <v>8309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8307</v>
      </c>
      <c r="R2994" t="s">
        <v>8309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8307</v>
      </c>
      <c r="R2995" t="s">
        <v>8309</v>
      </c>
      <c r="S2995" s="14">
        <f t="shared" si="186"/>
        <v>42390.838738425926</v>
      </c>
      <c r="T2995" s="1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8307</v>
      </c>
      <c r="R2996" t="s">
        <v>8309</v>
      </c>
      <c r="S2996" s="14">
        <f t="shared" si="186"/>
        <v>41885.478842592594</v>
      </c>
      <c r="T2996" s="1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8307</v>
      </c>
      <c r="R2997" t="s">
        <v>8309</v>
      </c>
      <c r="S2997" s="14">
        <f t="shared" si="186"/>
        <v>42724.665173611109</v>
      </c>
      <c r="T2997" s="1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8307</v>
      </c>
      <c r="R2998" t="s">
        <v>8309</v>
      </c>
      <c r="S2998" s="14">
        <f t="shared" si="186"/>
        <v>42090.912500000006</v>
      </c>
      <c r="T2998" s="1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8307</v>
      </c>
      <c r="R2999" t="s">
        <v>8309</v>
      </c>
      <c r="S2999" s="14">
        <f t="shared" si="186"/>
        <v>42775.733715277776</v>
      </c>
      <c r="T2999" s="1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8307</v>
      </c>
      <c r="R3000" t="s">
        <v>8309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8307</v>
      </c>
      <c r="R3001" t="s">
        <v>8309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8307</v>
      </c>
      <c r="R3002" t="s">
        <v>8309</v>
      </c>
      <c r="S3002" s="14">
        <f t="shared" si="186"/>
        <v>42752.827199074076</v>
      </c>
      <c r="T3002" s="1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8307</v>
      </c>
      <c r="R3003" t="s">
        <v>8309</v>
      </c>
      <c r="S3003" s="14">
        <f t="shared" si="186"/>
        <v>42534.895625000005</v>
      </c>
      <c r="T3003" s="1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8307</v>
      </c>
      <c r="R3004" t="s">
        <v>8309</v>
      </c>
      <c r="S3004" s="14">
        <f t="shared" si="186"/>
        <v>41239.83625</v>
      </c>
      <c r="T3004" s="1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8307</v>
      </c>
      <c r="R3005" t="s">
        <v>8309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8307</v>
      </c>
      <c r="R3006" t="s">
        <v>8309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8307</v>
      </c>
      <c r="R3007" t="s">
        <v>8309</v>
      </c>
      <c r="S3007" s="14">
        <f t="shared" si="186"/>
        <v>41888.674826388888</v>
      </c>
      <c r="T3007" s="1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8307</v>
      </c>
      <c r="R3008" t="s">
        <v>8309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8307</v>
      </c>
      <c r="R3009" t="s">
        <v>8309</v>
      </c>
      <c r="S3009" s="14">
        <f t="shared" si="186"/>
        <v>42098.216238425928</v>
      </c>
      <c r="T3009" s="1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8307</v>
      </c>
      <c r="R3010" t="s">
        <v>8309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8307</v>
      </c>
      <c r="R3011" t="s">
        <v>8309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ref="P3012:P3075" si="192">IFERROR(ROUND(E3012/L3012,2),"N/A")</f>
        <v>158</v>
      </c>
      <c r="Q3012" s="10" t="s">
        <v>8307</v>
      </c>
      <c r="R3012" t="s">
        <v>8309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2"/>
        <v>14.84</v>
      </c>
      <c r="Q3013" s="10" t="s">
        <v>8307</v>
      </c>
      <c r="R3013" t="s">
        <v>8309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2"/>
        <v>85.18</v>
      </c>
      <c r="Q3014" s="10" t="s">
        <v>8307</v>
      </c>
      <c r="R3014" t="s">
        <v>8309</v>
      </c>
      <c r="S3014" s="14">
        <f t="shared" si="190"/>
        <v>42024.702893518523</v>
      </c>
      <c r="T3014" s="1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2"/>
        <v>146.69</v>
      </c>
      <c r="Q3015" s="10" t="s">
        <v>8307</v>
      </c>
      <c r="R3015" t="s">
        <v>8309</v>
      </c>
      <c r="S3015" s="14">
        <f t="shared" si="190"/>
        <v>42146.836215277777</v>
      </c>
      <c r="T3015" s="1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2"/>
        <v>50.76</v>
      </c>
      <c r="Q3016" s="10" t="s">
        <v>8307</v>
      </c>
      <c r="R3016" t="s">
        <v>8309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2"/>
        <v>87.7</v>
      </c>
      <c r="Q3017" s="10" t="s">
        <v>8307</v>
      </c>
      <c r="R3017" t="s">
        <v>8309</v>
      </c>
      <c r="S3017" s="14">
        <f t="shared" si="190"/>
        <v>41785.72729166667</v>
      </c>
      <c r="T3017" s="1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2"/>
        <v>242.28</v>
      </c>
      <c r="Q3018" s="10" t="s">
        <v>8307</v>
      </c>
      <c r="R3018" t="s">
        <v>8309</v>
      </c>
      <c r="S3018" s="14">
        <f t="shared" si="190"/>
        <v>41778.548055555555</v>
      </c>
      <c r="T3018" s="1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2"/>
        <v>146.44999999999999</v>
      </c>
      <c r="Q3019" s="10" t="s">
        <v>8307</v>
      </c>
      <c r="R3019" t="s">
        <v>8309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2"/>
        <v>103.17</v>
      </c>
      <c r="Q3020" s="10" t="s">
        <v>8307</v>
      </c>
      <c r="R3020" t="s">
        <v>8309</v>
      </c>
      <c r="S3020" s="14">
        <f t="shared" si="190"/>
        <v>42163.29833333334</v>
      </c>
      <c r="T3020" s="1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2"/>
        <v>80.459999999999994</v>
      </c>
      <c r="Q3021" s="10" t="s">
        <v>8307</v>
      </c>
      <c r="R3021" t="s">
        <v>8309</v>
      </c>
      <c r="S3021" s="14">
        <f t="shared" si="190"/>
        <v>41758.833564814813</v>
      </c>
      <c r="T3021" s="1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2"/>
        <v>234.67</v>
      </c>
      <c r="Q3022" s="10" t="s">
        <v>8307</v>
      </c>
      <c r="R3022" t="s">
        <v>8309</v>
      </c>
      <c r="S3022" s="14">
        <f t="shared" si="190"/>
        <v>42170.846446759257</v>
      </c>
      <c r="T3022" s="1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2"/>
        <v>50.69</v>
      </c>
      <c r="Q3023" s="10" t="s">
        <v>8307</v>
      </c>
      <c r="R3023" t="s">
        <v>8309</v>
      </c>
      <c r="S3023" s="14">
        <f t="shared" si="190"/>
        <v>42660.618854166663</v>
      </c>
      <c r="T3023" s="1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2"/>
        <v>162.71</v>
      </c>
      <c r="Q3024" s="10" t="s">
        <v>8307</v>
      </c>
      <c r="R3024" t="s">
        <v>8309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2"/>
        <v>120.17</v>
      </c>
      <c r="Q3025" s="10" t="s">
        <v>8307</v>
      </c>
      <c r="R3025" t="s">
        <v>8309</v>
      </c>
      <c r="S3025" s="14">
        <f t="shared" si="190"/>
        <v>42121.675763888896</v>
      </c>
      <c r="T3025" s="1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2"/>
        <v>67.7</v>
      </c>
      <c r="Q3026" s="10" t="s">
        <v>8307</v>
      </c>
      <c r="R3026" t="s">
        <v>8309</v>
      </c>
      <c r="S3026" s="14">
        <f t="shared" si="190"/>
        <v>41158.993923611109</v>
      </c>
      <c r="T3026" s="1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2"/>
        <v>52.1</v>
      </c>
      <c r="Q3027" s="10" t="s">
        <v>8307</v>
      </c>
      <c r="R3027" t="s">
        <v>8309</v>
      </c>
      <c r="S3027" s="14">
        <f t="shared" si="190"/>
        <v>41761.509409722225</v>
      </c>
      <c r="T3027" s="1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2"/>
        <v>51.6</v>
      </c>
      <c r="Q3028" s="10" t="s">
        <v>8307</v>
      </c>
      <c r="R3028" t="s">
        <v>8309</v>
      </c>
      <c r="S3028" s="14">
        <f t="shared" si="190"/>
        <v>42783.459398148145</v>
      </c>
      <c r="T3028" s="1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2"/>
        <v>164.3</v>
      </c>
      <c r="Q3029" s="10" t="s">
        <v>8307</v>
      </c>
      <c r="R3029" t="s">
        <v>8309</v>
      </c>
      <c r="S3029" s="14">
        <f t="shared" si="190"/>
        <v>42053.704293981486</v>
      </c>
      <c r="T3029" s="1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2"/>
        <v>84.86</v>
      </c>
      <c r="Q3030" s="10" t="s">
        <v>8307</v>
      </c>
      <c r="R3030" t="s">
        <v>8309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2"/>
        <v>94.55</v>
      </c>
      <c r="Q3031" s="10" t="s">
        <v>8307</v>
      </c>
      <c r="R3031" t="s">
        <v>8309</v>
      </c>
      <c r="S3031" s="14">
        <f t="shared" si="190"/>
        <v>41932.708877314813</v>
      </c>
      <c r="T3031" s="1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2"/>
        <v>45.54</v>
      </c>
      <c r="Q3032" s="10" t="s">
        <v>8307</v>
      </c>
      <c r="R3032" t="s">
        <v>8309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2"/>
        <v>51.72</v>
      </c>
      <c r="Q3033" s="10" t="s">
        <v>8307</v>
      </c>
      <c r="R3033" t="s">
        <v>8309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2"/>
        <v>50.88</v>
      </c>
      <c r="Q3034" s="10" t="s">
        <v>8307</v>
      </c>
      <c r="R3034" t="s">
        <v>8309</v>
      </c>
      <c r="S3034" s="14">
        <f t="shared" si="190"/>
        <v>42228.044664351852</v>
      </c>
      <c r="T3034" s="1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2"/>
        <v>191.13</v>
      </c>
      <c r="Q3035" s="10" t="s">
        <v>8307</v>
      </c>
      <c r="R3035" t="s">
        <v>8309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2"/>
        <v>89.31</v>
      </c>
      <c r="Q3036" s="10" t="s">
        <v>8307</v>
      </c>
      <c r="R3036" t="s">
        <v>8309</v>
      </c>
      <c r="S3036" s="14">
        <f t="shared" si="190"/>
        <v>42644.535358796296</v>
      </c>
      <c r="T3036" s="1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2"/>
        <v>88.59</v>
      </c>
      <c r="Q3037" s="10" t="s">
        <v>8307</v>
      </c>
      <c r="R3037" t="s">
        <v>8309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0" t="s">
        <v>8307</v>
      </c>
      <c r="R3038" t="s">
        <v>8309</v>
      </c>
      <c r="S3038" s="14">
        <f t="shared" si="190"/>
        <v>41466.785231481481</v>
      </c>
      <c r="T3038" s="1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0" t="s">
        <v>8307</v>
      </c>
      <c r="R3039" t="s">
        <v>8309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0" t="s">
        <v>8307</v>
      </c>
      <c r="R3040" t="s">
        <v>8309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0" t="s">
        <v>8307</v>
      </c>
      <c r="R3041" t="s">
        <v>8309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0" t="s">
        <v>8307</v>
      </c>
      <c r="R3042" t="s">
        <v>8309</v>
      </c>
      <c r="S3042" s="14">
        <f t="shared" si="190"/>
        <v>42177.791909722218</v>
      </c>
      <c r="T3042" s="1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0" t="s">
        <v>8307</v>
      </c>
      <c r="R3043" t="s">
        <v>8309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0" t="s">
        <v>8307</v>
      </c>
      <c r="R3044" t="s">
        <v>8309</v>
      </c>
      <c r="S3044" s="14">
        <f t="shared" si="190"/>
        <v>42253.688043981485</v>
      </c>
      <c r="T3044" s="1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0" t="s">
        <v>8307</v>
      </c>
      <c r="R3045" t="s">
        <v>8309</v>
      </c>
      <c r="S3045" s="14">
        <f t="shared" si="190"/>
        <v>42083.070590277777</v>
      </c>
      <c r="T3045" s="1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0" t="s">
        <v>8307</v>
      </c>
      <c r="R3046" t="s">
        <v>8309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0" t="s">
        <v>8307</v>
      </c>
      <c r="R3047" t="s">
        <v>8309</v>
      </c>
      <c r="S3047" s="14">
        <f t="shared" si="190"/>
        <v>41843.155729166669</v>
      </c>
      <c r="T3047" s="1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0" t="s">
        <v>8307</v>
      </c>
      <c r="R3048" t="s">
        <v>8309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0" t="s">
        <v>8307</v>
      </c>
      <c r="R3049" t="s">
        <v>8309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8307</v>
      </c>
      <c r="R3050" t="s">
        <v>8309</v>
      </c>
      <c r="S3050" s="14">
        <f t="shared" si="190"/>
        <v>41975.901180555549</v>
      </c>
      <c r="T3050" s="1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8307</v>
      </c>
      <c r="R3051" t="s">
        <v>8309</v>
      </c>
      <c r="S3051" s="14">
        <f t="shared" si="190"/>
        <v>42139.014525462961</v>
      </c>
      <c r="T3051" s="1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8307</v>
      </c>
      <c r="R3052" t="s">
        <v>8309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8307</v>
      </c>
      <c r="R3053" t="s">
        <v>8309</v>
      </c>
      <c r="S3053" s="14">
        <f t="shared" si="190"/>
        <v>42744.416030092587</v>
      </c>
      <c r="T3053" s="1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8307</v>
      </c>
      <c r="R3054" t="s">
        <v>8309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8307</v>
      </c>
      <c r="R3055" t="s">
        <v>8309</v>
      </c>
      <c r="S3055" s="14">
        <f t="shared" si="190"/>
        <v>41862.761724537035</v>
      </c>
      <c r="T3055" s="1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str">
        <f t="shared" si="192"/>
        <v>N/A</v>
      </c>
      <c r="Q3056" s="10" t="s">
        <v>8307</v>
      </c>
      <c r="R3056" t="s">
        <v>8309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8307</v>
      </c>
      <c r="R3057" t="s">
        <v>8309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str">
        <f t="shared" si="192"/>
        <v>N/A</v>
      </c>
      <c r="Q3058" s="10" t="s">
        <v>8307</v>
      </c>
      <c r="R3058" t="s">
        <v>8309</v>
      </c>
      <c r="S3058" s="14">
        <f t="shared" si="190"/>
        <v>41851.636388888888</v>
      </c>
      <c r="T3058" s="1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str">
        <f t="shared" si="192"/>
        <v>N/A</v>
      </c>
      <c r="Q3059" s="10" t="s">
        <v>8307</v>
      </c>
      <c r="R3059" t="s">
        <v>8309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8307</v>
      </c>
      <c r="R3060" t="s">
        <v>8309</v>
      </c>
      <c r="S3060" s="14">
        <f t="shared" si="190"/>
        <v>42460.374305555553</v>
      </c>
      <c r="T3060" s="1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8307</v>
      </c>
      <c r="R3061" t="s">
        <v>8309</v>
      </c>
      <c r="S3061" s="14">
        <f t="shared" si="190"/>
        <v>41829.935717592591</v>
      </c>
      <c r="T3061" s="1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8307</v>
      </c>
      <c r="R3062" t="s">
        <v>8309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92"/>
        <v>N/A</v>
      </c>
      <c r="Q3063" s="10" t="s">
        <v>8307</v>
      </c>
      <c r="R3063" t="s">
        <v>8309</v>
      </c>
      <c r="S3063" s="14">
        <f t="shared" si="190"/>
        <v>41834.784120370372</v>
      </c>
      <c r="T3063" s="1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8307</v>
      </c>
      <c r="R3064" t="s">
        <v>8309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8307</v>
      </c>
      <c r="R3065" t="s">
        <v>8309</v>
      </c>
      <c r="S3065" s="14">
        <f t="shared" si="190"/>
        <v>42630.922893518517</v>
      </c>
      <c r="T3065" s="1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8307</v>
      </c>
      <c r="R3066" t="s">
        <v>8309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8307</v>
      </c>
      <c r="R3067" t="s">
        <v>8309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8307</v>
      </c>
      <c r="R3068" t="s">
        <v>8309</v>
      </c>
      <c r="S3068" s="14">
        <f t="shared" si="190"/>
        <v>42531.228437500002</v>
      </c>
      <c r="T3068" s="1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8307</v>
      </c>
      <c r="R3069" t="s">
        <v>8309</v>
      </c>
      <c r="S3069" s="14">
        <f t="shared" si="190"/>
        <v>42226.938414351855</v>
      </c>
      <c r="T3069" s="1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8307</v>
      </c>
      <c r="R3070" t="s">
        <v>8309</v>
      </c>
      <c r="S3070" s="14">
        <f t="shared" si="190"/>
        <v>42263.691574074073</v>
      </c>
      <c r="T3070" s="1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8307</v>
      </c>
      <c r="R3071" t="s">
        <v>8309</v>
      </c>
      <c r="S3071" s="14">
        <f t="shared" si="190"/>
        <v>41957.833726851852</v>
      </c>
      <c r="T3071" s="1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8307</v>
      </c>
      <c r="R3072" t="s">
        <v>8309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8307</v>
      </c>
      <c r="R3073" t="s">
        <v>8309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8307</v>
      </c>
      <c r="R3074" t="s">
        <v>8309</v>
      </c>
      <c r="S3074" s="14">
        <f t="shared" si="190"/>
        <v>42658.690532407403</v>
      </c>
      <c r="T3074" s="1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8307</v>
      </c>
      <c r="R3075" t="s">
        <v>8309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ref="P3076:P3139" si="196">IFERROR(ROUND(E3076/L3076,2),"N/A")</f>
        <v>7.33</v>
      </c>
      <c r="Q3076" s="10" t="s">
        <v>8307</v>
      </c>
      <c r="R3076" t="s">
        <v>8309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6"/>
        <v>64.8</v>
      </c>
      <c r="Q3077" s="10" t="s">
        <v>8307</v>
      </c>
      <c r="R3077" t="s">
        <v>8309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6"/>
        <v>30.12</v>
      </c>
      <c r="Q3078" s="10" t="s">
        <v>8307</v>
      </c>
      <c r="R3078" t="s">
        <v>8309</v>
      </c>
      <c r="S3078" s="14">
        <f t="shared" si="194"/>
        <v>42226.651886574073</v>
      </c>
      <c r="T3078" s="1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6"/>
        <v>52.5</v>
      </c>
      <c r="Q3079" s="10" t="s">
        <v>8307</v>
      </c>
      <c r="R3079" t="s">
        <v>8309</v>
      </c>
      <c r="S3079" s="14">
        <f t="shared" si="194"/>
        <v>42766.956921296296</v>
      </c>
      <c r="T3079" s="1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6"/>
        <v>23.67</v>
      </c>
      <c r="Q3080" s="10" t="s">
        <v>8307</v>
      </c>
      <c r="R3080" t="s">
        <v>8309</v>
      </c>
      <c r="S3080" s="14">
        <f t="shared" si="194"/>
        <v>42031.138831018514</v>
      </c>
      <c r="T3080" s="1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6"/>
        <v>415.78</v>
      </c>
      <c r="Q3081" s="10" t="s">
        <v>8307</v>
      </c>
      <c r="R3081" t="s">
        <v>8309</v>
      </c>
      <c r="S3081" s="14">
        <f t="shared" si="194"/>
        <v>42055.713368055556</v>
      </c>
      <c r="T3081" s="1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6"/>
        <v>53.71</v>
      </c>
      <c r="Q3082" s="10" t="s">
        <v>8307</v>
      </c>
      <c r="R3082" t="s">
        <v>8309</v>
      </c>
      <c r="S3082" s="14">
        <f t="shared" si="194"/>
        <v>41940.028287037036</v>
      </c>
      <c r="T3082" s="1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6"/>
        <v>420.6</v>
      </c>
      <c r="Q3083" s="10" t="s">
        <v>8307</v>
      </c>
      <c r="R3083" t="s">
        <v>8309</v>
      </c>
      <c r="S3083" s="14">
        <f t="shared" si="194"/>
        <v>42237.181608796294</v>
      </c>
      <c r="T3083" s="1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str">
        <f t="shared" si="196"/>
        <v>N/A</v>
      </c>
      <c r="Q3084" s="10" t="s">
        <v>8307</v>
      </c>
      <c r="R3084" t="s">
        <v>8309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6"/>
        <v>18.670000000000002</v>
      </c>
      <c r="Q3085" s="10" t="s">
        <v>8307</v>
      </c>
      <c r="R3085" t="s">
        <v>8309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6"/>
        <v>78.33</v>
      </c>
      <c r="Q3086" s="10" t="s">
        <v>8307</v>
      </c>
      <c r="R3086" t="s">
        <v>8309</v>
      </c>
      <c r="S3086" s="14">
        <f t="shared" si="194"/>
        <v>42100.723738425921</v>
      </c>
      <c r="T3086" s="1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6"/>
        <v>67.78</v>
      </c>
      <c r="Q3087" s="10" t="s">
        <v>8307</v>
      </c>
      <c r="R3087" t="s">
        <v>8309</v>
      </c>
      <c r="S3087" s="14">
        <f t="shared" si="194"/>
        <v>42246.883784722217</v>
      </c>
      <c r="T3087" s="1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6"/>
        <v>16.670000000000002</v>
      </c>
      <c r="Q3088" s="10" t="s">
        <v>8307</v>
      </c>
      <c r="R3088" t="s">
        <v>8309</v>
      </c>
      <c r="S3088" s="14">
        <f t="shared" si="194"/>
        <v>42173.67082175926</v>
      </c>
      <c r="T3088" s="1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6"/>
        <v>62.5</v>
      </c>
      <c r="Q3089" s="10" t="s">
        <v>8307</v>
      </c>
      <c r="R3089" t="s">
        <v>8309</v>
      </c>
      <c r="S3089" s="14">
        <f t="shared" si="194"/>
        <v>42665.150347222225</v>
      </c>
      <c r="T3089" s="1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6"/>
        <v>42</v>
      </c>
      <c r="Q3090" s="10" t="s">
        <v>8307</v>
      </c>
      <c r="R3090" t="s">
        <v>8309</v>
      </c>
      <c r="S3090" s="14">
        <f t="shared" si="194"/>
        <v>41981.57230324074</v>
      </c>
      <c r="T3090" s="1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6"/>
        <v>130.09</v>
      </c>
      <c r="Q3091" s="10" t="s">
        <v>8307</v>
      </c>
      <c r="R3091" t="s">
        <v>8309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6"/>
        <v>1270.22</v>
      </c>
      <c r="Q3092" s="10" t="s">
        <v>8307</v>
      </c>
      <c r="R3092" t="s">
        <v>8309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6"/>
        <v>88.44</v>
      </c>
      <c r="Q3093" s="10" t="s">
        <v>8307</v>
      </c>
      <c r="R3093" t="s">
        <v>8309</v>
      </c>
      <c r="S3093" s="14">
        <f t="shared" si="194"/>
        <v>42566.948414351849</v>
      </c>
      <c r="T3093" s="1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6"/>
        <v>56.34</v>
      </c>
      <c r="Q3094" s="10" t="s">
        <v>8307</v>
      </c>
      <c r="R3094" t="s">
        <v>8309</v>
      </c>
      <c r="S3094" s="14">
        <f t="shared" si="194"/>
        <v>42255.619351851856</v>
      </c>
      <c r="T3094" s="1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6"/>
        <v>53.53</v>
      </c>
      <c r="Q3095" s="10" t="s">
        <v>8307</v>
      </c>
      <c r="R3095" t="s">
        <v>8309</v>
      </c>
      <c r="S3095" s="14">
        <f t="shared" si="194"/>
        <v>41760.909039351849</v>
      </c>
      <c r="T3095" s="1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6"/>
        <v>25</v>
      </c>
      <c r="Q3096" s="10" t="s">
        <v>8307</v>
      </c>
      <c r="R3096" t="s">
        <v>8309</v>
      </c>
      <c r="S3096" s="14">
        <f t="shared" si="194"/>
        <v>42207.795787037037</v>
      </c>
      <c r="T3096" s="1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6"/>
        <v>50</v>
      </c>
      <c r="Q3097" s="10" t="s">
        <v>8307</v>
      </c>
      <c r="R3097" t="s">
        <v>8309</v>
      </c>
      <c r="S3097" s="14">
        <f t="shared" si="194"/>
        <v>42523.025231481486</v>
      </c>
      <c r="T3097" s="1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6"/>
        <v>56.79</v>
      </c>
      <c r="Q3098" s="10" t="s">
        <v>8307</v>
      </c>
      <c r="R3098" t="s">
        <v>8309</v>
      </c>
      <c r="S3098" s="14">
        <f t="shared" si="194"/>
        <v>42114.825532407413</v>
      </c>
      <c r="T3098" s="1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6"/>
        <v>40.83</v>
      </c>
      <c r="Q3099" s="10" t="s">
        <v>8307</v>
      </c>
      <c r="R3099" t="s">
        <v>8309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6"/>
        <v>65.11</v>
      </c>
      <c r="Q3100" s="10" t="s">
        <v>8307</v>
      </c>
      <c r="R3100" t="s">
        <v>8309</v>
      </c>
      <c r="S3100" s="14">
        <f t="shared" si="194"/>
        <v>42359.792233796295</v>
      </c>
      <c r="T3100" s="1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6"/>
        <v>55.6</v>
      </c>
      <c r="Q3101" s="10" t="s">
        <v>8307</v>
      </c>
      <c r="R3101" t="s">
        <v>8309</v>
      </c>
      <c r="S3101" s="14">
        <f t="shared" si="194"/>
        <v>42382.189710648148</v>
      </c>
      <c r="T3101" s="1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0" t="s">
        <v>8307</v>
      </c>
      <c r="R3102" t="s">
        <v>8309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0" t="s">
        <v>8307</v>
      </c>
      <c r="R3103" t="s">
        <v>8309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0" t="s">
        <v>8307</v>
      </c>
      <c r="R3104" t="s">
        <v>8309</v>
      </c>
      <c r="S3104" s="14">
        <f t="shared" si="194"/>
        <v>42555.340486111112</v>
      </c>
      <c r="T3104" s="1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0" t="s">
        <v>8307</v>
      </c>
      <c r="R3105" t="s">
        <v>8309</v>
      </c>
      <c r="S3105" s="14">
        <f t="shared" si="194"/>
        <v>42107.156319444446</v>
      </c>
      <c r="T3105" s="1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0" t="s">
        <v>8307</v>
      </c>
      <c r="R3106" t="s">
        <v>8309</v>
      </c>
      <c r="S3106" s="14">
        <f t="shared" si="194"/>
        <v>42006.908692129626</v>
      </c>
      <c r="T3106" s="1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0" t="s">
        <v>8307</v>
      </c>
      <c r="R3107" t="s">
        <v>8309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0" t="s">
        <v>8307</v>
      </c>
      <c r="R3108" t="s">
        <v>8309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0" t="s">
        <v>8307</v>
      </c>
      <c r="R3109" t="s">
        <v>8309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0" t="s">
        <v>8307</v>
      </c>
      <c r="R3110" t="s">
        <v>8309</v>
      </c>
      <c r="S3110" s="14">
        <f t="shared" si="194"/>
        <v>42062.680486111116</v>
      </c>
      <c r="T3110" s="1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0" t="s">
        <v>8307</v>
      </c>
      <c r="R3111" t="s">
        <v>8309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0" t="s">
        <v>8307</v>
      </c>
      <c r="R3112" t="s">
        <v>8309</v>
      </c>
      <c r="S3112" s="14">
        <f t="shared" si="194"/>
        <v>42745.031469907408</v>
      </c>
      <c r="T3112" s="1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0" t="s">
        <v>8307</v>
      </c>
      <c r="R3113" t="s">
        <v>8309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8307</v>
      </c>
      <c r="R3114" t="s">
        <v>8309</v>
      </c>
      <c r="S3114" s="14">
        <f t="shared" si="194"/>
        <v>42615.121921296297</v>
      </c>
      <c r="T3114" s="1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8307</v>
      </c>
      <c r="R3115" t="s">
        <v>8309</v>
      </c>
      <c r="S3115" s="14">
        <f t="shared" si="194"/>
        <v>42081.731273148151</v>
      </c>
      <c r="T3115" s="1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6"/>
        <v>N/A</v>
      </c>
      <c r="Q3116" s="10" t="s">
        <v>8307</v>
      </c>
      <c r="R3116" t="s">
        <v>8309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8307</v>
      </c>
      <c r="R3117" t="s">
        <v>8309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8307</v>
      </c>
      <c r="R3118" t="s">
        <v>8309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8307</v>
      </c>
      <c r="R3119" t="s">
        <v>8309</v>
      </c>
      <c r="S3119" s="14">
        <f t="shared" si="194"/>
        <v>42509.374537037031</v>
      </c>
      <c r="T3119" s="1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8307</v>
      </c>
      <c r="R3120" t="s">
        <v>8309</v>
      </c>
      <c r="S3120" s="14">
        <f t="shared" si="194"/>
        <v>42534.649571759262</v>
      </c>
      <c r="T3120" s="1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8307</v>
      </c>
      <c r="R3121" t="s">
        <v>8309</v>
      </c>
      <c r="S3121" s="14">
        <f t="shared" si="194"/>
        <v>42060.04550925926</v>
      </c>
      <c r="T3121" s="1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8307</v>
      </c>
      <c r="R3122" t="s">
        <v>8309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8307</v>
      </c>
      <c r="R3123" t="s">
        <v>8309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8307</v>
      </c>
      <c r="R3124" t="s">
        <v>8309</v>
      </c>
      <c r="S3124" s="14">
        <f t="shared" si="194"/>
        <v>42678.932083333333</v>
      </c>
      <c r="T3124" s="1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8307</v>
      </c>
      <c r="R3125" t="s">
        <v>8309</v>
      </c>
      <c r="S3125" s="14">
        <f t="shared" si="194"/>
        <v>42530.993032407408</v>
      </c>
      <c r="T3125" s="1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8307</v>
      </c>
      <c r="R3126" t="s">
        <v>8309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6"/>
        <v>N/A</v>
      </c>
      <c r="Q3127" s="10" t="s">
        <v>8307</v>
      </c>
      <c r="R3127" t="s">
        <v>8309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8307</v>
      </c>
      <c r="R3128" t="s">
        <v>8309</v>
      </c>
      <c r="S3128" s="14">
        <f t="shared" si="194"/>
        <v>42427.01807870371</v>
      </c>
      <c r="T3128" s="1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6"/>
        <v>N/A</v>
      </c>
      <c r="Q3129" s="10" t="s">
        <v>8307</v>
      </c>
      <c r="R3129" t="s">
        <v>8309</v>
      </c>
      <c r="S3129" s="14">
        <f t="shared" si="194"/>
        <v>42034.856817129628</v>
      </c>
      <c r="T3129" s="1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8307</v>
      </c>
      <c r="R3130" t="s">
        <v>8308</v>
      </c>
      <c r="S3130" s="14">
        <f t="shared" si="194"/>
        <v>42780.825706018513</v>
      </c>
      <c r="T3130" s="1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8307</v>
      </c>
      <c r="R3131" t="s">
        <v>8308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8307</v>
      </c>
      <c r="R3132" t="s">
        <v>8308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8307</v>
      </c>
      <c r="R3133" t="s">
        <v>8308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8307</v>
      </c>
      <c r="R3134" t="s">
        <v>8308</v>
      </c>
      <c r="S3134" s="14">
        <f t="shared" si="194"/>
        <v>42786.350231481483</v>
      </c>
      <c r="T3134" s="1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8307</v>
      </c>
      <c r="R3135" t="s">
        <v>8308</v>
      </c>
      <c r="S3135" s="14">
        <f t="shared" si="194"/>
        <v>42788.565208333333</v>
      </c>
      <c r="T3135" s="1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8307</v>
      </c>
      <c r="R3136" t="s">
        <v>8308</v>
      </c>
      <c r="S3136" s="14">
        <f t="shared" si="194"/>
        <v>42800.720127314817</v>
      </c>
      <c r="T3136" s="1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8307</v>
      </c>
      <c r="R3137" t="s">
        <v>8308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8307</v>
      </c>
      <c r="R3138" t="s">
        <v>8308</v>
      </c>
      <c r="S3138" s="14">
        <f t="shared" si="194"/>
        <v>42789.462430555555</v>
      </c>
      <c r="T3138" s="1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8307</v>
      </c>
      <c r="R3139" t="s">
        <v>8308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str">
        <f t="shared" ref="P3140:P3203" si="200">IFERROR(ROUND(E3140/L3140,2),"N/A")</f>
        <v>N/A</v>
      </c>
      <c r="Q3140" s="10" t="s">
        <v>8307</v>
      </c>
      <c r="R3140" t="s">
        <v>8308</v>
      </c>
      <c r="S3140" s="14">
        <f t="shared" si="198"/>
        <v>42809.645914351851</v>
      </c>
      <c r="T3140" s="1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200"/>
        <v>450</v>
      </c>
      <c r="Q3141" s="10" t="s">
        <v>8307</v>
      </c>
      <c r="R3141" t="s">
        <v>8308</v>
      </c>
      <c r="S3141" s="14">
        <f t="shared" si="198"/>
        <v>42785.270370370374</v>
      </c>
      <c r="T3141" s="1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200"/>
        <v>24</v>
      </c>
      <c r="Q3142" s="10" t="s">
        <v>8307</v>
      </c>
      <c r="R3142" t="s">
        <v>8308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200"/>
        <v>32.25</v>
      </c>
      <c r="Q3143" s="10" t="s">
        <v>8307</v>
      </c>
      <c r="R3143" t="s">
        <v>8308</v>
      </c>
      <c r="S3143" s="14">
        <f t="shared" si="198"/>
        <v>42800.753333333334</v>
      </c>
      <c r="T3143" s="1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200"/>
        <v>15</v>
      </c>
      <c r="Q3144" s="10" t="s">
        <v>8307</v>
      </c>
      <c r="R3144" t="s">
        <v>8308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str">
        <f t="shared" si="200"/>
        <v>N/A</v>
      </c>
      <c r="Q3145" s="10" t="s">
        <v>8307</v>
      </c>
      <c r="R3145" t="s">
        <v>8308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200"/>
        <v>251.33</v>
      </c>
      <c r="Q3146" s="10" t="s">
        <v>8307</v>
      </c>
      <c r="R3146" t="s">
        <v>8308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str">
        <f t="shared" si="200"/>
        <v>N/A</v>
      </c>
      <c r="Q3147" s="10" t="s">
        <v>8307</v>
      </c>
      <c r="R3147" t="s">
        <v>8308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200"/>
        <v>437.5</v>
      </c>
      <c r="Q3148" s="10" t="s">
        <v>8307</v>
      </c>
      <c r="R3148" t="s">
        <v>8308</v>
      </c>
      <c r="S3148" s="14">
        <f t="shared" si="198"/>
        <v>42796.682476851856</v>
      </c>
      <c r="T3148" s="1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200"/>
        <v>110.35</v>
      </c>
      <c r="Q3149" s="10" t="s">
        <v>8307</v>
      </c>
      <c r="R3149" t="s">
        <v>8308</v>
      </c>
      <c r="S3149" s="14">
        <f t="shared" si="198"/>
        <v>41909.969386574077</v>
      </c>
      <c r="T3149" s="1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200"/>
        <v>41.42</v>
      </c>
      <c r="Q3150" s="10" t="s">
        <v>8307</v>
      </c>
      <c r="R3150" t="s">
        <v>8308</v>
      </c>
      <c r="S3150" s="14">
        <f t="shared" si="198"/>
        <v>41891.665324074071</v>
      </c>
      <c r="T3150" s="1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200"/>
        <v>52</v>
      </c>
      <c r="Q3151" s="10" t="s">
        <v>8307</v>
      </c>
      <c r="R3151" t="s">
        <v>8308</v>
      </c>
      <c r="S3151" s="14">
        <f t="shared" si="198"/>
        <v>41226.017361111109</v>
      </c>
      <c r="T3151" s="1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200"/>
        <v>33.99</v>
      </c>
      <c r="Q3152" s="10" t="s">
        <v>8307</v>
      </c>
      <c r="R3152" t="s">
        <v>8308</v>
      </c>
      <c r="S3152" s="14">
        <f t="shared" si="198"/>
        <v>40478.263923611114</v>
      </c>
      <c r="T3152" s="1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200"/>
        <v>103.35</v>
      </c>
      <c r="Q3153" s="10" t="s">
        <v>8307</v>
      </c>
      <c r="R3153" t="s">
        <v>8308</v>
      </c>
      <c r="S3153" s="14">
        <f t="shared" si="198"/>
        <v>41862.83997685185</v>
      </c>
      <c r="T3153" s="1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200"/>
        <v>34.79</v>
      </c>
      <c r="Q3154" s="10" t="s">
        <v>8307</v>
      </c>
      <c r="R3154" t="s">
        <v>8308</v>
      </c>
      <c r="S3154" s="14">
        <f t="shared" si="198"/>
        <v>41550.867673611108</v>
      </c>
      <c r="T3154" s="1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200"/>
        <v>41.77</v>
      </c>
      <c r="Q3155" s="10" t="s">
        <v>8307</v>
      </c>
      <c r="R3155" t="s">
        <v>8308</v>
      </c>
      <c r="S3155" s="14">
        <f t="shared" si="198"/>
        <v>40633.154363425929</v>
      </c>
      <c r="T3155" s="1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200"/>
        <v>64.27</v>
      </c>
      <c r="Q3156" s="10" t="s">
        <v>8307</v>
      </c>
      <c r="R3156" t="s">
        <v>8308</v>
      </c>
      <c r="S3156" s="14">
        <f t="shared" si="198"/>
        <v>40970.875671296293</v>
      </c>
      <c r="T3156" s="1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200"/>
        <v>31.21</v>
      </c>
      <c r="Q3157" s="10" t="s">
        <v>8307</v>
      </c>
      <c r="R3157" t="s">
        <v>8308</v>
      </c>
      <c r="S3157" s="14">
        <f t="shared" si="198"/>
        <v>41233.499131944445</v>
      </c>
      <c r="T3157" s="1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200"/>
        <v>62.92</v>
      </c>
      <c r="Q3158" s="10" t="s">
        <v>8307</v>
      </c>
      <c r="R3158" t="s">
        <v>8308</v>
      </c>
      <c r="S3158" s="14">
        <f t="shared" si="198"/>
        <v>41026.953055555554</v>
      </c>
      <c r="T3158" s="1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200"/>
        <v>98.54</v>
      </c>
      <c r="Q3159" s="10" t="s">
        <v>8307</v>
      </c>
      <c r="R3159" t="s">
        <v>8308</v>
      </c>
      <c r="S3159" s="14">
        <f t="shared" si="198"/>
        <v>41829.788252314815</v>
      </c>
      <c r="T3159" s="1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200"/>
        <v>82.61</v>
      </c>
      <c r="Q3160" s="10" t="s">
        <v>8307</v>
      </c>
      <c r="R3160" t="s">
        <v>8308</v>
      </c>
      <c r="S3160" s="14">
        <f t="shared" si="198"/>
        <v>41447.839722222219</v>
      </c>
      <c r="T3160" s="1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200"/>
        <v>38.5</v>
      </c>
      <c r="Q3161" s="10" t="s">
        <v>8307</v>
      </c>
      <c r="R3161" t="s">
        <v>8308</v>
      </c>
      <c r="S3161" s="14">
        <f t="shared" si="198"/>
        <v>40884.066678240742</v>
      </c>
      <c r="T3161" s="1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200"/>
        <v>80.16</v>
      </c>
      <c r="Q3162" s="10" t="s">
        <v>8307</v>
      </c>
      <c r="R3162" t="s">
        <v>8308</v>
      </c>
      <c r="S3162" s="14">
        <f t="shared" si="198"/>
        <v>41841.26489583333</v>
      </c>
      <c r="T3162" s="1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200"/>
        <v>28.41</v>
      </c>
      <c r="Q3163" s="10" t="s">
        <v>8307</v>
      </c>
      <c r="R3163" t="s">
        <v>8308</v>
      </c>
      <c r="S3163" s="14">
        <f t="shared" si="198"/>
        <v>41897.536134259259</v>
      </c>
      <c r="T3163" s="1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200"/>
        <v>80.73</v>
      </c>
      <c r="Q3164" s="10" t="s">
        <v>8307</v>
      </c>
      <c r="R3164" t="s">
        <v>8308</v>
      </c>
      <c r="S3164" s="14">
        <f t="shared" si="198"/>
        <v>41799.685902777775</v>
      </c>
      <c r="T3164" s="1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200"/>
        <v>200.69</v>
      </c>
      <c r="Q3165" s="10" t="s">
        <v>8307</v>
      </c>
      <c r="R3165" t="s">
        <v>8308</v>
      </c>
      <c r="S3165" s="14">
        <f t="shared" si="198"/>
        <v>41775.753761574073</v>
      </c>
      <c r="T3165" s="1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0" t="s">
        <v>8307</v>
      </c>
      <c r="R3166" t="s">
        <v>8308</v>
      </c>
      <c r="S3166" s="14">
        <f t="shared" si="198"/>
        <v>41766.80572916667</v>
      </c>
      <c r="T3166" s="1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0" t="s">
        <v>8307</v>
      </c>
      <c r="R3167" t="s">
        <v>8308</v>
      </c>
      <c r="S3167" s="14">
        <f t="shared" si="198"/>
        <v>40644.159259259257</v>
      </c>
      <c r="T3167" s="1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0" t="s">
        <v>8307</v>
      </c>
      <c r="R3168" t="s">
        <v>8308</v>
      </c>
      <c r="S3168" s="14">
        <f t="shared" si="198"/>
        <v>41940.69158564815</v>
      </c>
      <c r="T3168" s="1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0" t="s">
        <v>8307</v>
      </c>
      <c r="R3169" t="s">
        <v>8308</v>
      </c>
      <c r="S3169" s="14">
        <f t="shared" si="198"/>
        <v>41839.175706018519</v>
      </c>
      <c r="T3169" s="1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0" t="s">
        <v>8307</v>
      </c>
      <c r="R3170" t="s">
        <v>8308</v>
      </c>
      <c r="S3170" s="14">
        <f t="shared" si="198"/>
        <v>41772.105937500004</v>
      </c>
      <c r="T3170" s="1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0" t="s">
        <v>8307</v>
      </c>
      <c r="R3171" t="s">
        <v>8308</v>
      </c>
      <c r="S3171" s="14">
        <f t="shared" si="198"/>
        <v>41591.737974537034</v>
      </c>
      <c r="T3171" s="1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0" t="s">
        <v>8307</v>
      </c>
      <c r="R3172" t="s">
        <v>8308</v>
      </c>
      <c r="S3172" s="14">
        <f t="shared" si="198"/>
        <v>41789.080370370371</v>
      </c>
      <c r="T3172" s="1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0" t="s">
        <v>8307</v>
      </c>
      <c r="R3173" t="s">
        <v>8308</v>
      </c>
      <c r="S3173" s="14">
        <f t="shared" si="198"/>
        <v>42466.608310185184</v>
      </c>
      <c r="T3173" s="1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0" t="s">
        <v>8307</v>
      </c>
      <c r="R3174" t="s">
        <v>8308</v>
      </c>
      <c r="S3174" s="14">
        <f t="shared" si="198"/>
        <v>40923.729953703703</v>
      </c>
      <c r="T3174" s="1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0" t="s">
        <v>8307</v>
      </c>
      <c r="R3175" t="s">
        <v>8308</v>
      </c>
      <c r="S3175" s="14">
        <f t="shared" si="198"/>
        <v>41878.878379629627</v>
      </c>
      <c r="T3175" s="1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0" t="s">
        <v>8307</v>
      </c>
      <c r="R3176" t="s">
        <v>8308</v>
      </c>
      <c r="S3176" s="14">
        <f t="shared" si="198"/>
        <v>41862.864675925928</v>
      </c>
      <c r="T3176" s="1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0" t="s">
        <v>8307</v>
      </c>
      <c r="R3177" t="s">
        <v>8308</v>
      </c>
      <c r="S3177" s="14">
        <f t="shared" si="198"/>
        <v>40531.886886574073</v>
      </c>
      <c r="T3177" s="1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8307</v>
      </c>
      <c r="R3178" t="s">
        <v>8308</v>
      </c>
      <c r="S3178" s="14">
        <f t="shared" si="198"/>
        <v>41477.930914351848</v>
      </c>
      <c r="T3178" s="1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8307</v>
      </c>
      <c r="R3179" t="s">
        <v>8308</v>
      </c>
      <c r="S3179" s="14">
        <f t="shared" si="198"/>
        <v>41781.666770833333</v>
      </c>
      <c r="T3179" s="1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8307</v>
      </c>
      <c r="R3180" t="s">
        <v>8308</v>
      </c>
      <c r="S3180" s="14">
        <f t="shared" si="198"/>
        <v>41806.605034722219</v>
      </c>
      <c r="T3180" s="1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8307</v>
      </c>
      <c r="R3181" t="s">
        <v>8308</v>
      </c>
      <c r="S3181" s="14">
        <f t="shared" si="198"/>
        <v>41375.702210648145</v>
      </c>
      <c r="T3181" s="1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8307</v>
      </c>
      <c r="R3182" t="s">
        <v>8308</v>
      </c>
      <c r="S3182" s="14">
        <f t="shared" si="198"/>
        <v>41780.412604166668</v>
      </c>
      <c r="T3182" s="1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8307</v>
      </c>
      <c r="R3183" t="s">
        <v>8308</v>
      </c>
      <c r="S3183" s="14">
        <f t="shared" si="198"/>
        <v>41779.310034722221</v>
      </c>
      <c r="T3183" s="1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8307</v>
      </c>
      <c r="R3184" t="s">
        <v>8308</v>
      </c>
      <c r="S3184" s="14">
        <f t="shared" si="198"/>
        <v>40883.949317129627</v>
      </c>
      <c r="T3184" s="1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8307</v>
      </c>
      <c r="R3185" t="s">
        <v>8308</v>
      </c>
      <c r="S3185" s="14">
        <f t="shared" si="198"/>
        <v>41491.79478009259</v>
      </c>
      <c r="T3185" s="1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8307</v>
      </c>
      <c r="R3186" t="s">
        <v>8308</v>
      </c>
      <c r="S3186" s="14">
        <f t="shared" si="198"/>
        <v>41791.993414351848</v>
      </c>
      <c r="T3186" s="1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8307</v>
      </c>
      <c r="R3187" t="s">
        <v>8308</v>
      </c>
      <c r="S3187" s="14">
        <f t="shared" si="198"/>
        <v>41829.977326388893</v>
      </c>
      <c r="T3187" s="1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8307</v>
      </c>
      <c r="R3188" t="s">
        <v>8308</v>
      </c>
      <c r="S3188" s="14">
        <f t="shared" si="198"/>
        <v>41868.924050925925</v>
      </c>
      <c r="T3188" s="1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8307</v>
      </c>
      <c r="R3189" t="s">
        <v>8308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8307</v>
      </c>
      <c r="R3190" t="s">
        <v>8310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8307</v>
      </c>
      <c r="R3191" t="s">
        <v>8310</v>
      </c>
      <c r="S3191" s="14">
        <f t="shared" si="198"/>
        <v>42118.346435185187</v>
      </c>
      <c r="T3191" s="1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str">
        <f t="shared" si="200"/>
        <v>N/A</v>
      </c>
      <c r="Q3192" s="10" t="s">
        <v>8307</v>
      </c>
      <c r="R3192" t="s">
        <v>8310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8307</v>
      </c>
      <c r="R3193" t="s">
        <v>8310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8307</v>
      </c>
      <c r="R3194" t="s">
        <v>8310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8307</v>
      </c>
      <c r="R3195" t="s">
        <v>8310</v>
      </c>
      <c r="S3195" s="14">
        <f t="shared" si="198"/>
        <v>42010.968240740738</v>
      </c>
      <c r="T3195" s="1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200"/>
        <v>N/A</v>
      </c>
      <c r="Q3196" s="10" t="s">
        <v>8307</v>
      </c>
      <c r="R3196" t="s">
        <v>8310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8307</v>
      </c>
      <c r="R3197" t="s">
        <v>8310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8307</v>
      </c>
      <c r="R3198" t="s">
        <v>8310</v>
      </c>
      <c r="S3198" s="14">
        <f t="shared" si="198"/>
        <v>42157.598090277781</v>
      </c>
      <c r="T3198" s="1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8307</v>
      </c>
      <c r="R3199" t="s">
        <v>8310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8307</v>
      </c>
      <c r="R3200" t="s">
        <v>8310</v>
      </c>
      <c r="S3200" s="14">
        <f t="shared" si="198"/>
        <v>42013.424502314811</v>
      </c>
      <c r="T3200" s="1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8307</v>
      </c>
      <c r="R3201" t="s">
        <v>8310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0" t="s">
        <v>8307</v>
      </c>
      <c r="R3202" t="s">
        <v>8310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0" t="s">
        <v>8307</v>
      </c>
      <c r="R3203" t="s">
        <v>8310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ref="P3204:P3267" si="204">IFERROR(ROUND(E3204/L3204,2),"N/A")</f>
        <v>109.04</v>
      </c>
      <c r="Q3204" s="10" t="s">
        <v>8307</v>
      </c>
      <c r="R3204" t="s">
        <v>8310</v>
      </c>
      <c r="S3204" s="14">
        <f t="shared" si="202"/>
        <v>42293.853541666671</v>
      </c>
      <c r="T3204" s="1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4"/>
        <v>41.67</v>
      </c>
      <c r="Q3205" s="10" t="s">
        <v>8307</v>
      </c>
      <c r="R3205" t="s">
        <v>8310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t="str">
        <f t="shared" si="204"/>
        <v>N/A</v>
      </c>
      <c r="Q3206" s="10" t="s">
        <v>8307</v>
      </c>
      <c r="R3206" t="s">
        <v>8310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4"/>
        <v>22.75</v>
      </c>
      <c r="Q3207" s="10" t="s">
        <v>8307</v>
      </c>
      <c r="R3207" t="s">
        <v>8310</v>
      </c>
      <c r="S3207" s="14">
        <f t="shared" si="202"/>
        <v>42095.374675925923</v>
      </c>
      <c r="T3207" s="1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t="str">
        <f t="shared" si="204"/>
        <v>N/A</v>
      </c>
      <c r="Q3208" s="10" t="s">
        <v>8307</v>
      </c>
      <c r="R3208" t="s">
        <v>8310</v>
      </c>
      <c r="S3208" s="14">
        <f t="shared" si="202"/>
        <v>42236.276053240741</v>
      </c>
      <c r="T3208" s="1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4"/>
        <v>70.83</v>
      </c>
      <c r="Q3209" s="10" t="s">
        <v>8307</v>
      </c>
      <c r="R3209" t="s">
        <v>8310</v>
      </c>
      <c r="S3209" s="14">
        <f t="shared" si="202"/>
        <v>42057.277858796297</v>
      </c>
      <c r="T3209" s="1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4"/>
        <v>63.11</v>
      </c>
      <c r="Q3210" s="10" t="s">
        <v>8307</v>
      </c>
      <c r="R3210" t="s">
        <v>8308</v>
      </c>
      <c r="S3210" s="14">
        <f t="shared" si="202"/>
        <v>41827.605057870373</v>
      </c>
      <c r="T3210" s="1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4"/>
        <v>50.16</v>
      </c>
      <c r="Q3211" s="10" t="s">
        <v>8307</v>
      </c>
      <c r="R3211" t="s">
        <v>8308</v>
      </c>
      <c r="S3211" s="14">
        <f t="shared" si="202"/>
        <v>41778.637245370373</v>
      </c>
      <c r="T3211" s="1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4"/>
        <v>62.88</v>
      </c>
      <c r="Q3212" s="10" t="s">
        <v>8307</v>
      </c>
      <c r="R3212" t="s">
        <v>8308</v>
      </c>
      <c r="S3212" s="14">
        <f t="shared" si="202"/>
        <v>41013.936562499999</v>
      </c>
      <c r="T3212" s="1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4"/>
        <v>85.53</v>
      </c>
      <c r="Q3213" s="10" t="s">
        <v>8307</v>
      </c>
      <c r="R3213" t="s">
        <v>8308</v>
      </c>
      <c r="S3213" s="14">
        <f t="shared" si="202"/>
        <v>41834.586574074077</v>
      </c>
      <c r="T3213" s="1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4"/>
        <v>53.72</v>
      </c>
      <c r="Q3214" s="10" t="s">
        <v>8307</v>
      </c>
      <c r="R3214" t="s">
        <v>8308</v>
      </c>
      <c r="S3214" s="14">
        <f t="shared" si="202"/>
        <v>41829.795729166668</v>
      </c>
      <c r="T3214" s="1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4"/>
        <v>127.81</v>
      </c>
      <c r="Q3215" s="10" t="s">
        <v>8307</v>
      </c>
      <c r="R3215" t="s">
        <v>8308</v>
      </c>
      <c r="S3215" s="14">
        <f t="shared" si="202"/>
        <v>42171.763414351852</v>
      </c>
      <c r="T3215" s="1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4"/>
        <v>106.57</v>
      </c>
      <c r="Q3216" s="10" t="s">
        <v>8307</v>
      </c>
      <c r="R3216" t="s">
        <v>8308</v>
      </c>
      <c r="S3216" s="14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4"/>
        <v>262.11</v>
      </c>
      <c r="Q3217" s="10" t="s">
        <v>8307</v>
      </c>
      <c r="R3217" t="s">
        <v>8308</v>
      </c>
      <c r="S3217" s="14">
        <f t="shared" si="202"/>
        <v>42219.665173611109</v>
      </c>
      <c r="T3217" s="1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4"/>
        <v>57.17</v>
      </c>
      <c r="Q3218" s="10" t="s">
        <v>8307</v>
      </c>
      <c r="R3218" t="s">
        <v>8308</v>
      </c>
      <c r="S3218" s="14">
        <f t="shared" si="202"/>
        <v>42165.462627314817</v>
      </c>
      <c r="T3218" s="1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4"/>
        <v>50.2</v>
      </c>
      <c r="Q3219" s="10" t="s">
        <v>8307</v>
      </c>
      <c r="R3219" t="s">
        <v>8308</v>
      </c>
      <c r="S3219" s="14">
        <f t="shared" si="202"/>
        <v>42648.546111111107</v>
      </c>
      <c r="T3219" s="1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4"/>
        <v>66.59</v>
      </c>
      <c r="Q3220" s="10" t="s">
        <v>8307</v>
      </c>
      <c r="R3220" t="s">
        <v>8308</v>
      </c>
      <c r="S3220" s="14">
        <f t="shared" si="202"/>
        <v>41971.002152777779</v>
      </c>
      <c r="T3220" s="1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4"/>
        <v>168.25</v>
      </c>
      <c r="Q3221" s="10" t="s">
        <v>8307</v>
      </c>
      <c r="R3221" t="s">
        <v>8308</v>
      </c>
      <c r="S3221" s="14">
        <f t="shared" si="202"/>
        <v>42050.983182870375</v>
      </c>
      <c r="T3221" s="1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4"/>
        <v>256.37</v>
      </c>
      <c r="Q3222" s="10" t="s">
        <v>8307</v>
      </c>
      <c r="R3222" t="s">
        <v>8308</v>
      </c>
      <c r="S3222" s="14">
        <f t="shared" si="202"/>
        <v>42772.833379629628</v>
      </c>
      <c r="T3222" s="1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4"/>
        <v>36.61</v>
      </c>
      <c r="Q3223" s="10" t="s">
        <v>8307</v>
      </c>
      <c r="R3223" t="s">
        <v>8308</v>
      </c>
      <c r="S3223" s="14">
        <f t="shared" si="202"/>
        <v>42155.696793981479</v>
      </c>
      <c r="T3223" s="1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4"/>
        <v>37.14</v>
      </c>
      <c r="Q3224" s="10" t="s">
        <v>8307</v>
      </c>
      <c r="R3224" t="s">
        <v>8308</v>
      </c>
      <c r="S3224" s="14">
        <f t="shared" si="202"/>
        <v>42270.582141203704</v>
      </c>
      <c r="T3224" s="1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4"/>
        <v>45.88</v>
      </c>
      <c r="Q3225" s="10" t="s">
        <v>8307</v>
      </c>
      <c r="R3225" t="s">
        <v>8308</v>
      </c>
      <c r="S3225" s="14">
        <f t="shared" si="202"/>
        <v>42206.835370370376</v>
      </c>
      <c r="T3225" s="1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4"/>
        <v>141.71</v>
      </c>
      <c r="Q3226" s="10" t="s">
        <v>8307</v>
      </c>
      <c r="R3226" t="s">
        <v>8308</v>
      </c>
      <c r="S3226" s="14">
        <f t="shared" si="202"/>
        <v>42697.850844907407</v>
      </c>
      <c r="T3226" s="1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4"/>
        <v>52.49</v>
      </c>
      <c r="Q3227" s="10" t="s">
        <v>8307</v>
      </c>
      <c r="R3227" t="s">
        <v>8308</v>
      </c>
      <c r="S3227" s="14">
        <f t="shared" si="202"/>
        <v>42503.559467592597</v>
      </c>
      <c r="T3227" s="1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4"/>
        <v>59.52</v>
      </c>
      <c r="Q3228" s="10" t="s">
        <v>8307</v>
      </c>
      <c r="R3228" t="s">
        <v>8308</v>
      </c>
      <c r="S3228" s="14">
        <f t="shared" si="202"/>
        <v>42277.583472222221</v>
      </c>
      <c r="T3228" s="1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4"/>
        <v>50</v>
      </c>
      <c r="Q3229" s="10" t="s">
        <v>8307</v>
      </c>
      <c r="R3229" t="s">
        <v>8308</v>
      </c>
      <c r="S3229" s="14">
        <f t="shared" si="202"/>
        <v>42722.882361111115</v>
      </c>
      <c r="T3229" s="1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0" t="s">
        <v>8307</v>
      </c>
      <c r="R3230" t="s">
        <v>8308</v>
      </c>
      <c r="S3230" s="14">
        <f t="shared" si="202"/>
        <v>42323.70930555556</v>
      </c>
      <c r="T3230" s="1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0" t="s">
        <v>8307</v>
      </c>
      <c r="R3231" t="s">
        <v>8308</v>
      </c>
      <c r="S3231" s="14">
        <f t="shared" si="202"/>
        <v>41933.291643518518</v>
      </c>
      <c r="T3231" s="1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0" t="s">
        <v>8307</v>
      </c>
      <c r="R3232" t="s">
        <v>8308</v>
      </c>
      <c r="S3232" s="14">
        <f t="shared" si="202"/>
        <v>41898.168125000004</v>
      </c>
      <c r="T3232" s="1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0" t="s">
        <v>8307</v>
      </c>
      <c r="R3233" t="s">
        <v>8308</v>
      </c>
      <c r="S3233" s="14">
        <f t="shared" si="202"/>
        <v>42446.943831018521</v>
      </c>
      <c r="T3233" s="1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0" t="s">
        <v>8307</v>
      </c>
      <c r="R3234" t="s">
        <v>8308</v>
      </c>
      <c r="S3234" s="14">
        <f t="shared" si="202"/>
        <v>42463.81385416667</v>
      </c>
      <c r="T3234" s="1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0" t="s">
        <v>8307</v>
      </c>
      <c r="R3235" t="s">
        <v>8308</v>
      </c>
      <c r="S3235" s="14">
        <f t="shared" si="202"/>
        <v>42766.805034722223</v>
      </c>
      <c r="T3235" s="1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0" t="s">
        <v>8307</v>
      </c>
      <c r="R3236" t="s">
        <v>8308</v>
      </c>
      <c r="S3236" s="14">
        <f t="shared" si="202"/>
        <v>42734.789444444439</v>
      </c>
      <c r="T3236" s="1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0" t="s">
        <v>8307</v>
      </c>
      <c r="R3237" t="s">
        <v>8308</v>
      </c>
      <c r="S3237" s="14">
        <f t="shared" si="202"/>
        <v>42522.347812499997</v>
      </c>
      <c r="T3237" s="1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0" t="s">
        <v>8307</v>
      </c>
      <c r="R3238" t="s">
        <v>8308</v>
      </c>
      <c r="S3238" s="14">
        <f t="shared" si="202"/>
        <v>42702.917048611111</v>
      </c>
      <c r="T3238" s="1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0" t="s">
        <v>8307</v>
      </c>
      <c r="R3239" t="s">
        <v>8308</v>
      </c>
      <c r="S3239" s="14">
        <f t="shared" si="202"/>
        <v>42252.474351851852</v>
      </c>
      <c r="T3239" s="1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0" t="s">
        <v>8307</v>
      </c>
      <c r="R3240" t="s">
        <v>8308</v>
      </c>
      <c r="S3240" s="14">
        <f t="shared" si="202"/>
        <v>42156.510393518518</v>
      </c>
      <c r="T3240" s="1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0" t="s">
        <v>8307</v>
      </c>
      <c r="R3241" t="s">
        <v>8308</v>
      </c>
      <c r="S3241" s="14">
        <f t="shared" si="202"/>
        <v>42278.089039351849</v>
      </c>
      <c r="T3241" s="1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0" t="s">
        <v>8307</v>
      </c>
      <c r="R3242" t="s">
        <v>8308</v>
      </c>
      <c r="S3242" s="14">
        <f t="shared" si="202"/>
        <v>42754.693842592591</v>
      </c>
      <c r="T3242" s="1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0" t="s">
        <v>8307</v>
      </c>
      <c r="R3243" t="s">
        <v>8308</v>
      </c>
      <c r="S3243" s="14">
        <f t="shared" si="202"/>
        <v>41893.324884259258</v>
      </c>
      <c r="T3243" s="1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0" t="s">
        <v>8307</v>
      </c>
      <c r="R3244" t="s">
        <v>8308</v>
      </c>
      <c r="S3244" s="14">
        <f t="shared" si="202"/>
        <v>41871.755694444444</v>
      </c>
      <c r="T3244" s="1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0" t="s">
        <v>8307</v>
      </c>
      <c r="R3245" t="s">
        <v>8308</v>
      </c>
      <c r="S3245" s="14">
        <f t="shared" si="202"/>
        <v>42262.096782407403</v>
      </c>
      <c r="T3245" s="1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0" t="s">
        <v>8307</v>
      </c>
      <c r="R3246" t="s">
        <v>8308</v>
      </c>
      <c r="S3246" s="14">
        <f t="shared" si="202"/>
        <v>42675.694236111114</v>
      </c>
      <c r="T3246" s="1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0" t="s">
        <v>8307</v>
      </c>
      <c r="R3247" t="s">
        <v>8308</v>
      </c>
      <c r="S3247" s="14">
        <f t="shared" si="202"/>
        <v>42135.60020833333</v>
      </c>
      <c r="T3247" s="1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0" t="s">
        <v>8307</v>
      </c>
      <c r="R3248" t="s">
        <v>8308</v>
      </c>
      <c r="S3248" s="14">
        <f t="shared" si="202"/>
        <v>42230.472222222219</v>
      </c>
      <c r="T3248" s="1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0" t="s">
        <v>8307</v>
      </c>
      <c r="R3249" t="s">
        <v>8308</v>
      </c>
      <c r="S3249" s="14">
        <f t="shared" si="202"/>
        <v>42167.434166666666</v>
      </c>
      <c r="T3249" s="1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0" t="s">
        <v>8307</v>
      </c>
      <c r="R3250" t="s">
        <v>8308</v>
      </c>
      <c r="S3250" s="14">
        <f t="shared" si="202"/>
        <v>42068.888391203705</v>
      </c>
      <c r="T3250" s="1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0" t="s">
        <v>8307</v>
      </c>
      <c r="R3251" t="s">
        <v>8308</v>
      </c>
      <c r="S3251" s="14">
        <f t="shared" si="202"/>
        <v>42145.746689814812</v>
      </c>
      <c r="T3251" s="1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0" t="s">
        <v>8307</v>
      </c>
      <c r="R3252" t="s">
        <v>8308</v>
      </c>
      <c r="S3252" s="14">
        <f t="shared" si="202"/>
        <v>41918.742175925923</v>
      </c>
      <c r="T3252" s="1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0" t="s">
        <v>8307</v>
      </c>
      <c r="R3253" t="s">
        <v>8308</v>
      </c>
      <c r="S3253" s="14">
        <f t="shared" si="202"/>
        <v>42146.731087962966</v>
      </c>
      <c r="T3253" s="1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0" t="s">
        <v>8307</v>
      </c>
      <c r="R3254" t="s">
        <v>8308</v>
      </c>
      <c r="S3254" s="14">
        <f t="shared" si="202"/>
        <v>42590.472685185188</v>
      </c>
      <c r="T3254" s="1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0" t="s">
        <v>8307</v>
      </c>
      <c r="R3255" t="s">
        <v>8308</v>
      </c>
      <c r="S3255" s="14">
        <f t="shared" si="202"/>
        <v>42602.576712962968</v>
      </c>
      <c r="T3255" s="1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0" t="s">
        <v>8307</v>
      </c>
      <c r="R3256" t="s">
        <v>8308</v>
      </c>
      <c r="S3256" s="14">
        <f t="shared" si="202"/>
        <v>42059.085752314815</v>
      </c>
      <c r="T3256" s="1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0" t="s">
        <v>8307</v>
      </c>
      <c r="R3257" t="s">
        <v>8308</v>
      </c>
      <c r="S3257" s="14">
        <f t="shared" si="202"/>
        <v>41889.768229166664</v>
      </c>
      <c r="T3257" s="1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0" t="s">
        <v>8307</v>
      </c>
      <c r="R3258" t="s">
        <v>8308</v>
      </c>
      <c r="S3258" s="14">
        <f t="shared" si="202"/>
        <v>42144.573807870373</v>
      </c>
      <c r="T3258" s="1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0" t="s">
        <v>8307</v>
      </c>
      <c r="R3259" t="s">
        <v>8308</v>
      </c>
      <c r="S3259" s="14">
        <f t="shared" si="202"/>
        <v>42758.559629629628</v>
      </c>
      <c r="T3259" s="1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0" t="s">
        <v>8307</v>
      </c>
      <c r="R3260" t="s">
        <v>8308</v>
      </c>
      <c r="S3260" s="14">
        <f t="shared" si="202"/>
        <v>41982.887280092589</v>
      </c>
      <c r="T3260" s="1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0" t="s">
        <v>8307</v>
      </c>
      <c r="R3261" t="s">
        <v>8308</v>
      </c>
      <c r="S3261" s="14">
        <f t="shared" si="202"/>
        <v>42614.760937500003</v>
      </c>
      <c r="T3261" s="1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8307</v>
      </c>
      <c r="R3262" t="s">
        <v>8308</v>
      </c>
      <c r="S3262" s="14">
        <f t="shared" si="202"/>
        <v>42303.672662037032</v>
      </c>
      <c r="T3262" s="1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8307</v>
      </c>
      <c r="R3263" t="s">
        <v>8308</v>
      </c>
      <c r="S3263" s="14">
        <f t="shared" si="202"/>
        <v>42171.725416666668</v>
      </c>
      <c r="T3263" s="1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8307</v>
      </c>
      <c r="R3264" t="s">
        <v>8308</v>
      </c>
      <c r="S3264" s="14">
        <f t="shared" si="202"/>
        <v>41964.315532407403</v>
      </c>
      <c r="T3264" s="1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8307</v>
      </c>
      <c r="R3265" t="s">
        <v>8308</v>
      </c>
      <c r="S3265" s="14">
        <f t="shared" si="202"/>
        <v>42284.516064814816</v>
      </c>
      <c r="T3265" s="1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0" t="s">
        <v>8307</v>
      </c>
      <c r="R3266" t="s">
        <v>8308</v>
      </c>
      <c r="S3266" s="14">
        <f t="shared" si="202"/>
        <v>42016.800208333334</v>
      </c>
      <c r="T3266" s="1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0" t="s">
        <v>8307</v>
      </c>
      <c r="R3267" t="s">
        <v>8308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ref="P3268:P3331" si="208">IFERROR(ROUND(E3268/L3268,2),"N/A")</f>
        <v>48.33</v>
      </c>
      <c r="Q3268" s="10" t="s">
        <v>8307</v>
      </c>
      <c r="R3268" t="s">
        <v>8308</v>
      </c>
      <c r="S3268" s="14">
        <f t="shared" si="206"/>
        <v>42136.536134259266</v>
      </c>
      <c r="T3268" s="1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8"/>
        <v>53.18</v>
      </c>
      <c r="Q3269" s="10" t="s">
        <v>8307</v>
      </c>
      <c r="R3269" t="s">
        <v>8308</v>
      </c>
      <c r="S3269" s="14">
        <f t="shared" si="206"/>
        <v>42172.757638888885</v>
      </c>
      <c r="T3269" s="1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8"/>
        <v>60.95</v>
      </c>
      <c r="Q3270" s="10" t="s">
        <v>8307</v>
      </c>
      <c r="R3270" t="s">
        <v>8308</v>
      </c>
      <c r="S3270" s="14">
        <f t="shared" si="206"/>
        <v>42590.90425925926</v>
      </c>
      <c r="T3270" s="1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8"/>
        <v>116</v>
      </c>
      <c r="Q3271" s="10" t="s">
        <v>8307</v>
      </c>
      <c r="R3271" t="s">
        <v>8308</v>
      </c>
      <c r="S3271" s="14">
        <f t="shared" si="206"/>
        <v>42137.395798611105</v>
      </c>
      <c r="T3271" s="1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8"/>
        <v>61</v>
      </c>
      <c r="Q3272" s="10" t="s">
        <v>8307</v>
      </c>
      <c r="R3272" t="s">
        <v>8308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8"/>
        <v>38.24</v>
      </c>
      <c r="Q3273" s="10" t="s">
        <v>8307</v>
      </c>
      <c r="R3273" t="s">
        <v>8308</v>
      </c>
      <c r="S3273" s="14">
        <f t="shared" si="206"/>
        <v>41915.437210648146</v>
      </c>
      <c r="T3273" s="1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8"/>
        <v>106.5</v>
      </c>
      <c r="Q3274" s="10" t="s">
        <v>8307</v>
      </c>
      <c r="R3274" t="s">
        <v>8308</v>
      </c>
      <c r="S3274" s="14">
        <f t="shared" si="206"/>
        <v>42284.500104166669</v>
      </c>
      <c r="T3274" s="1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8"/>
        <v>204.57</v>
      </c>
      <c r="Q3275" s="10" t="s">
        <v>8307</v>
      </c>
      <c r="R3275" t="s">
        <v>8308</v>
      </c>
      <c r="S3275" s="14">
        <f t="shared" si="206"/>
        <v>42611.801412037035</v>
      </c>
      <c r="T3275" s="1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8"/>
        <v>54.91</v>
      </c>
      <c r="Q3276" s="10" t="s">
        <v>8307</v>
      </c>
      <c r="R3276" t="s">
        <v>8308</v>
      </c>
      <c r="S3276" s="14">
        <f t="shared" si="206"/>
        <v>42400.704537037032</v>
      </c>
      <c r="T3276" s="1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8"/>
        <v>150.41999999999999</v>
      </c>
      <c r="Q3277" s="10" t="s">
        <v>8307</v>
      </c>
      <c r="R3277" t="s">
        <v>8308</v>
      </c>
      <c r="S3277" s="14">
        <f t="shared" si="206"/>
        <v>42017.88045138889</v>
      </c>
      <c r="T3277" s="1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8"/>
        <v>52.58</v>
      </c>
      <c r="Q3278" s="10" t="s">
        <v>8307</v>
      </c>
      <c r="R3278" t="s">
        <v>8308</v>
      </c>
      <c r="S3278" s="14">
        <f t="shared" si="206"/>
        <v>42426.949988425928</v>
      </c>
      <c r="T3278" s="1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8"/>
        <v>54.3</v>
      </c>
      <c r="Q3279" s="10" t="s">
        <v>8307</v>
      </c>
      <c r="R3279" t="s">
        <v>8308</v>
      </c>
      <c r="S3279" s="14">
        <f t="shared" si="206"/>
        <v>41931.682939814818</v>
      </c>
      <c r="T3279" s="1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8"/>
        <v>76.03</v>
      </c>
      <c r="Q3280" s="10" t="s">
        <v>8307</v>
      </c>
      <c r="R3280" t="s">
        <v>8308</v>
      </c>
      <c r="S3280" s="14">
        <f t="shared" si="206"/>
        <v>42124.848414351851</v>
      </c>
      <c r="T3280" s="1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8"/>
        <v>105.21</v>
      </c>
      <c r="Q3281" s="10" t="s">
        <v>8307</v>
      </c>
      <c r="R3281" t="s">
        <v>8308</v>
      </c>
      <c r="S3281" s="14">
        <f t="shared" si="206"/>
        <v>42431.102534722217</v>
      </c>
      <c r="T3281" s="1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8"/>
        <v>68.67</v>
      </c>
      <c r="Q3282" s="10" t="s">
        <v>8307</v>
      </c>
      <c r="R3282" t="s">
        <v>8308</v>
      </c>
      <c r="S3282" s="14">
        <f t="shared" si="206"/>
        <v>42121.756921296299</v>
      </c>
      <c r="T3282" s="1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8"/>
        <v>129.36000000000001</v>
      </c>
      <c r="Q3283" s="10" t="s">
        <v>8307</v>
      </c>
      <c r="R3283" t="s">
        <v>8308</v>
      </c>
      <c r="S3283" s="14">
        <f t="shared" si="206"/>
        <v>42219.019733796296</v>
      </c>
      <c r="T3283" s="1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8"/>
        <v>134.26</v>
      </c>
      <c r="Q3284" s="10" t="s">
        <v>8307</v>
      </c>
      <c r="R3284" t="s">
        <v>8308</v>
      </c>
      <c r="S3284" s="14">
        <f t="shared" si="206"/>
        <v>42445.19430555556</v>
      </c>
      <c r="T3284" s="1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8"/>
        <v>17.829999999999998</v>
      </c>
      <c r="Q3285" s="10" t="s">
        <v>8307</v>
      </c>
      <c r="R3285" t="s">
        <v>8308</v>
      </c>
      <c r="S3285" s="14">
        <f t="shared" si="206"/>
        <v>42379.74418981481</v>
      </c>
      <c r="T3285" s="1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8"/>
        <v>203.2</v>
      </c>
      <c r="Q3286" s="10" t="s">
        <v>8307</v>
      </c>
      <c r="R3286" t="s">
        <v>8308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8"/>
        <v>69.19</v>
      </c>
      <c r="Q3287" s="10" t="s">
        <v>8307</v>
      </c>
      <c r="R3287" t="s">
        <v>8308</v>
      </c>
      <c r="S3287" s="14">
        <f t="shared" si="206"/>
        <v>42762.942430555559</v>
      </c>
      <c r="T3287" s="1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8"/>
        <v>125.12</v>
      </c>
      <c r="Q3288" s="10" t="s">
        <v>8307</v>
      </c>
      <c r="R3288" t="s">
        <v>8308</v>
      </c>
      <c r="S3288" s="14">
        <f t="shared" si="206"/>
        <v>42567.840069444443</v>
      </c>
      <c r="T3288" s="1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8"/>
        <v>73.53</v>
      </c>
      <c r="Q3289" s="10" t="s">
        <v>8307</v>
      </c>
      <c r="R3289" t="s">
        <v>8308</v>
      </c>
      <c r="S3289" s="14">
        <f t="shared" si="206"/>
        <v>42311.750324074077</v>
      </c>
      <c r="T3289" s="1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8"/>
        <v>48.44</v>
      </c>
      <c r="Q3290" s="10" t="s">
        <v>8307</v>
      </c>
      <c r="R3290" t="s">
        <v>8308</v>
      </c>
      <c r="S3290" s="14">
        <f t="shared" si="206"/>
        <v>42505.774479166663</v>
      </c>
      <c r="T3290" s="1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8"/>
        <v>26.61</v>
      </c>
      <c r="Q3291" s="10" t="s">
        <v>8307</v>
      </c>
      <c r="R3291" t="s">
        <v>8308</v>
      </c>
      <c r="S3291" s="14">
        <f t="shared" si="206"/>
        <v>42758.368078703701</v>
      </c>
      <c r="T3291" s="1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8"/>
        <v>33.67</v>
      </c>
      <c r="Q3292" s="10" t="s">
        <v>8307</v>
      </c>
      <c r="R3292" t="s">
        <v>8308</v>
      </c>
      <c r="S3292" s="14">
        <f t="shared" si="206"/>
        <v>42775.51494212963</v>
      </c>
      <c r="T3292" s="1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8"/>
        <v>40.71</v>
      </c>
      <c r="Q3293" s="10" t="s">
        <v>8307</v>
      </c>
      <c r="R3293" t="s">
        <v>8308</v>
      </c>
      <c r="S3293" s="14">
        <f t="shared" si="206"/>
        <v>42232.702546296292</v>
      </c>
      <c r="T3293" s="1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0" t="s">
        <v>8307</v>
      </c>
      <c r="R3294" t="s">
        <v>8308</v>
      </c>
      <c r="S3294" s="14">
        <f t="shared" si="206"/>
        <v>42282.770231481481</v>
      </c>
      <c r="T3294" s="1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0" t="s">
        <v>8307</v>
      </c>
      <c r="R3295" t="s">
        <v>8308</v>
      </c>
      <c r="S3295" s="14">
        <f t="shared" si="206"/>
        <v>42768.425370370373</v>
      </c>
      <c r="T3295" s="1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0" t="s">
        <v>8307</v>
      </c>
      <c r="R3296" t="s">
        <v>8308</v>
      </c>
      <c r="S3296" s="14">
        <f t="shared" si="206"/>
        <v>42141.541134259256</v>
      </c>
      <c r="T3296" s="1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0" t="s">
        <v>8307</v>
      </c>
      <c r="R3297" t="s">
        <v>8308</v>
      </c>
      <c r="S3297" s="14">
        <f t="shared" si="206"/>
        <v>42609.442465277782</v>
      </c>
      <c r="T3297" s="1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0" t="s">
        <v>8307</v>
      </c>
      <c r="R3298" t="s">
        <v>8308</v>
      </c>
      <c r="S3298" s="14">
        <f t="shared" si="206"/>
        <v>42309.756620370375</v>
      </c>
      <c r="T3298" s="1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0" t="s">
        <v>8307</v>
      </c>
      <c r="R3299" t="s">
        <v>8308</v>
      </c>
      <c r="S3299" s="14">
        <f t="shared" si="206"/>
        <v>42193.771481481483</v>
      </c>
      <c r="T3299" s="1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0" t="s">
        <v>8307</v>
      </c>
      <c r="R3300" t="s">
        <v>8308</v>
      </c>
      <c r="S3300" s="14">
        <f t="shared" si="206"/>
        <v>42239.957962962959</v>
      </c>
      <c r="T3300" s="1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0" t="s">
        <v>8307</v>
      </c>
      <c r="R3301" t="s">
        <v>8308</v>
      </c>
      <c r="S3301" s="14">
        <f t="shared" si="206"/>
        <v>42261.917395833334</v>
      </c>
      <c r="T3301" s="1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0" t="s">
        <v>8307</v>
      </c>
      <c r="R3302" t="s">
        <v>8308</v>
      </c>
      <c r="S3302" s="14">
        <f t="shared" si="206"/>
        <v>42102.743773148148</v>
      </c>
      <c r="T3302" s="1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0" t="s">
        <v>8307</v>
      </c>
      <c r="R3303" t="s">
        <v>8308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0" t="s">
        <v>8307</v>
      </c>
      <c r="R3304" t="s">
        <v>8308</v>
      </c>
      <c r="S3304" s="14">
        <f t="shared" si="206"/>
        <v>42681.35157407407</v>
      </c>
      <c r="T3304" s="1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0" t="s">
        <v>8307</v>
      </c>
      <c r="R3305" t="s">
        <v>8308</v>
      </c>
      <c r="S3305" s="14">
        <f t="shared" si="206"/>
        <v>42056.65143518518</v>
      </c>
      <c r="T3305" s="1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0" t="s">
        <v>8307</v>
      </c>
      <c r="R3306" t="s">
        <v>8308</v>
      </c>
      <c r="S3306" s="14">
        <f t="shared" si="206"/>
        <v>42696.624444444446</v>
      </c>
      <c r="T3306" s="1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0" t="s">
        <v>8307</v>
      </c>
      <c r="R3307" t="s">
        <v>8308</v>
      </c>
      <c r="S3307" s="14">
        <f t="shared" si="206"/>
        <v>42186.855879629627</v>
      </c>
      <c r="T3307" s="1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0" t="s">
        <v>8307</v>
      </c>
      <c r="R3308" t="s">
        <v>8308</v>
      </c>
      <c r="S3308" s="14">
        <f t="shared" si="206"/>
        <v>42493.219236111108</v>
      </c>
      <c r="T3308" s="1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0" t="s">
        <v>8307</v>
      </c>
      <c r="R3309" t="s">
        <v>8308</v>
      </c>
      <c r="S3309" s="14">
        <f t="shared" si="206"/>
        <v>42475.057164351849</v>
      </c>
      <c r="T3309" s="1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0" t="s">
        <v>8307</v>
      </c>
      <c r="R3310" t="s">
        <v>8308</v>
      </c>
      <c r="S3310" s="14">
        <f t="shared" si="206"/>
        <v>42452.876909722225</v>
      </c>
      <c r="T3310" s="1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0" t="s">
        <v>8307</v>
      </c>
      <c r="R3311" t="s">
        <v>8308</v>
      </c>
      <c r="S3311" s="14">
        <f t="shared" si="206"/>
        <v>42628.650208333333</v>
      </c>
      <c r="T3311" s="1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0" t="s">
        <v>8307</v>
      </c>
      <c r="R3312" t="s">
        <v>8308</v>
      </c>
      <c r="S3312" s="14">
        <f t="shared" si="206"/>
        <v>42253.928530092591</v>
      </c>
      <c r="T3312" s="1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0" t="s">
        <v>8307</v>
      </c>
      <c r="R3313" t="s">
        <v>8308</v>
      </c>
      <c r="S3313" s="14">
        <f t="shared" si="206"/>
        <v>42264.29178240741</v>
      </c>
      <c r="T3313" s="1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0" t="s">
        <v>8307</v>
      </c>
      <c r="R3314" t="s">
        <v>8308</v>
      </c>
      <c r="S3314" s="14">
        <f t="shared" si="206"/>
        <v>42664.809560185182</v>
      </c>
      <c r="T3314" s="1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0" t="s">
        <v>8307</v>
      </c>
      <c r="R3315" t="s">
        <v>8308</v>
      </c>
      <c r="S3315" s="14">
        <f t="shared" si="206"/>
        <v>42382.244409722218</v>
      </c>
      <c r="T3315" s="1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0" t="s">
        <v>8307</v>
      </c>
      <c r="R3316" t="s">
        <v>8308</v>
      </c>
      <c r="S3316" s="14">
        <f t="shared" si="206"/>
        <v>42105.267488425925</v>
      </c>
      <c r="T3316" s="1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0" t="s">
        <v>8307</v>
      </c>
      <c r="R3317" t="s">
        <v>8308</v>
      </c>
      <c r="S3317" s="14">
        <f t="shared" si="206"/>
        <v>42466.303715277783</v>
      </c>
      <c r="T3317" s="1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0" t="s">
        <v>8307</v>
      </c>
      <c r="R3318" t="s">
        <v>8308</v>
      </c>
      <c r="S3318" s="14">
        <f t="shared" si="206"/>
        <v>41826.871238425927</v>
      </c>
      <c r="T3318" s="1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0" t="s">
        <v>8307</v>
      </c>
      <c r="R3319" t="s">
        <v>8308</v>
      </c>
      <c r="S3319" s="14">
        <f t="shared" si="206"/>
        <v>42499.039629629624</v>
      </c>
      <c r="T3319" s="1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0" t="s">
        <v>8307</v>
      </c>
      <c r="R3320" t="s">
        <v>8308</v>
      </c>
      <c r="S3320" s="14">
        <f t="shared" si="206"/>
        <v>42431.302002314813</v>
      </c>
      <c r="T3320" s="1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0" t="s">
        <v>8307</v>
      </c>
      <c r="R3321" t="s">
        <v>8308</v>
      </c>
      <c r="S3321" s="14">
        <f t="shared" si="206"/>
        <v>41990.585486111115</v>
      </c>
      <c r="T3321" s="1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0" t="s">
        <v>8307</v>
      </c>
      <c r="R3322" t="s">
        <v>8308</v>
      </c>
      <c r="S3322" s="14">
        <f t="shared" si="206"/>
        <v>42513.045798611114</v>
      </c>
      <c r="T3322" s="1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0" t="s">
        <v>8307</v>
      </c>
      <c r="R3323" t="s">
        <v>8308</v>
      </c>
      <c r="S3323" s="14">
        <f t="shared" si="206"/>
        <v>41914.100289351853</v>
      </c>
      <c r="T3323" s="1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0" t="s">
        <v>8307</v>
      </c>
      <c r="R3324" t="s">
        <v>8308</v>
      </c>
      <c r="S3324" s="14">
        <f t="shared" si="206"/>
        <v>42521.010370370372</v>
      </c>
      <c r="T3324" s="1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0" t="s">
        <v>8307</v>
      </c>
      <c r="R3325" t="s">
        <v>8308</v>
      </c>
      <c r="S3325" s="14">
        <f t="shared" si="206"/>
        <v>42608.36583333333</v>
      </c>
      <c r="T3325" s="1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8307</v>
      </c>
      <c r="R3326" t="s">
        <v>8308</v>
      </c>
      <c r="S3326" s="14">
        <f t="shared" si="206"/>
        <v>42512.58321759259</v>
      </c>
      <c r="T3326" s="1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8307</v>
      </c>
      <c r="R3327" t="s">
        <v>8308</v>
      </c>
      <c r="S3327" s="14">
        <f t="shared" si="206"/>
        <v>42064.785613425927</v>
      </c>
      <c r="T3327" s="1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8307</v>
      </c>
      <c r="R3328" t="s">
        <v>8308</v>
      </c>
      <c r="S3328" s="14">
        <f t="shared" si="206"/>
        <v>42041.714178240742</v>
      </c>
      <c r="T3328" s="1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8307</v>
      </c>
      <c r="R3329" t="s">
        <v>8308</v>
      </c>
      <c r="S3329" s="14">
        <f t="shared" si="206"/>
        <v>42468.374606481477</v>
      </c>
      <c r="T3329" s="1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0" t="s">
        <v>8307</v>
      </c>
      <c r="R3330" t="s">
        <v>8308</v>
      </c>
      <c r="S3330" s="14">
        <f t="shared" si="206"/>
        <v>41822.57503472222</v>
      </c>
      <c r="T3330" s="1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0" t="s">
        <v>8307</v>
      </c>
      <c r="R3331" t="s">
        <v>8308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ref="P3332:P3395" si="212">IFERROR(ROUND(E3332/L3332,2),"N/A")</f>
        <v>23.1</v>
      </c>
      <c r="Q3332" s="10" t="s">
        <v>8307</v>
      </c>
      <c r="R3332" t="s">
        <v>8308</v>
      </c>
      <c r="S3332" s="14">
        <f t="shared" si="210"/>
        <v>42065.887361111112</v>
      </c>
      <c r="T3332" s="1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2"/>
        <v>80.400000000000006</v>
      </c>
      <c r="Q3333" s="10" t="s">
        <v>8307</v>
      </c>
      <c r="R3333" t="s">
        <v>8308</v>
      </c>
      <c r="S3333" s="14">
        <f t="shared" si="210"/>
        <v>42248.697754629626</v>
      </c>
      <c r="T3333" s="1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2"/>
        <v>72.290000000000006</v>
      </c>
      <c r="Q3334" s="10" t="s">
        <v>8307</v>
      </c>
      <c r="R3334" t="s">
        <v>8308</v>
      </c>
      <c r="S3334" s="14">
        <f t="shared" si="210"/>
        <v>41809.860300925924</v>
      </c>
      <c r="T3334" s="1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2"/>
        <v>32.97</v>
      </c>
      <c r="Q3335" s="10" t="s">
        <v>8307</v>
      </c>
      <c r="R3335" t="s">
        <v>8308</v>
      </c>
      <c r="S3335" s="14">
        <f t="shared" si="210"/>
        <v>42148.676851851851</v>
      </c>
      <c r="T3335" s="1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2"/>
        <v>116.65</v>
      </c>
      <c r="Q3336" s="10" t="s">
        <v>8307</v>
      </c>
      <c r="R3336" t="s">
        <v>8308</v>
      </c>
      <c r="S3336" s="14">
        <f t="shared" si="210"/>
        <v>42185.521087962959</v>
      </c>
      <c r="T3336" s="1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2"/>
        <v>79.62</v>
      </c>
      <c r="Q3337" s="10" t="s">
        <v>8307</v>
      </c>
      <c r="R3337" t="s">
        <v>8308</v>
      </c>
      <c r="S3337" s="14">
        <f t="shared" si="210"/>
        <v>41827.674143518518</v>
      </c>
      <c r="T3337" s="1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2"/>
        <v>27.78</v>
      </c>
      <c r="Q3338" s="10" t="s">
        <v>8307</v>
      </c>
      <c r="R3338" t="s">
        <v>8308</v>
      </c>
      <c r="S3338" s="14">
        <f t="shared" si="210"/>
        <v>42437.398680555561</v>
      </c>
      <c r="T3338" s="1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2"/>
        <v>81.03</v>
      </c>
      <c r="Q3339" s="10" t="s">
        <v>8307</v>
      </c>
      <c r="R3339" t="s">
        <v>8308</v>
      </c>
      <c r="S3339" s="14">
        <f t="shared" si="210"/>
        <v>41901.282025462962</v>
      </c>
      <c r="T3339" s="1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2"/>
        <v>136.85</v>
      </c>
      <c r="Q3340" s="10" t="s">
        <v>8307</v>
      </c>
      <c r="R3340" t="s">
        <v>8308</v>
      </c>
      <c r="S3340" s="14">
        <f t="shared" si="210"/>
        <v>42769.574999999997</v>
      </c>
      <c r="T3340" s="1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2"/>
        <v>177.62</v>
      </c>
      <c r="Q3341" s="10" t="s">
        <v>8307</v>
      </c>
      <c r="R3341" t="s">
        <v>8308</v>
      </c>
      <c r="S3341" s="14">
        <f t="shared" si="210"/>
        <v>42549.665717592594</v>
      </c>
      <c r="T3341" s="1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2"/>
        <v>109.08</v>
      </c>
      <c r="Q3342" s="10" t="s">
        <v>8307</v>
      </c>
      <c r="R3342" t="s">
        <v>8308</v>
      </c>
      <c r="S3342" s="14">
        <f t="shared" si="210"/>
        <v>42685.974004629628</v>
      </c>
      <c r="T3342" s="1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2"/>
        <v>119.64</v>
      </c>
      <c r="Q3343" s="10" t="s">
        <v>8307</v>
      </c>
      <c r="R3343" t="s">
        <v>8308</v>
      </c>
      <c r="S3343" s="14">
        <f t="shared" si="210"/>
        <v>42510.798854166671</v>
      </c>
      <c r="T3343" s="1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2"/>
        <v>78.209999999999994</v>
      </c>
      <c r="Q3344" s="10" t="s">
        <v>8307</v>
      </c>
      <c r="R3344" t="s">
        <v>8308</v>
      </c>
      <c r="S3344" s="14">
        <f t="shared" si="210"/>
        <v>42062.296412037031</v>
      </c>
      <c r="T3344" s="1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2"/>
        <v>52.17</v>
      </c>
      <c r="Q3345" s="10" t="s">
        <v>8307</v>
      </c>
      <c r="R3345" t="s">
        <v>8308</v>
      </c>
      <c r="S3345" s="14">
        <f t="shared" si="210"/>
        <v>42452.916481481487</v>
      </c>
      <c r="T3345" s="1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2"/>
        <v>114.13</v>
      </c>
      <c r="Q3346" s="10" t="s">
        <v>8307</v>
      </c>
      <c r="R3346" t="s">
        <v>8308</v>
      </c>
      <c r="S3346" s="14">
        <f t="shared" si="210"/>
        <v>41851.200150462959</v>
      </c>
      <c r="T3346" s="1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2"/>
        <v>50</v>
      </c>
      <c r="Q3347" s="10" t="s">
        <v>8307</v>
      </c>
      <c r="R3347" t="s">
        <v>8308</v>
      </c>
      <c r="S3347" s="14">
        <f t="shared" si="210"/>
        <v>42053.106111111112</v>
      </c>
      <c r="T3347" s="1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2"/>
        <v>91.67</v>
      </c>
      <c r="Q3348" s="10" t="s">
        <v>8307</v>
      </c>
      <c r="R3348" t="s">
        <v>8308</v>
      </c>
      <c r="S3348" s="14">
        <f t="shared" si="210"/>
        <v>42054.024421296301</v>
      </c>
      <c r="T3348" s="1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2"/>
        <v>108.59</v>
      </c>
      <c r="Q3349" s="10" t="s">
        <v>8307</v>
      </c>
      <c r="R3349" t="s">
        <v>8308</v>
      </c>
      <c r="S3349" s="14">
        <f t="shared" si="210"/>
        <v>42484.551550925928</v>
      </c>
      <c r="T3349" s="1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2"/>
        <v>69.819999999999993</v>
      </c>
      <c r="Q3350" s="10" t="s">
        <v>8307</v>
      </c>
      <c r="R3350" t="s">
        <v>8308</v>
      </c>
      <c r="S3350" s="14">
        <f t="shared" si="210"/>
        <v>42466.558796296296</v>
      </c>
      <c r="T3350" s="1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2"/>
        <v>109.57</v>
      </c>
      <c r="Q3351" s="10" t="s">
        <v>8307</v>
      </c>
      <c r="R3351" t="s">
        <v>8308</v>
      </c>
      <c r="S3351" s="14">
        <f t="shared" si="210"/>
        <v>42513.110787037032</v>
      </c>
      <c r="T3351" s="1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2"/>
        <v>71.67</v>
      </c>
      <c r="Q3352" s="10" t="s">
        <v>8307</v>
      </c>
      <c r="R3352" t="s">
        <v>8308</v>
      </c>
      <c r="S3352" s="14">
        <f t="shared" si="210"/>
        <v>42302.701516203699</v>
      </c>
      <c r="T3352" s="1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2"/>
        <v>93.61</v>
      </c>
      <c r="Q3353" s="10" t="s">
        <v>8307</v>
      </c>
      <c r="R3353" t="s">
        <v>8308</v>
      </c>
      <c r="S3353" s="14">
        <f t="shared" si="210"/>
        <v>41806.395428240743</v>
      </c>
      <c r="T3353" s="1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2"/>
        <v>76.8</v>
      </c>
      <c r="Q3354" s="10" t="s">
        <v>8307</v>
      </c>
      <c r="R3354" t="s">
        <v>8308</v>
      </c>
      <c r="S3354" s="14">
        <f t="shared" si="210"/>
        <v>42495.992800925931</v>
      </c>
      <c r="T3354" s="1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2"/>
        <v>35.799999999999997</v>
      </c>
      <c r="Q3355" s="10" t="s">
        <v>8307</v>
      </c>
      <c r="R3355" t="s">
        <v>8308</v>
      </c>
      <c r="S3355" s="14">
        <f t="shared" si="210"/>
        <v>42479.432291666672</v>
      </c>
      <c r="T3355" s="1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2"/>
        <v>55.6</v>
      </c>
      <c r="Q3356" s="10" t="s">
        <v>8307</v>
      </c>
      <c r="R3356" t="s">
        <v>8308</v>
      </c>
      <c r="S3356" s="14">
        <f t="shared" si="210"/>
        <v>42270.7269212963</v>
      </c>
      <c r="T3356" s="1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2"/>
        <v>147.33000000000001</v>
      </c>
      <c r="Q3357" s="10" t="s">
        <v>8307</v>
      </c>
      <c r="R3357" t="s">
        <v>8308</v>
      </c>
      <c r="S3357" s="14">
        <f t="shared" si="210"/>
        <v>42489.619525462964</v>
      </c>
      <c r="T3357" s="1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0" t="s">
        <v>8307</v>
      </c>
      <c r="R3358" t="s">
        <v>8308</v>
      </c>
      <c r="S3358" s="14">
        <f t="shared" si="210"/>
        <v>42536.815648148149</v>
      </c>
      <c r="T3358" s="1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0" t="s">
        <v>8307</v>
      </c>
      <c r="R3359" t="s">
        <v>8308</v>
      </c>
      <c r="S3359" s="14">
        <f t="shared" si="210"/>
        <v>41822.417939814812</v>
      </c>
      <c r="T3359" s="1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0" t="s">
        <v>8307</v>
      </c>
      <c r="R3360" t="s">
        <v>8308</v>
      </c>
      <c r="S3360" s="14">
        <f t="shared" si="210"/>
        <v>41932.311099537037</v>
      </c>
      <c r="T3360" s="1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0" t="s">
        <v>8307</v>
      </c>
      <c r="R3361" t="s">
        <v>8308</v>
      </c>
      <c r="S3361" s="14">
        <f t="shared" si="210"/>
        <v>42746.057106481487</v>
      </c>
      <c r="T3361" s="1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0" t="s">
        <v>8307</v>
      </c>
      <c r="R3362" t="s">
        <v>8308</v>
      </c>
      <c r="S3362" s="14">
        <f t="shared" si="210"/>
        <v>42697.082673611112</v>
      </c>
      <c r="T3362" s="1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0" t="s">
        <v>8307</v>
      </c>
      <c r="R3363" t="s">
        <v>8308</v>
      </c>
      <c r="S3363" s="14">
        <f t="shared" si="210"/>
        <v>41866.025347222225</v>
      </c>
      <c r="T3363" s="1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0" t="s">
        <v>8307</v>
      </c>
      <c r="R3364" t="s">
        <v>8308</v>
      </c>
      <c r="S3364" s="14">
        <f t="shared" si="210"/>
        <v>42056.091631944444</v>
      </c>
      <c r="T3364" s="1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0" t="s">
        <v>8307</v>
      </c>
      <c r="R3365" t="s">
        <v>8308</v>
      </c>
      <c r="S3365" s="14">
        <f t="shared" si="210"/>
        <v>41851.771354166667</v>
      </c>
      <c r="T3365" s="1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0" t="s">
        <v>8307</v>
      </c>
      <c r="R3366" t="s">
        <v>8308</v>
      </c>
      <c r="S3366" s="14">
        <f t="shared" si="210"/>
        <v>42422.977418981478</v>
      </c>
      <c r="T3366" s="1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0" t="s">
        <v>8307</v>
      </c>
      <c r="R3367" t="s">
        <v>8308</v>
      </c>
      <c r="S3367" s="14">
        <f t="shared" si="210"/>
        <v>42321.101759259262</v>
      </c>
      <c r="T3367" s="1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0" t="s">
        <v>8307</v>
      </c>
      <c r="R3368" t="s">
        <v>8308</v>
      </c>
      <c r="S3368" s="14">
        <f t="shared" si="210"/>
        <v>42107.067557870367</v>
      </c>
      <c r="T3368" s="1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0" t="s">
        <v>8307</v>
      </c>
      <c r="R3369" t="s">
        <v>8308</v>
      </c>
      <c r="S3369" s="14">
        <f t="shared" si="210"/>
        <v>42192.933958333335</v>
      </c>
      <c r="T3369" s="1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0" t="s">
        <v>8307</v>
      </c>
      <c r="R3370" t="s">
        <v>8308</v>
      </c>
      <c r="S3370" s="14">
        <f t="shared" si="210"/>
        <v>41969.199756944443</v>
      </c>
      <c r="T3370" s="1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0" t="s">
        <v>8307</v>
      </c>
      <c r="R3371" t="s">
        <v>8308</v>
      </c>
      <c r="S3371" s="14">
        <f t="shared" si="210"/>
        <v>42690.041435185187</v>
      </c>
      <c r="T3371" s="1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0" t="s">
        <v>8307</v>
      </c>
      <c r="R3372" t="s">
        <v>8308</v>
      </c>
      <c r="S3372" s="14">
        <f t="shared" si="210"/>
        <v>42690.334317129629</v>
      </c>
      <c r="T3372" s="1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0" t="s">
        <v>8307</v>
      </c>
      <c r="R3373" t="s">
        <v>8308</v>
      </c>
      <c r="S3373" s="14">
        <f t="shared" si="210"/>
        <v>42312.874594907407</v>
      </c>
      <c r="T3373" s="1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0" t="s">
        <v>8307</v>
      </c>
      <c r="R3374" t="s">
        <v>8308</v>
      </c>
      <c r="S3374" s="14">
        <f t="shared" si="210"/>
        <v>41855.548101851848</v>
      </c>
      <c r="T3374" s="1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0" t="s">
        <v>8307</v>
      </c>
      <c r="R3375" t="s">
        <v>8308</v>
      </c>
      <c r="S3375" s="14">
        <f t="shared" si="210"/>
        <v>42179.854629629626</v>
      </c>
      <c r="T3375" s="1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0" t="s">
        <v>8307</v>
      </c>
      <c r="R3376" t="s">
        <v>8308</v>
      </c>
      <c r="S3376" s="14">
        <f t="shared" si="210"/>
        <v>42275.731666666667</v>
      </c>
      <c r="T3376" s="1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0" t="s">
        <v>8307</v>
      </c>
      <c r="R3377" t="s">
        <v>8308</v>
      </c>
      <c r="S3377" s="14">
        <f t="shared" si="210"/>
        <v>41765.610798611109</v>
      </c>
      <c r="T3377" s="1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0" t="s">
        <v>8307</v>
      </c>
      <c r="R3378" t="s">
        <v>8308</v>
      </c>
      <c r="S3378" s="14">
        <f t="shared" si="210"/>
        <v>42059.701319444444</v>
      </c>
      <c r="T3378" s="1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0" t="s">
        <v>8307</v>
      </c>
      <c r="R3379" t="s">
        <v>8308</v>
      </c>
      <c r="S3379" s="14">
        <f t="shared" si="210"/>
        <v>42053.732627314821</v>
      </c>
      <c r="T3379" s="1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0" t="s">
        <v>8307</v>
      </c>
      <c r="R3380" t="s">
        <v>8308</v>
      </c>
      <c r="S3380" s="14">
        <f t="shared" si="210"/>
        <v>41858.355393518519</v>
      </c>
      <c r="T3380" s="1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0" t="s">
        <v>8307</v>
      </c>
      <c r="R3381" t="s">
        <v>8308</v>
      </c>
      <c r="S3381" s="14">
        <f t="shared" si="210"/>
        <v>42225.513888888891</v>
      </c>
      <c r="T3381" s="1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0" t="s">
        <v>8307</v>
      </c>
      <c r="R3382" t="s">
        <v>8308</v>
      </c>
      <c r="S3382" s="14">
        <f t="shared" si="210"/>
        <v>41937.95344907407</v>
      </c>
      <c r="T3382" s="1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0" t="s">
        <v>8307</v>
      </c>
      <c r="R3383" t="s">
        <v>8308</v>
      </c>
      <c r="S3383" s="14">
        <f t="shared" si="210"/>
        <v>42044.184988425928</v>
      </c>
      <c r="T3383" s="1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0" t="s">
        <v>8307</v>
      </c>
      <c r="R3384" t="s">
        <v>8308</v>
      </c>
      <c r="S3384" s="14">
        <f t="shared" si="210"/>
        <v>42559.431203703702</v>
      </c>
      <c r="T3384" s="1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0" t="s">
        <v>8307</v>
      </c>
      <c r="R3385" t="s">
        <v>8308</v>
      </c>
      <c r="S3385" s="14">
        <f t="shared" si="210"/>
        <v>42524.782638888893</v>
      </c>
      <c r="T3385" s="1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0" t="s">
        <v>8307</v>
      </c>
      <c r="R3386" t="s">
        <v>8308</v>
      </c>
      <c r="S3386" s="14">
        <f t="shared" si="210"/>
        <v>42292.087592592594</v>
      </c>
      <c r="T3386" s="1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0" t="s">
        <v>8307</v>
      </c>
      <c r="R3387" t="s">
        <v>8308</v>
      </c>
      <c r="S3387" s="14">
        <f t="shared" si="210"/>
        <v>41953.8675</v>
      </c>
      <c r="T3387" s="1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0" t="s">
        <v>8307</v>
      </c>
      <c r="R3388" t="s">
        <v>8308</v>
      </c>
      <c r="S3388" s="14">
        <f t="shared" si="210"/>
        <v>41946.644745370373</v>
      </c>
      <c r="T3388" s="1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0" t="s">
        <v>8307</v>
      </c>
      <c r="R3389" t="s">
        <v>8308</v>
      </c>
      <c r="S3389" s="14">
        <f t="shared" si="210"/>
        <v>41947.762592592589</v>
      </c>
      <c r="T3389" s="1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8307</v>
      </c>
      <c r="R3390" t="s">
        <v>8308</v>
      </c>
      <c r="S3390" s="14">
        <f t="shared" si="210"/>
        <v>42143.461122685185</v>
      </c>
      <c r="T3390" s="1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8307</v>
      </c>
      <c r="R3391" t="s">
        <v>8308</v>
      </c>
      <c r="S3391" s="14">
        <f t="shared" si="210"/>
        <v>42494.563449074078</v>
      </c>
      <c r="T3391" s="1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8307</v>
      </c>
      <c r="R3392" t="s">
        <v>8308</v>
      </c>
      <c r="S3392" s="14">
        <f t="shared" si="210"/>
        <v>41815.774826388886</v>
      </c>
      <c r="T3392" s="1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8307</v>
      </c>
      <c r="R3393" t="s">
        <v>8308</v>
      </c>
      <c r="S3393" s="14">
        <f t="shared" si="210"/>
        <v>41830.545694444445</v>
      </c>
      <c r="T3393" s="1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0" t="s">
        <v>8307</v>
      </c>
      <c r="R3394" t="s">
        <v>8308</v>
      </c>
      <c r="S3394" s="14">
        <f t="shared" si="210"/>
        <v>42446.845543981486</v>
      </c>
      <c r="T3394" s="1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0" t="s">
        <v>8307</v>
      </c>
      <c r="R3395" t="s">
        <v>8308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ref="P3396:P3459" si="216">IFERROR(ROUND(E3396/L3396,2),"N/A")</f>
        <v>29</v>
      </c>
      <c r="Q3396" s="10" t="s">
        <v>8307</v>
      </c>
      <c r="R3396" t="s">
        <v>8308</v>
      </c>
      <c r="S3396" s="14">
        <f t="shared" si="214"/>
        <v>41817.59542824074</v>
      </c>
      <c r="T3396" s="1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6"/>
        <v>24.21</v>
      </c>
      <c r="Q3397" s="10" t="s">
        <v>8307</v>
      </c>
      <c r="R3397" t="s">
        <v>8308</v>
      </c>
      <c r="S3397" s="14">
        <f t="shared" si="214"/>
        <v>42140.712314814817</v>
      </c>
      <c r="T3397" s="1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6"/>
        <v>55.89</v>
      </c>
      <c r="Q3398" s="10" t="s">
        <v>8307</v>
      </c>
      <c r="R3398" t="s">
        <v>8308</v>
      </c>
      <c r="S3398" s="14">
        <f t="shared" si="214"/>
        <v>41764.44663194444</v>
      </c>
      <c r="T3398" s="1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6"/>
        <v>11.67</v>
      </c>
      <c r="Q3399" s="10" t="s">
        <v>8307</v>
      </c>
      <c r="R3399" t="s">
        <v>8308</v>
      </c>
      <c r="S3399" s="14">
        <f t="shared" si="214"/>
        <v>42378.478344907402</v>
      </c>
      <c r="T3399" s="1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6"/>
        <v>68.349999999999994</v>
      </c>
      <c r="Q3400" s="10" t="s">
        <v>8307</v>
      </c>
      <c r="R3400" t="s">
        <v>8308</v>
      </c>
      <c r="S3400" s="14">
        <f t="shared" si="214"/>
        <v>41941.75203703704</v>
      </c>
      <c r="T3400" s="1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6"/>
        <v>27.07</v>
      </c>
      <c r="Q3401" s="10" t="s">
        <v>8307</v>
      </c>
      <c r="R3401" t="s">
        <v>8308</v>
      </c>
      <c r="S3401" s="14">
        <f t="shared" si="214"/>
        <v>42026.920428240745</v>
      </c>
      <c r="T3401" s="1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6"/>
        <v>118.13</v>
      </c>
      <c r="Q3402" s="10" t="s">
        <v>8307</v>
      </c>
      <c r="R3402" t="s">
        <v>8308</v>
      </c>
      <c r="S3402" s="14">
        <f t="shared" si="214"/>
        <v>41834.953865740739</v>
      </c>
      <c r="T3402" s="1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6"/>
        <v>44.76</v>
      </c>
      <c r="Q3403" s="10" t="s">
        <v>8307</v>
      </c>
      <c r="R3403" t="s">
        <v>8308</v>
      </c>
      <c r="S3403" s="14">
        <f t="shared" si="214"/>
        <v>42193.723912037036</v>
      </c>
      <c r="T3403" s="1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6"/>
        <v>99.79</v>
      </c>
      <c r="Q3404" s="10" t="s">
        <v>8307</v>
      </c>
      <c r="R3404" t="s">
        <v>8308</v>
      </c>
      <c r="S3404" s="14">
        <f t="shared" si="214"/>
        <v>42290.61855324074</v>
      </c>
      <c r="T3404" s="1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6"/>
        <v>117.65</v>
      </c>
      <c r="Q3405" s="10" t="s">
        <v>8307</v>
      </c>
      <c r="R3405" t="s">
        <v>8308</v>
      </c>
      <c r="S3405" s="14">
        <f t="shared" si="214"/>
        <v>42150.462083333332</v>
      </c>
      <c r="T3405" s="1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6"/>
        <v>203.33</v>
      </c>
      <c r="Q3406" s="10" t="s">
        <v>8307</v>
      </c>
      <c r="R3406" t="s">
        <v>8308</v>
      </c>
      <c r="S3406" s="14">
        <f t="shared" si="214"/>
        <v>42152.503495370373</v>
      </c>
      <c r="T3406" s="1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6"/>
        <v>28.32</v>
      </c>
      <c r="Q3407" s="10" t="s">
        <v>8307</v>
      </c>
      <c r="R3407" t="s">
        <v>8308</v>
      </c>
      <c r="S3407" s="14">
        <f t="shared" si="214"/>
        <v>42410.017199074078</v>
      </c>
      <c r="T3407" s="1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6"/>
        <v>110.23</v>
      </c>
      <c r="Q3408" s="10" t="s">
        <v>8307</v>
      </c>
      <c r="R3408" t="s">
        <v>8308</v>
      </c>
      <c r="S3408" s="14">
        <f t="shared" si="214"/>
        <v>41791.492777777778</v>
      </c>
      <c r="T3408" s="1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6"/>
        <v>31.97</v>
      </c>
      <c r="Q3409" s="10" t="s">
        <v>8307</v>
      </c>
      <c r="R3409" t="s">
        <v>8308</v>
      </c>
      <c r="S3409" s="14">
        <f t="shared" si="214"/>
        <v>41796.422326388885</v>
      </c>
      <c r="T3409" s="1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6"/>
        <v>58.61</v>
      </c>
      <c r="Q3410" s="10" t="s">
        <v>8307</v>
      </c>
      <c r="R3410" t="s">
        <v>8308</v>
      </c>
      <c r="S3410" s="14">
        <f t="shared" si="214"/>
        <v>41808.991944444446</v>
      </c>
      <c r="T3410" s="1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6"/>
        <v>29.43</v>
      </c>
      <c r="Q3411" s="10" t="s">
        <v>8307</v>
      </c>
      <c r="R3411" t="s">
        <v>8308</v>
      </c>
      <c r="S3411" s="14">
        <f t="shared" si="214"/>
        <v>42544.814328703709</v>
      </c>
      <c r="T3411" s="1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6"/>
        <v>81.38</v>
      </c>
      <c r="Q3412" s="10" t="s">
        <v>8307</v>
      </c>
      <c r="R3412" t="s">
        <v>8308</v>
      </c>
      <c r="S3412" s="14">
        <f t="shared" si="214"/>
        <v>42500.041550925926</v>
      </c>
      <c r="T3412" s="1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6"/>
        <v>199.17</v>
      </c>
      <c r="Q3413" s="10" t="s">
        <v>8307</v>
      </c>
      <c r="R3413" t="s">
        <v>8308</v>
      </c>
      <c r="S3413" s="14">
        <f t="shared" si="214"/>
        <v>42265.022824074069</v>
      </c>
      <c r="T3413" s="1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6"/>
        <v>115.38</v>
      </c>
      <c r="Q3414" s="10" t="s">
        <v>8307</v>
      </c>
      <c r="R3414" t="s">
        <v>8308</v>
      </c>
      <c r="S3414" s="14">
        <f t="shared" si="214"/>
        <v>41879.959050925929</v>
      </c>
      <c r="T3414" s="1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6"/>
        <v>46.43</v>
      </c>
      <c r="Q3415" s="10" t="s">
        <v>8307</v>
      </c>
      <c r="R3415" t="s">
        <v>8308</v>
      </c>
      <c r="S3415" s="14">
        <f t="shared" si="214"/>
        <v>42053.733078703706</v>
      </c>
      <c r="T3415" s="1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6"/>
        <v>70.569999999999993</v>
      </c>
      <c r="Q3416" s="10" t="s">
        <v>8307</v>
      </c>
      <c r="R3416" t="s">
        <v>8308</v>
      </c>
      <c r="S3416" s="14">
        <f t="shared" si="214"/>
        <v>42675.832465277781</v>
      </c>
      <c r="T3416" s="1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6"/>
        <v>22.22</v>
      </c>
      <c r="Q3417" s="10" t="s">
        <v>8307</v>
      </c>
      <c r="R3417" t="s">
        <v>8308</v>
      </c>
      <c r="S3417" s="14">
        <f t="shared" si="214"/>
        <v>42467.144166666665</v>
      </c>
      <c r="T3417" s="1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6"/>
        <v>159.47</v>
      </c>
      <c r="Q3418" s="10" t="s">
        <v>8307</v>
      </c>
      <c r="R3418" t="s">
        <v>8308</v>
      </c>
      <c r="S3418" s="14">
        <f t="shared" si="214"/>
        <v>42089.412557870368</v>
      </c>
      <c r="T3418" s="1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6"/>
        <v>37.78</v>
      </c>
      <c r="Q3419" s="10" t="s">
        <v>8307</v>
      </c>
      <c r="R3419" t="s">
        <v>8308</v>
      </c>
      <c r="S3419" s="14">
        <f t="shared" si="214"/>
        <v>41894.91375</v>
      </c>
      <c r="T3419" s="1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6"/>
        <v>72.05</v>
      </c>
      <c r="Q3420" s="10" t="s">
        <v>8307</v>
      </c>
      <c r="R3420" t="s">
        <v>8308</v>
      </c>
      <c r="S3420" s="14">
        <f t="shared" si="214"/>
        <v>41752.83457175926</v>
      </c>
      <c r="T3420" s="1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6"/>
        <v>63.7</v>
      </c>
      <c r="Q3421" s="10" t="s">
        <v>8307</v>
      </c>
      <c r="R3421" t="s">
        <v>8308</v>
      </c>
      <c r="S3421" s="14">
        <f t="shared" si="214"/>
        <v>42448.821585648147</v>
      </c>
      <c r="T3421" s="1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0" t="s">
        <v>8307</v>
      </c>
      <c r="R3422" t="s">
        <v>8308</v>
      </c>
      <c r="S3422" s="14">
        <f t="shared" si="214"/>
        <v>42405.090300925927</v>
      </c>
      <c r="T3422" s="1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0" t="s">
        <v>8307</v>
      </c>
      <c r="R3423" t="s">
        <v>8308</v>
      </c>
      <c r="S3423" s="14">
        <f t="shared" si="214"/>
        <v>42037.791238425925</v>
      </c>
      <c r="T3423" s="1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0" t="s">
        <v>8307</v>
      </c>
      <c r="R3424" t="s">
        <v>8308</v>
      </c>
      <c r="S3424" s="14">
        <f t="shared" si="214"/>
        <v>42323.562222222223</v>
      </c>
      <c r="T3424" s="1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0" t="s">
        <v>8307</v>
      </c>
      <c r="R3425" t="s">
        <v>8308</v>
      </c>
      <c r="S3425" s="14">
        <f t="shared" si="214"/>
        <v>42088.911354166667</v>
      </c>
      <c r="T3425" s="1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0" t="s">
        <v>8307</v>
      </c>
      <c r="R3426" t="s">
        <v>8308</v>
      </c>
      <c r="S3426" s="14">
        <f t="shared" si="214"/>
        <v>42018.676898148144</v>
      </c>
      <c r="T3426" s="1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0" t="s">
        <v>8307</v>
      </c>
      <c r="R3427" t="s">
        <v>8308</v>
      </c>
      <c r="S3427" s="14">
        <f t="shared" si="214"/>
        <v>41884.617314814815</v>
      </c>
      <c r="T3427" s="1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0" t="s">
        <v>8307</v>
      </c>
      <c r="R3428" t="s">
        <v>8308</v>
      </c>
      <c r="S3428" s="14">
        <f t="shared" si="214"/>
        <v>41884.056747685187</v>
      </c>
      <c r="T3428" s="1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0" t="s">
        <v>8307</v>
      </c>
      <c r="R3429" t="s">
        <v>8308</v>
      </c>
      <c r="S3429" s="14">
        <f t="shared" si="214"/>
        <v>41792.645277777774</v>
      </c>
      <c r="T3429" s="1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0" t="s">
        <v>8307</v>
      </c>
      <c r="R3430" t="s">
        <v>8308</v>
      </c>
      <c r="S3430" s="14">
        <f t="shared" si="214"/>
        <v>42038.720451388886</v>
      </c>
      <c r="T3430" s="1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0" t="s">
        <v>8307</v>
      </c>
      <c r="R3431" t="s">
        <v>8308</v>
      </c>
      <c r="S3431" s="14">
        <f t="shared" si="214"/>
        <v>42662.021539351852</v>
      </c>
      <c r="T3431" s="1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0" t="s">
        <v>8307</v>
      </c>
      <c r="R3432" t="s">
        <v>8308</v>
      </c>
      <c r="S3432" s="14">
        <f t="shared" si="214"/>
        <v>41820.945613425924</v>
      </c>
      <c r="T3432" s="1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0" t="s">
        <v>8307</v>
      </c>
      <c r="R3433" t="s">
        <v>8308</v>
      </c>
      <c r="S3433" s="14">
        <f t="shared" si="214"/>
        <v>41839.730937500004</v>
      </c>
      <c r="T3433" s="1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0" t="s">
        <v>8307</v>
      </c>
      <c r="R3434" t="s">
        <v>8308</v>
      </c>
      <c r="S3434" s="14">
        <f t="shared" si="214"/>
        <v>42380.581180555557</v>
      </c>
      <c r="T3434" s="1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0" t="s">
        <v>8307</v>
      </c>
      <c r="R3435" t="s">
        <v>8308</v>
      </c>
      <c r="S3435" s="14">
        <f t="shared" si="214"/>
        <v>41776.063136574077</v>
      </c>
      <c r="T3435" s="1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0" t="s">
        <v>8307</v>
      </c>
      <c r="R3436" t="s">
        <v>8308</v>
      </c>
      <c r="S3436" s="14">
        <f t="shared" si="214"/>
        <v>41800.380428240744</v>
      </c>
      <c r="T3436" s="1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0" t="s">
        <v>8307</v>
      </c>
      <c r="R3437" t="s">
        <v>8308</v>
      </c>
      <c r="S3437" s="14">
        <f t="shared" si="214"/>
        <v>42572.61681712963</v>
      </c>
      <c r="T3437" s="1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0" t="s">
        <v>8307</v>
      </c>
      <c r="R3438" t="s">
        <v>8308</v>
      </c>
      <c r="S3438" s="14">
        <f t="shared" si="214"/>
        <v>41851.541585648149</v>
      </c>
      <c r="T3438" s="1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0" t="s">
        <v>8307</v>
      </c>
      <c r="R3439" t="s">
        <v>8308</v>
      </c>
      <c r="S3439" s="14">
        <f t="shared" si="214"/>
        <v>42205.710879629631</v>
      </c>
      <c r="T3439" s="1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0" t="s">
        <v>8307</v>
      </c>
      <c r="R3440" t="s">
        <v>8308</v>
      </c>
      <c r="S3440" s="14">
        <f t="shared" si="214"/>
        <v>42100.927858796291</v>
      </c>
      <c r="T3440" s="1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0" t="s">
        <v>8307</v>
      </c>
      <c r="R3441" t="s">
        <v>8308</v>
      </c>
      <c r="S3441" s="14">
        <f t="shared" si="214"/>
        <v>42374.911226851851</v>
      </c>
      <c r="T3441" s="1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0" t="s">
        <v>8307</v>
      </c>
      <c r="R3442" t="s">
        <v>8308</v>
      </c>
      <c r="S3442" s="14">
        <f t="shared" si="214"/>
        <v>41809.12300925926</v>
      </c>
      <c r="T3442" s="1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0" t="s">
        <v>8307</v>
      </c>
      <c r="R3443" t="s">
        <v>8308</v>
      </c>
      <c r="S3443" s="14">
        <f t="shared" si="214"/>
        <v>42294.429641203707</v>
      </c>
      <c r="T3443" s="1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0" t="s">
        <v>8307</v>
      </c>
      <c r="R3444" t="s">
        <v>8308</v>
      </c>
      <c r="S3444" s="14">
        <f t="shared" si="214"/>
        <v>42124.841111111105</v>
      </c>
      <c r="T3444" s="1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0" t="s">
        <v>8307</v>
      </c>
      <c r="R3445" t="s">
        <v>8308</v>
      </c>
      <c r="S3445" s="14">
        <f t="shared" si="214"/>
        <v>41861.524837962963</v>
      </c>
      <c r="T3445" s="1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0" t="s">
        <v>8307</v>
      </c>
      <c r="R3446" t="s">
        <v>8308</v>
      </c>
      <c r="S3446" s="14">
        <f t="shared" si="214"/>
        <v>42521.291504629626</v>
      </c>
      <c r="T3446" s="1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0" t="s">
        <v>8307</v>
      </c>
      <c r="R3447" t="s">
        <v>8308</v>
      </c>
      <c r="S3447" s="14">
        <f t="shared" si="214"/>
        <v>42272.530509259261</v>
      </c>
      <c r="T3447" s="1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0" t="s">
        <v>8307</v>
      </c>
      <c r="R3448" t="s">
        <v>8308</v>
      </c>
      <c r="S3448" s="14">
        <f t="shared" si="214"/>
        <v>42016.832465277781</v>
      </c>
      <c r="T3448" s="1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0" t="s">
        <v>8307</v>
      </c>
      <c r="R3449" t="s">
        <v>8308</v>
      </c>
      <c r="S3449" s="14">
        <f t="shared" si="214"/>
        <v>42402.889027777783</v>
      </c>
      <c r="T3449" s="1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0" t="s">
        <v>8307</v>
      </c>
      <c r="R3450" t="s">
        <v>8308</v>
      </c>
      <c r="S3450" s="14">
        <f t="shared" si="214"/>
        <v>41960.119085648148</v>
      </c>
      <c r="T3450" s="1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0" t="s">
        <v>8307</v>
      </c>
      <c r="R3451" t="s">
        <v>8308</v>
      </c>
      <c r="S3451" s="14">
        <f t="shared" si="214"/>
        <v>42532.052523148144</v>
      </c>
      <c r="T3451" s="1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0" t="s">
        <v>8307</v>
      </c>
      <c r="R3452" t="s">
        <v>8308</v>
      </c>
      <c r="S3452" s="14">
        <f t="shared" si="214"/>
        <v>42036.704525462963</v>
      </c>
      <c r="T3452" s="1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0" t="s">
        <v>8307</v>
      </c>
      <c r="R3453" t="s">
        <v>8308</v>
      </c>
      <c r="S3453" s="14">
        <f t="shared" si="214"/>
        <v>42088.723692129628</v>
      </c>
      <c r="T3453" s="1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8307</v>
      </c>
      <c r="R3454" t="s">
        <v>8308</v>
      </c>
      <c r="S3454" s="14">
        <f t="shared" si="214"/>
        <v>41820.639189814814</v>
      </c>
      <c r="T3454" s="1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8307</v>
      </c>
      <c r="R3455" t="s">
        <v>8308</v>
      </c>
      <c r="S3455" s="14">
        <f t="shared" si="214"/>
        <v>42535.97865740741</v>
      </c>
      <c r="T3455" s="1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8307</v>
      </c>
      <c r="R3456" t="s">
        <v>8308</v>
      </c>
      <c r="S3456" s="14">
        <f t="shared" si="214"/>
        <v>41821.698599537034</v>
      </c>
      <c r="T3456" s="1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8307</v>
      </c>
      <c r="R3457" t="s">
        <v>8308</v>
      </c>
      <c r="S3457" s="14">
        <f t="shared" si="214"/>
        <v>42626.7503125</v>
      </c>
      <c r="T3457" s="1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0" t="s">
        <v>8307</v>
      </c>
      <c r="R3458" t="s">
        <v>8308</v>
      </c>
      <c r="S3458" s="14">
        <f t="shared" si="214"/>
        <v>41821.205636574072</v>
      </c>
      <c r="T3458" s="1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0" t="s">
        <v>8307</v>
      </c>
      <c r="R3459" t="s">
        <v>8308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ref="P3460:P3523" si="220">IFERROR(ROUND(E3460/L3460,2),"N/A")</f>
        <v>45.04</v>
      </c>
      <c r="Q3460" s="10" t="s">
        <v>8307</v>
      </c>
      <c r="R3460" t="s">
        <v>8308</v>
      </c>
      <c r="S3460" s="14">
        <f t="shared" si="218"/>
        <v>42011.202581018515</v>
      </c>
      <c r="T3460" s="1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20"/>
        <v>17.53</v>
      </c>
      <c r="Q3461" s="10" t="s">
        <v>8307</v>
      </c>
      <c r="R3461" t="s">
        <v>8308</v>
      </c>
      <c r="S3461" s="14">
        <f t="shared" si="218"/>
        <v>42480.479861111111</v>
      </c>
      <c r="T3461" s="1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20"/>
        <v>50</v>
      </c>
      <c r="Q3462" s="10" t="s">
        <v>8307</v>
      </c>
      <c r="R3462" t="s">
        <v>8308</v>
      </c>
      <c r="S3462" s="14">
        <f t="shared" si="218"/>
        <v>41852.527222222219</v>
      </c>
      <c r="T3462" s="1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20"/>
        <v>57.92</v>
      </c>
      <c r="Q3463" s="10" t="s">
        <v>8307</v>
      </c>
      <c r="R3463" t="s">
        <v>8308</v>
      </c>
      <c r="S3463" s="14">
        <f t="shared" si="218"/>
        <v>42643.632858796293</v>
      </c>
      <c r="T3463" s="1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20"/>
        <v>29.71</v>
      </c>
      <c r="Q3464" s="10" t="s">
        <v>8307</v>
      </c>
      <c r="R3464" t="s">
        <v>8308</v>
      </c>
      <c r="S3464" s="14">
        <f t="shared" si="218"/>
        <v>42179.898472222223</v>
      </c>
      <c r="T3464" s="1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20"/>
        <v>90.68</v>
      </c>
      <c r="Q3465" s="10" t="s">
        <v>8307</v>
      </c>
      <c r="R3465" t="s">
        <v>8308</v>
      </c>
      <c r="S3465" s="14">
        <f t="shared" si="218"/>
        <v>42612.918807870374</v>
      </c>
      <c r="T3465" s="1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20"/>
        <v>55.01</v>
      </c>
      <c r="Q3466" s="10" t="s">
        <v>8307</v>
      </c>
      <c r="R3466" t="s">
        <v>8308</v>
      </c>
      <c r="S3466" s="14">
        <f t="shared" si="218"/>
        <v>42575.130057870367</v>
      </c>
      <c r="T3466" s="1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20"/>
        <v>57.22</v>
      </c>
      <c r="Q3467" s="10" t="s">
        <v>8307</v>
      </c>
      <c r="R3467" t="s">
        <v>8308</v>
      </c>
      <c r="S3467" s="14">
        <f t="shared" si="218"/>
        <v>42200.625833333332</v>
      </c>
      <c r="T3467" s="1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20"/>
        <v>72.95</v>
      </c>
      <c r="Q3468" s="10" t="s">
        <v>8307</v>
      </c>
      <c r="R3468" t="s">
        <v>8308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20"/>
        <v>64.47</v>
      </c>
      <c r="Q3469" s="10" t="s">
        <v>8307</v>
      </c>
      <c r="R3469" t="s">
        <v>8308</v>
      </c>
      <c r="S3469" s="14">
        <f t="shared" si="218"/>
        <v>42053.671666666662</v>
      </c>
      <c r="T3469" s="1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20"/>
        <v>716.35</v>
      </c>
      <c r="Q3470" s="10" t="s">
        <v>8307</v>
      </c>
      <c r="R3470" t="s">
        <v>8308</v>
      </c>
      <c r="S3470" s="14">
        <f t="shared" si="218"/>
        <v>42605.765381944439</v>
      </c>
      <c r="T3470" s="1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20"/>
        <v>50.4</v>
      </c>
      <c r="Q3471" s="10" t="s">
        <v>8307</v>
      </c>
      <c r="R3471" t="s">
        <v>8308</v>
      </c>
      <c r="S3471" s="14">
        <f t="shared" si="218"/>
        <v>42458.641724537039</v>
      </c>
      <c r="T3471" s="1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20"/>
        <v>41.67</v>
      </c>
      <c r="Q3472" s="10" t="s">
        <v>8307</v>
      </c>
      <c r="R3472" t="s">
        <v>8308</v>
      </c>
      <c r="S3472" s="14">
        <f t="shared" si="218"/>
        <v>42529.022013888884</v>
      </c>
      <c r="T3472" s="1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20"/>
        <v>35.770000000000003</v>
      </c>
      <c r="Q3473" s="10" t="s">
        <v>8307</v>
      </c>
      <c r="R3473" t="s">
        <v>8308</v>
      </c>
      <c r="S3473" s="14">
        <f t="shared" si="218"/>
        <v>41841.820486111108</v>
      </c>
      <c r="T3473" s="1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20"/>
        <v>88.74</v>
      </c>
      <c r="Q3474" s="10" t="s">
        <v>8307</v>
      </c>
      <c r="R3474" t="s">
        <v>8308</v>
      </c>
      <c r="S3474" s="14">
        <f t="shared" si="218"/>
        <v>41928.170497685183</v>
      </c>
      <c r="T3474" s="1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20"/>
        <v>148.47999999999999</v>
      </c>
      <c r="Q3475" s="10" t="s">
        <v>8307</v>
      </c>
      <c r="R3475" t="s">
        <v>8308</v>
      </c>
      <c r="S3475" s="14">
        <f t="shared" si="218"/>
        <v>42062.834444444445</v>
      </c>
      <c r="T3475" s="1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20"/>
        <v>51.79</v>
      </c>
      <c r="Q3476" s="10" t="s">
        <v>8307</v>
      </c>
      <c r="R3476" t="s">
        <v>8308</v>
      </c>
      <c r="S3476" s="14">
        <f t="shared" si="218"/>
        <v>42541.501516203702</v>
      </c>
      <c r="T3476" s="1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20"/>
        <v>20</v>
      </c>
      <c r="Q3477" s="10" t="s">
        <v>8307</v>
      </c>
      <c r="R3477" t="s">
        <v>8308</v>
      </c>
      <c r="S3477" s="14">
        <f t="shared" si="218"/>
        <v>41918.880833333329</v>
      </c>
      <c r="T3477" s="1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20"/>
        <v>52</v>
      </c>
      <c r="Q3478" s="10" t="s">
        <v>8307</v>
      </c>
      <c r="R3478" t="s">
        <v>8308</v>
      </c>
      <c r="S3478" s="14">
        <f t="shared" si="218"/>
        <v>41921.279976851853</v>
      </c>
      <c r="T3478" s="1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20"/>
        <v>53.23</v>
      </c>
      <c r="Q3479" s="10" t="s">
        <v>8307</v>
      </c>
      <c r="R3479" t="s">
        <v>8308</v>
      </c>
      <c r="S3479" s="14">
        <f t="shared" si="218"/>
        <v>42128.736608796295</v>
      </c>
      <c r="T3479" s="1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20"/>
        <v>39.6</v>
      </c>
      <c r="Q3480" s="10" t="s">
        <v>8307</v>
      </c>
      <c r="R3480" t="s">
        <v>8308</v>
      </c>
      <c r="S3480" s="14">
        <f t="shared" si="218"/>
        <v>42053.916921296302</v>
      </c>
      <c r="T3480" s="1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20"/>
        <v>34.25</v>
      </c>
      <c r="Q3481" s="10" t="s">
        <v>8307</v>
      </c>
      <c r="R3481" t="s">
        <v>8308</v>
      </c>
      <c r="S3481" s="14">
        <f t="shared" si="218"/>
        <v>41781.855092592588</v>
      </c>
      <c r="T3481" s="1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20"/>
        <v>164.62</v>
      </c>
      <c r="Q3482" s="10" t="s">
        <v>8307</v>
      </c>
      <c r="R3482" t="s">
        <v>8308</v>
      </c>
      <c r="S3482" s="14">
        <f t="shared" si="218"/>
        <v>42171.317442129628</v>
      </c>
      <c r="T3482" s="1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20"/>
        <v>125.05</v>
      </c>
      <c r="Q3483" s="10" t="s">
        <v>8307</v>
      </c>
      <c r="R3483" t="s">
        <v>8308</v>
      </c>
      <c r="S3483" s="14">
        <f t="shared" si="218"/>
        <v>41989.24754629629</v>
      </c>
      <c r="T3483" s="1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20"/>
        <v>51.88</v>
      </c>
      <c r="Q3484" s="10" t="s">
        <v>8307</v>
      </c>
      <c r="R3484" t="s">
        <v>8308</v>
      </c>
      <c r="S3484" s="14">
        <f t="shared" si="218"/>
        <v>41796.771597222221</v>
      </c>
      <c r="T3484" s="1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20"/>
        <v>40.29</v>
      </c>
      <c r="Q3485" s="10" t="s">
        <v>8307</v>
      </c>
      <c r="R3485" t="s">
        <v>8308</v>
      </c>
      <c r="S3485" s="14">
        <f t="shared" si="218"/>
        <v>41793.668761574074</v>
      </c>
      <c r="T3485" s="1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0" t="s">
        <v>8307</v>
      </c>
      <c r="R3486" t="s">
        <v>8308</v>
      </c>
      <c r="S3486" s="14">
        <f t="shared" si="218"/>
        <v>42506.760405092587</v>
      </c>
      <c r="T3486" s="1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0" t="s">
        <v>8307</v>
      </c>
      <c r="R3487" t="s">
        <v>8308</v>
      </c>
      <c r="S3487" s="14">
        <f t="shared" si="218"/>
        <v>42372.693055555559</v>
      </c>
      <c r="T3487" s="1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0" t="s">
        <v>8307</v>
      </c>
      <c r="R3488" t="s">
        <v>8308</v>
      </c>
      <c r="S3488" s="14">
        <f t="shared" si="218"/>
        <v>42126.87501157407</v>
      </c>
      <c r="T3488" s="1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0" t="s">
        <v>8307</v>
      </c>
      <c r="R3489" t="s">
        <v>8308</v>
      </c>
      <c r="S3489" s="14">
        <f t="shared" si="218"/>
        <v>42149.940416666665</v>
      </c>
      <c r="T3489" s="1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0" t="s">
        <v>8307</v>
      </c>
      <c r="R3490" t="s">
        <v>8308</v>
      </c>
      <c r="S3490" s="14">
        <f t="shared" si="218"/>
        <v>42087.768055555556</v>
      </c>
      <c r="T3490" s="1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0" t="s">
        <v>8307</v>
      </c>
      <c r="R3491" t="s">
        <v>8308</v>
      </c>
      <c r="S3491" s="14">
        <f t="shared" si="218"/>
        <v>41753.635775462964</v>
      </c>
      <c r="T3491" s="1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0" t="s">
        <v>8307</v>
      </c>
      <c r="R3492" t="s">
        <v>8308</v>
      </c>
      <c r="S3492" s="14">
        <f t="shared" si="218"/>
        <v>42443.802361111113</v>
      </c>
      <c r="T3492" s="1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0" t="s">
        <v>8307</v>
      </c>
      <c r="R3493" t="s">
        <v>8308</v>
      </c>
      <c r="S3493" s="14">
        <f t="shared" si="218"/>
        <v>42121.249814814815</v>
      </c>
      <c r="T3493" s="1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0" t="s">
        <v>8307</v>
      </c>
      <c r="R3494" t="s">
        <v>8308</v>
      </c>
      <c r="S3494" s="14">
        <f t="shared" si="218"/>
        <v>42268.009224537032</v>
      </c>
      <c r="T3494" s="1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0" t="s">
        <v>8307</v>
      </c>
      <c r="R3495" t="s">
        <v>8308</v>
      </c>
      <c r="S3495" s="14">
        <f t="shared" si="218"/>
        <v>41848.866157407407</v>
      </c>
      <c r="T3495" s="1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0" t="s">
        <v>8307</v>
      </c>
      <c r="R3496" t="s">
        <v>8308</v>
      </c>
      <c r="S3496" s="14">
        <f t="shared" si="218"/>
        <v>42689.214988425927</v>
      </c>
      <c r="T3496" s="1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0" t="s">
        <v>8307</v>
      </c>
      <c r="R3497" t="s">
        <v>8308</v>
      </c>
      <c r="S3497" s="14">
        <f t="shared" si="218"/>
        <v>41915.762835648151</v>
      </c>
      <c r="T3497" s="1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0" t="s">
        <v>8307</v>
      </c>
      <c r="R3498" t="s">
        <v>8308</v>
      </c>
      <c r="S3498" s="14">
        <f t="shared" si="218"/>
        <v>42584.846828703703</v>
      </c>
      <c r="T3498" s="1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0" t="s">
        <v>8307</v>
      </c>
      <c r="R3499" t="s">
        <v>8308</v>
      </c>
      <c r="S3499" s="14">
        <f t="shared" si="218"/>
        <v>42511.741944444439</v>
      </c>
      <c r="T3499" s="1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0" t="s">
        <v>8307</v>
      </c>
      <c r="R3500" t="s">
        <v>8308</v>
      </c>
      <c r="S3500" s="14">
        <f t="shared" si="218"/>
        <v>42459.15861111111</v>
      </c>
      <c r="T3500" s="1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0" t="s">
        <v>8307</v>
      </c>
      <c r="R3501" t="s">
        <v>8308</v>
      </c>
      <c r="S3501" s="14">
        <f t="shared" si="218"/>
        <v>42132.036168981482</v>
      </c>
      <c r="T3501" s="1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0" t="s">
        <v>8307</v>
      </c>
      <c r="R3502" t="s">
        <v>8308</v>
      </c>
      <c r="S3502" s="14">
        <f t="shared" si="218"/>
        <v>42419.91942129629</v>
      </c>
      <c r="T3502" s="1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0" t="s">
        <v>8307</v>
      </c>
      <c r="R3503" t="s">
        <v>8308</v>
      </c>
      <c r="S3503" s="14">
        <f t="shared" si="218"/>
        <v>42233.763831018514</v>
      </c>
      <c r="T3503" s="1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0" t="s">
        <v>8307</v>
      </c>
      <c r="R3504" t="s">
        <v>8308</v>
      </c>
      <c r="S3504" s="14">
        <f t="shared" si="218"/>
        <v>42430.839398148149</v>
      </c>
      <c r="T3504" s="1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0" t="s">
        <v>8307</v>
      </c>
      <c r="R3505" t="s">
        <v>8308</v>
      </c>
      <c r="S3505" s="14">
        <f t="shared" si="218"/>
        <v>42545.478333333333</v>
      </c>
      <c r="T3505" s="1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0" t="s">
        <v>8307</v>
      </c>
      <c r="R3506" t="s">
        <v>8308</v>
      </c>
      <c r="S3506" s="14">
        <f t="shared" si="218"/>
        <v>42297.748738425929</v>
      </c>
      <c r="T3506" s="1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0" t="s">
        <v>8307</v>
      </c>
      <c r="R3507" t="s">
        <v>8308</v>
      </c>
      <c r="S3507" s="14">
        <f t="shared" si="218"/>
        <v>41760.935706018521</v>
      </c>
      <c r="T3507" s="1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0" t="s">
        <v>8307</v>
      </c>
      <c r="R3508" t="s">
        <v>8308</v>
      </c>
      <c r="S3508" s="14">
        <f t="shared" si="218"/>
        <v>41829.734259259261</v>
      </c>
      <c r="T3508" s="1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0" t="s">
        <v>8307</v>
      </c>
      <c r="R3509" t="s">
        <v>8308</v>
      </c>
      <c r="S3509" s="14">
        <f t="shared" si="218"/>
        <v>42491.92288194444</v>
      </c>
      <c r="T3509" s="1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0" t="s">
        <v>8307</v>
      </c>
      <c r="R3510" t="s">
        <v>8308</v>
      </c>
      <c r="S3510" s="14">
        <f t="shared" si="218"/>
        <v>42477.729780092588</v>
      </c>
      <c r="T3510" s="1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0" t="s">
        <v>8307</v>
      </c>
      <c r="R3511" t="s">
        <v>8308</v>
      </c>
      <c r="S3511" s="14">
        <f t="shared" si="218"/>
        <v>41950.859560185185</v>
      </c>
      <c r="T3511" s="1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0" t="s">
        <v>8307</v>
      </c>
      <c r="R3512" t="s">
        <v>8308</v>
      </c>
      <c r="S3512" s="14">
        <f t="shared" si="218"/>
        <v>41802.62090277778</v>
      </c>
      <c r="T3512" s="1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0" t="s">
        <v>8307</v>
      </c>
      <c r="R3513" t="s">
        <v>8308</v>
      </c>
      <c r="S3513" s="14">
        <f t="shared" si="218"/>
        <v>41927.873784722222</v>
      </c>
      <c r="T3513" s="1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0" t="s">
        <v>8307</v>
      </c>
      <c r="R3514" t="s">
        <v>8308</v>
      </c>
      <c r="S3514" s="14">
        <f t="shared" si="218"/>
        <v>42057.536944444444</v>
      </c>
      <c r="T3514" s="1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0" t="s">
        <v>8307</v>
      </c>
      <c r="R3515" t="s">
        <v>8308</v>
      </c>
      <c r="S3515" s="14">
        <f t="shared" si="218"/>
        <v>41781.096203703702</v>
      </c>
      <c r="T3515" s="1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0" t="s">
        <v>8307</v>
      </c>
      <c r="R3516" t="s">
        <v>8308</v>
      </c>
      <c r="S3516" s="14">
        <f t="shared" si="218"/>
        <v>42020.846666666665</v>
      </c>
      <c r="T3516" s="1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0" t="s">
        <v>8307</v>
      </c>
      <c r="R3517" t="s">
        <v>8308</v>
      </c>
      <c r="S3517" s="14">
        <f t="shared" si="218"/>
        <v>42125.772812499999</v>
      </c>
      <c r="T3517" s="1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8307</v>
      </c>
      <c r="R3518" t="s">
        <v>8308</v>
      </c>
      <c r="S3518" s="14">
        <f t="shared" si="218"/>
        <v>41856.010069444441</v>
      </c>
      <c r="T3518" s="1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8307</v>
      </c>
      <c r="R3519" t="s">
        <v>8308</v>
      </c>
      <c r="S3519" s="14">
        <f t="shared" si="218"/>
        <v>41794.817523148151</v>
      </c>
      <c r="T3519" s="1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8307</v>
      </c>
      <c r="R3520" t="s">
        <v>8308</v>
      </c>
      <c r="S3520" s="14">
        <f t="shared" si="218"/>
        <v>41893.783553240741</v>
      </c>
      <c r="T3520" s="1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8307</v>
      </c>
      <c r="R3521" t="s">
        <v>8308</v>
      </c>
      <c r="S3521" s="14">
        <f t="shared" si="218"/>
        <v>42037.598958333328</v>
      </c>
      <c r="T3521" s="1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0" t="s">
        <v>8307</v>
      </c>
      <c r="R3522" t="s">
        <v>8308</v>
      </c>
      <c r="S3522" s="14">
        <f t="shared" si="218"/>
        <v>42227.824212962965</v>
      </c>
      <c r="T3522" s="1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0" t="s">
        <v>8307</v>
      </c>
      <c r="R3523" t="s">
        <v>8308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ref="P3524:P3587" si="224">IFERROR(ROUND(E3524/L3524,2),"N/A")</f>
        <v>41.03</v>
      </c>
      <c r="Q3524" s="10" t="s">
        <v>8307</v>
      </c>
      <c r="R3524" t="s">
        <v>8308</v>
      </c>
      <c r="S3524" s="14">
        <f t="shared" si="222"/>
        <v>42234.789884259255</v>
      </c>
      <c r="T3524" s="1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4"/>
        <v>56.83</v>
      </c>
      <c r="Q3525" s="10" t="s">
        <v>8307</v>
      </c>
      <c r="R3525" t="s">
        <v>8308</v>
      </c>
      <c r="S3525" s="14">
        <f t="shared" si="222"/>
        <v>42581.397546296299</v>
      </c>
      <c r="T3525" s="1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4"/>
        <v>137.24</v>
      </c>
      <c r="Q3526" s="10" t="s">
        <v>8307</v>
      </c>
      <c r="R3526" t="s">
        <v>8308</v>
      </c>
      <c r="S3526" s="14">
        <f t="shared" si="222"/>
        <v>41880.76357638889</v>
      </c>
      <c r="T3526" s="1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4"/>
        <v>75.709999999999994</v>
      </c>
      <c r="Q3527" s="10" t="s">
        <v>8307</v>
      </c>
      <c r="R3527" t="s">
        <v>8308</v>
      </c>
      <c r="S3527" s="14">
        <f t="shared" si="222"/>
        <v>42214.6956712963</v>
      </c>
      <c r="T3527" s="1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4"/>
        <v>99</v>
      </c>
      <c r="Q3528" s="10" t="s">
        <v>8307</v>
      </c>
      <c r="R3528" t="s">
        <v>8308</v>
      </c>
      <c r="S3528" s="14">
        <f t="shared" si="222"/>
        <v>42460.335312499999</v>
      </c>
      <c r="T3528" s="1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4"/>
        <v>81.569999999999993</v>
      </c>
      <c r="Q3529" s="10" t="s">
        <v>8307</v>
      </c>
      <c r="R3529" t="s">
        <v>8308</v>
      </c>
      <c r="S3529" s="14">
        <f t="shared" si="222"/>
        <v>42167.023206018523</v>
      </c>
      <c r="T3529" s="1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4"/>
        <v>45.11</v>
      </c>
      <c r="Q3530" s="10" t="s">
        <v>8307</v>
      </c>
      <c r="R3530" t="s">
        <v>8308</v>
      </c>
      <c r="S3530" s="14">
        <f t="shared" si="222"/>
        <v>42733.50136574074</v>
      </c>
      <c r="T3530" s="1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4"/>
        <v>36.67</v>
      </c>
      <c r="Q3531" s="10" t="s">
        <v>8307</v>
      </c>
      <c r="R3531" t="s">
        <v>8308</v>
      </c>
      <c r="S3531" s="14">
        <f t="shared" si="222"/>
        <v>42177.761782407411</v>
      </c>
      <c r="T3531" s="1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4"/>
        <v>125</v>
      </c>
      <c r="Q3532" s="10" t="s">
        <v>8307</v>
      </c>
      <c r="R3532" t="s">
        <v>8308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4"/>
        <v>49.23</v>
      </c>
      <c r="Q3533" s="10" t="s">
        <v>8307</v>
      </c>
      <c r="R3533" t="s">
        <v>8308</v>
      </c>
      <c r="S3533" s="14">
        <f t="shared" si="222"/>
        <v>42521.654328703706</v>
      </c>
      <c r="T3533" s="1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4"/>
        <v>42.3</v>
      </c>
      <c r="Q3534" s="10" t="s">
        <v>8307</v>
      </c>
      <c r="R3534" t="s">
        <v>8308</v>
      </c>
      <c r="S3534" s="14">
        <f t="shared" si="222"/>
        <v>41884.599849537037</v>
      </c>
      <c r="T3534" s="1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4"/>
        <v>78.88</v>
      </c>
      <c r="Q3535" s="10" t="s">
        <v>8307</v>
      </c>
      <c r="R3535" t="s">
        <v>8308</v>
      </c>
      <c r="S3535" s="14">
        <f t="shared" si="222"/>
        <v>42289.761192129634</v>
      </c>
      <c r="T3535" s="1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4"/>
        <v>38.28</v>
      </c>
      <c r="Q3536" s="10" t="s">
        <v>8307</v>
      </c>
      <c r="R3536" t="s">
        <v>8308</v>
      </c>
      <c r="S3536" s="14">
        <f t="shared" si="222"/>
        <v>42243.6252662037</v>
      </c>
      <c r="T3536" s="1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4"/>
        <v>44.85</v>
      </c>
      <c r="Q3537" s="10" t="s">
        <v>8307</v>
      </c>
      <c r="R3537" t="s">
        <v>8308</v>
      </c>
      <c r="S3537" s="14">
        <f t="shared" si="222"/>
        <v>42248.640162037031</v>
      </c>
      <c r="T3537" s="1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4"/>
        <v>13.53</v>
      </c>
      <c r="Q3538" s="10" t="s">
        <v>8307</v>
      </c>
      <c r="R3538" t="s">
        <v>8308</v>
      </c>
      <c r="S3538" s="14">
        <f t="shared" si="222"/>
        <v>42328.727141203708</v>
      </c>
      <c r="T3538" s="1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4"/>
        <v>43.5</v>
      </c>
      <c r="Q3539" s="10" t="s">
        <v>8307</v>
      </c>
      <c r="R3539" t="s">
        <v>8308</v>
      </c>
      <c r="S3539" s="14">
        <f t="shared" si="222"/>
        <v>41923.354351851849</v>
      </c>
      <c r="T3539" s="1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4"/>
        <v>30.95</v>
      </c>
      <c r="Q3540" s="10" t="s">
        <v>8307</v>
      </c>
      <c r="R3540" t="s">
        <v>8308</v>
      </c>
      <c r="S3540" s="14">
        <f t="shared" si="222"/>
        <v>42571.420601851853</v>
      </c>
      <c r="T3540" s="1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4"/>
        <v>55.23</v>
      </c>
      <c r="Q3541" s="10" t="s">
        <v>8307</v>
      </c>
      <c r="R3541" t="s">
        <v>8308</v>
      </c>
      <c r="S3541" s="14">
        <f t="shared" si="222"/>
        <v>42600.756041666667</v>
      </c>
      <c r="T3541" s="1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4"/>
        <v>46.13</v>
      </c>
      <c r="Q3542" s="10" t="s">
        <v>8307</v>
      </c>
      <c r="R3542" t="s">
        <v>8308</v>
      </c>
      <c r="S3542" s="14">
        <f t="shared" si="222"/>
        <v>42517.003368055557</v>
      </c>
      <c r="T3542" s="1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4"/>
        <v>39.380000000000003</v>
      </c>
      <c r="Q3543" s="10" t="s">
        <v>8307</v>
      </c>
      <c r="R3543" t="s">
        <v>8308</v>
      </c>
      <c r="S3543" s="14">
        <f t="shared" si="222"/>
        <v>42222.730034722219</v>
      </c>
      <c r="T3543" s="1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4"/>
        <v>66.150000000000006</v>
      </c>
      <c r="Q3544" s="10" t="s">
        <v>8307</v>
      </c>
      <c r="R3544" t="s">
        <v>8308</v>
      </c>
      <c r="S3544" s="14">
        <f t="shared" si="222"/>
        <v>41829.599791666667</v>
      </c>
      <c r="T3544" s="1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4"/>
        <v>54.14</v>
      </c>
      <c r="Q3545" s="10" t="s">
        <v>8307</v>
      </c>
      <c r="R3545" t="s">
        <v>8308</v>
      </c>
      <c r="S3545" s="14">
        <f t="shared" si="222"/>
        <v>42150.755312499998</v>
      </c>
      <c r="T3545" s="1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4"/>
        <v>104.17</v>
      </c>
      <c r="Q3546" s="10" t="s">
        <v>8307</v>
      </c>
      <c r="R3546" t="s">
        <v>8308</v>
      </c>
      <c r="S3546" s="14">
        <f t="shared" si="222"/>
        <v>42040.831678240742</v>
      </c>
      <c r="T3546" s="1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4"/>
        <v>31.38</v>
      </c>
      <c r="Q3547" s="10" t="s">
        <v>8307</v>
      </c>
      <c r="R3547" t="s">
        <v>8308</v>
      </c>
      <c r="S3547" s="14">
        <f t="shared" si="222"/>
        <v>42075.807395833333</v>
      </c>
      <c r="T3547" s="1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4"/>
        <v>59.21</v>
      </c>
      <c r="Q3548" s="10" t="s">
        <v>8307</v>
      </c>
      <c r="R3548" t="s">
        <v>8308</v>
      </c>
      <c r="S3548" s="14">
        <f t="shared" si="222"/>
        <v>42073.660694444443</v>
      </c>
      <c r="T3548" s="1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4"/>
        <v>119.18</v>
      </c>
      <c r="Q3549" s="10" t="s">
        <v>8307</v>
      </c>
      <c r="R3549" t="s">
        <v>8308</v>
      </c>
      <c r="S3549" s="14">
        <f t="shared" si="222"/>
        <v>42480.078715277778</v>
      </c>
      <c r="T3549" s="1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0" t="s">
        <v>8307</v>
      </c>
      <c r="R3550" t="s">
        <v>8308</v>
      </c>
      <c r="S3550" s="14">
        <f t="shared" si="222"/>
        <v>42411.942291666666</v>
      </c>
      <c r="T3550" s="1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0" t="s">
        <v>8307</v>
      </c>
      <c r="R3551" t="s">
        <v>8308</v>
      </c>
      <c r="S3551" s="14">
        <f t="shared" si="222"/>
        <v>42223.394363425927</v>
      </c>
      <c r="T3551" s="1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0" t="s">
        <v>8307</v>
      </c>
      <c r="R3552" t="s">
        <v>8308</v>
      </c>
      <c r="S3552" s="14">
        <f t="shared" si="222"/>
        <v>42462.893495370372</v>
      </c>
      <c r="T3552" s="1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0" t="s">
        <v>8307</v>
      </c>
      <c r="R3553" t="s">
        <v>8308</v>
      </c>
      <c r="S3553" s="14">
        <f t="shared" si="222"/>
        <v>41753.515856481477</v>
      </c>
      <c r="T3553" s="1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0" t="s">
        <v>8307</v>
      </c>
      <c r="R3554" t="s">
        <v>8308</v>
      </c>
      <c r="S3554" s="14">
        <f t="shared" si="222"/>
        <v>41788.587083333332</v>
      </c>
      <c r="T3554" s="1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0" t="s">
        <v>8307</v>
      </c>
      <c r="R3555" t="s">
        <v>8308</v>
      </c>
      <c r="S3555" s="14">
        <f t="shared" si="222"/>
        <v>42196.028703703705</v>
      </c>
      <c r="T3555" s="1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0" t="s">
        <v>8307</v>
      </c>
      <c r="R3556" t="s">
        <v>8308</v>
      </c>
      <c r="S3556" s="14">
        <f t="shared" si="222"/>
        <v>42016.050451388888</v>
      </c>
      <c r="T3556" s="1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0" t="s">
        <v>8307</v>
      </c>
      <c r="R3557" t="s">
        <v>8308</v>
      </c>
      <c r="S3557" s="14">
        <f t="shared" si="222"/>
        <v>42661.442060185189</v>
      </c>
      <c r="T3557" s="1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0" t="s">
        <v>8307</v>
      </c>
      <c r="R3558" t="s">
        <v>8308</v>
      </c>
      <c r="S3558" s="14">
        <f t="shared" si="222"/>
        <v>41808.649583333332</v>
      </c>
      <c r="T3558" s="1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0" t="s">
        <v>8307</v>
      </c>
      <c r="R3559" t="s">
        <v>8308</v>
      </c>
      <c r="S3559" s="14">
        <f t="shared" si="222"/>
        <v>41730.276747685188</v>
      </c>
      <c r="T3559" s="1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0" t="s">
        <v>8307</v>
      </c>
      <c r="R3560" t="s">
        <v>8308</v>
      </c>
      <c r="S3560" s="14">
        <f t="shared" si="222"/>
        <v>42139.816840277781</v>
      </c>
      <c r="T3560" s="1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0" t="s">
        <v>8307</v>
      </c>
      <c r="R3561" t="s">
        <v>8308</v>
      </c>
      <c r="S3561" s="14">
        <f t="shared" si="222"/>
        <v>42194.096157407403</v>
      </c>
      <c r="T3561" s="1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0" t="s">
        <v>8307</v>
      </c>
      <c r="R3562" t="s">
        <v>8308</v>
      </c>
      <c r="S3562" s="14">
        <f t="shared" si="222"/>
        <v>42115.889652777783</v>
      </c>
      <c r="T3562" s="1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0" t="s">
        <v>8307</v>
      </c>
      <c r="R3563" t="s">
        <v>8308</v>
      </c>
      <c r="S3563" s="14">
        <f t="shared" si="222"/>
        <v>42203.680300925931</v>
      </c>
      <c r="T3563" s="1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0" t="s">
        <v>8307</v>
      </c>
      <c r="R3564" t="s">
        <v>8308</v>
      </c>
      <c r="S3564" s="14">
        <f t="shared" si="222"/>
        <v>42433.761886574073</v>
      </c>
      <c r="T3564" s="1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0" t="s">
        <v>8307</v>
      </c>
      <c r="R3565" t="s">
        <v>8308</v>
      </c>
      <c r="S3565" s="14">
        <f t="shared" si="222"/>
        <v>42555.671944444446</v>
      </c>
      <c r="T3565" s="1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0" t="s">
        <v>8307</v>
      </c>
      <c r="R3566" t="s">
        <v>8308</v>
      </c>
      <c r="S3566" s="14">
        <f t="shared" si="222"/>
        <v>42236.623252314821</v>
      </c>
      <c r="T3566" s="1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0" t="s">
        <v>8307</v>
      </c>
      <c r="R3567" t="s">
        <v>8308</v>
      </c>
      <c r="S3567" s="14">
        <f t="shared" si="222"/>
        <v>41974.743148148147</v>
      </c>
      <c r="T3567" s="1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0" t="s">
        <v>8307</v>
      </c>
      <c r="R3568" t="s">
        <v>8308</v>
      </c>
      <c r="S3568" s="14">
        <f t="shared" si="222"/>
        <v>41997.507905092592</v>
      </c>
      <c r="T3568" s="1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0" t="s">
        <v>8307</v>
      </c>
      <c r="R3569" t="s">
        <v>8308</v>
      </c>
      <c r="S3569" s="14">
        <f t="shared" si="222"/>
        <v>42135.810694444444</v>
      </c>
      <c r="T3569" s="1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0" t="s">
        <v>8307</v>
      </c>
      <c r="R3570" t="s">
        <v>8308</v>
      </c>
      <c r="S3570" s="14">
        <f t="shared" si="222"/>
        <v>41869.740671296298</v>
      </c>
      <c r="T3570" s="1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0" t="s">
        <v>8307</v>
      </c>
      <c r="R3571" t="s">
        <v>8308</v>
      </c>
      <c r="S3571" s="14">
        <f t="shared" si="222"/>
        <v>41982.688611111109</v>
      </c>
      <c r="T3571" s="1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0" t="s">
        <v>8307</v>
      </c>
      <c r="R3572" t="s">
        <v>8308</v>
      </c>
      <c r="S3572" s="14">
        <f t="shared" si="222"/>
        <v>41976.331979166673</v>
      </c>
      <c r="T3572" s="1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0" t="s">
        <v>8307</v>
      </c>
      <c r="R3573" t="s">
        <v>8308</v>
      </c>
      <c r="S3573" s="14">
        <f t="shared" si="222"/>
        <v>41912.858946759261</v>
      </c>
      <c r="T3573" s="1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0" t="s">
        <v>8307</v>
      </c>
      <c r="R3574" t="s">
        <v>8308</v>
      </c>
      <c r="S3574" s="14">
        <f t="shared" si="222"/>
        <v>42146.570393518516</v>
      </c>
      <c r="T3574" s="1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0" t="s">
        <v>8307</v>
      </c>
      <c r="R3575" t="s">
        <v>8308</v>
      </c>
      <c r="S3575" s="14">
        <f t="shared" si="222"/>
        <v>41921.375532407408</v>
      </c>
      <c r="T3575" s="1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0" t="s">
        <v>8307</v>
      </c>
      <c r="R3576" t="s">
        <v>8308</v>
      </c>
      <c r="S3576" s="14">
        <f t="shared" si="222"/>
        <v>41926.942685185182</v>
      </c>
      <c r="T3576" s="1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0" t="s">
        <v>8307</v>
      </c>
      <c r="R3577" t="s">
        <v>8308</v>
      </c>
      <c r="S3577" s="14">
        <f t="shared" si="222"/>
        <v>42561.783877314811</v>
      </c>
      <c r="T3577" s="1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0" t="s">
        <v>8307</v>
      </c>
      <c r="R3578" t="s">
        <v>8308</v>
      </c>
      <c r="S3578" s="14">
        <f t="shared" si="222"/>
        <v>42649.54923611111</v>
      </c>
      <c r="T3578" s="1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0" t="s">
        <v>8307</v>
      </c>
      <c r="R3579" t="s">
        <v>8308</v>
      </c>
      <c r="S3579" s="14">
        <f t="shared" si="222"/>
        <v>42093.786840277782</v>
      </c>
      <c r="T3579" s="1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0" t="s">
        <v>8307</v>
      </c>
      <c r="R3580" t="s">
        <v>8308</v>
      </c>
      <c r="S3580" s="14">
        <f t="shared" si="222"/>
        <v>42460.733530092592</v>
      </c>
      <c r="T3580" s="1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0" t="s">
        <v>8307</v>
      </c>
      <c r="R3581" t="s">
        <v>8308</v>
      </c>
      <c r="S3581" s="14">
        <f t="shared" si="222"/>
        <v>42430.762222222227</v>
      </c>
      <c r="T3581" s="1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8307</v>
      </c>
      <c r="R3582" t="s">
        <v>8308</v>
      </c>
      <c r="S3582" s="14">
        <f t="shared" si="222"/>
        <v>42026.176180555558</v>
      </c>
      <c r="T3582" s="1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8307</v>
      </c>
      <c r="R3583" t="s">
        <v>8308</v>
      </c>
      <c r="S3583" s="14">
        <f t="shared" si="222"/>
        <v>41836.471180555556</v>
      </c>
      <c r="T3583" s="1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8307</v>
      </c>
      <c r="R3584" t="s">
        <v>8308</v>
      </c>
      <c r="S3584" s="14">
        <f t="shared" si="222"/>
        <v>42451.095856481479</v>
      </c>
      <c r="T3584" s="1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8307</v>
      </c>
      <c r="R3585" t="s">
        <v>8308</v>
      </c>
      <c r="S3585" s="14">
        <f t="shared" si="222"/>
        <v>42418.425983796296</v>
      </c>
      <c r="T3585" s="1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0" t="s">
        <v>8307</v>
      </c>
      <c r="R3586" t="s">
        <v>8308</v>
      </c>
      <c r="S3586" s="14">
        <f t="shared" si="222"/>
        <v>42168.316481481481</v>
      </c>
      <c r="T3586" s="1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0" t="s">
        <v>8307</v>
      </c>
      <c r="R3587" t="s">
        <v>8308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ref="P3588:P3651" si="228">IFERROR(ROUND(E3588/L3588,2),"N/A")</f>
        <v>151.97999999999999</v>
      </c>
      <c r="Q3588" s="10" t="s">
        <v>8307</v>
      </c>
      <c r="R3588" t="s">
        <v>8308</v>
      </c>
      <c r="S3588" s="14">
        <f t="shared" si="226"/>
        <v>42576.697569444441</v>
      </c>
      <c r="T3588" s="1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8"/>
        <v>22.61</v>
      </c>
      <c r="Q3589" s="10" t="s">
        <v>8307</v>
      </c>
      <c r="R3589" t="s">
        <v>8308</v>
      </c>
      <c r="S3589" s="14">
        <f t="shared" si="226"/>
        <v>42503.539976851855</v>
      </c>
      <c r="T3589" s="1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8"/>
        <v>18.27</v>
      </c>
      <c r="Q3590" s="10" t="s">
        <v>8307</v>
      </c>
      <c r="R3590" t="s">
        <v>8308</v>
      </c>
      <c r="S3590" s="14">
        <f t="shared" si="226"/>
        <v>42101.828819444447</v>
      </c>
      <c r="T3590" s="1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8"/>
        <v>82.26</v>
      </c>
      <c r="Q3591" s="10" t="s">
        <v>8307</v>
      </c>
      <c r="R3591" t="s">
        <v>8308</v>
      </c>
      <c r="S3591" s="14">
        <f t="shared" si="226"/>
        <v>42125.647534722222</v>
      </c>
      <c r="T3591" s="1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8"/>
        <v>68.53</v>
      </c>
      <c r="Q3592" s="10" t="s">
        <v>8307</v>
      </c>
      <c r="R3592" t="s">
        <v>8308</v>
      </c>
      <c r="S3592" s="14">
        <f t="shared" si="226"/>
        <v>41902.333726851852</v>
      </c>
      <c r="T3592" s="1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8"/>
        <v>68.06</v>
      </c>
      <c r="Q3593" s="10" t="s">
        <v>8307</v>
      </c>
      <c r="R3593" t="s">
        <v>8308</v>
      </c>
      <c r="S3593" s="14">
        <f t="shared" si="226"/>
        <v>42003.948425925926</v>
      </c>
      <c r="T3593" s="1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8"/>
        <v>72.709999999999994</v>
      </c>
      <c r="Q3594" s="10" t="s">
        <v>8307</v>
      </c>
      <c r="R3594" t="s">
        <v>8308</v>
      </c>
      <c r="S3594" s="14">
        <f t="shared" si="226"/>
        <v>41988.829942129625</v>
      </c>
      <c r="T3594" s="1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8"/>
        <v>77.19</v>
      </c>
      <c r="Q3595" s="10" t="s">
        <v>8307</v>
      </c>
      <c r="R3595" t="s">
        <v>8308</v>
      </c>
      <c r="S3595" s="14">
        <f t="shared" si="226"/>
        <v>41974.898599537039</v>
      </c>
      <c r="T3595" s="1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8"/>
        <v>55.97</v>
      </c>
      <c r="Q3596" s="10" t="s">
        <v>8307</v>
      </c>
      <c r="R3596" t="s">
        <v>8308</v>
      </c>
      <c r="S3596" s="14">
        <f t="shared" si="226"/>
        <v>42592.066921296297</v>
      </c>
      <c r="T3596" s="1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8"/>
        <v>49.69</v>
      </c>
      <c r="Q3597" s="10" t="s">
        <v>8307</v>
      </c>
      <c r="R3597" t="s">
        <v>8308</v>
      </c>
      <c r="S3597" s="14">
        <f t="shared" si="226"/>
        <v>42050.008368055554</v>
      </c>
      <c r="T3597" s="1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8"/>
        <v>79</v>
      </c>
      <c r="Q3598" s="10" t="s">
        <v>8307</v>
      </c>
      <c r="R3598" t="s">
        <v>8308</v>
      </c>
      <c r="S3598" s="14">
        <f t="shared" si="226"/>
        <v>41856.715069444443</v>
      </c>
      <c r="T3598" s="1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8"/>
        <v>77.73</v>
      </c>
      <c r="Q3599" s="10" t="s">
        <v>8307</v>
      </c>
      <c r="R3599" t="s">
        <v>8308</v>
      </c>
      <c r="S3599" s="14">
        <f t="shared" si="226"/>
        <v>42417.585532407407</v>
      </c>
      <c r="T3599" s="1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8"/>
        <v>40.78</v>
      </c>
      <c r="Q3600" s="10" t="s">
        <v>8307</v>
      </c>
      <c r="R3600" t="s">
        <v>8308</v>
      </c>
      <c r="S3600" s="14">
        <f t="shared" si="226"/>
        <v>41866.79886574074</v>
      </c>
      <c r="T3600" s="1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8"/>
        <v>59.41</v>
      </c>
      <c r="Q3601" s="10" t="s">
        <v>8307</v>
      </c>
      <c r="R3601" t="s">
        <v>8308</v>
      </c>
      <c r="S3601" s="14">
        <f t="shared" si="226"/>
        <v>42220.79487268519</v>
      </c>
      <c r="T3601" s="1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8"/>
        <v>3.25</v>
      </c>
      <c r="Q3602" s="10" t="s">
        <v>8307</v>
      </c>
      <c r="R3602" t="s">
        <v>8308</v>
      </c>
      <c r="S3602" s="14">
        <f t="shared" si="226"/>
        <v>42628.849120370374</v>
      </c>
      <c r="T3602" s="1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8"/>
        <v>39.380000000000003</v>
      </c>
      <c r="Q3603" s="10" t="s">
        <v>8307</v>
      </c>
      <c r="R3603" t="s">
        <v>8308</v>
      </c>
      <c r="S3603" s="14">
        <f t="shared" si="226"/>
        <v>41990.99863425926</v>
      </c>
      <c r="T3603" s="1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8"/>
        <v>81.67</v>
      </c>
      <c r="Q3604" s="10" t="s">
        <v>8307</v>
      </c>
      <c r="R3604" t="s">
        <v>8308</v>
      </c>
      <c r="S3604" s="14">
        <f t="shared" si="226"/>
        <v>42447.894432870366</v>
      </c>
      <c r="T3604" s="1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8"/>
        <v>44.91</v>
      </c>
      <c r="Q3605" s="10" t="s">
        <v>8307</v>
      </c>
      <c r="R3605" t="s">
        <v>8308</v>
      </c>
      <c r="S3605" s="14">
        <f t="shared" si="226"/>
        <v>42283.864351851851</v>
      </c>
      <c r="T3605" s="1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8"/>
        <v>49.06</v>
      </c>
      <c r="Q3606" s="10" t="s">
        <v>8307</v>
      </c>
      <c r="R3606" t="s">
        <v>8308</v>
      </c>
      <c r="S3606" s="14">
        <f t="shared" si="226"/>
        <v>42483.015694444446</v>
      </c>
      <c r="T3606" s="1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8"/>
        <v>30.67</v>
      </c>
      <c r="Q3607" s="10" t="s">
        <v>8307</v>
      </c>
      <c r="R3607" t="s">
        <v>8308</v>
      </c>
      <c r="S3607" s="14">
        <f t="shared" si="226"/>
        <v>42383.793124999997</v>
      </c>
      <c r="T3607" s="1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8"/>
        <v>61.06</v>
      </c>
      <c r="Q3608" s="10" t="s">
        <v>8307</v>
      </c>
      <c r="R3608" t="s">
        <v>8308</v>
      </c>
      <c r="S3608" s="14">
        <f t="shared" si="226"/>
        <v>42566.604826388888</v>
      </c>
      <c r="T3608" s="1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8"/>
        <v>29</v>
      </c>
      <c r="Q3609" s="10" t="s">
        <v>8307</v>
      </c>
      <c r="R3609" t="s">
        <v>8308</v>
      </c>
      <c r="S3609" s="14">
        <f t="shared" si="226"/>
        <v>42338.963912037041</v>
      </c>
      <c r="T3609" s="1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8"/>
        <v>29.63</v>
      </c>
      <c r="Q3610" s="10" t="s">
        <v>8307</v>
      </c>
      <c r="R3610" t="s">
        <v>8308</v>
      </c>
      <c r="S3610" s="14">
        <f t="shared" si="226"/>
        <v>42506.709375000006</v>
      </c>
      <c r="T3610" s="1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8"/>
        <v>143.1</v>
      </c>
      <c r="Q3611" s="10" t="s">
        <v>8307</v>
      </c>
      <c r="R3611" t="s">
        <v>8308</v>
      </c>
      <c r="S3611" s="14">
        <f t="shared" si="226"/>
        <v>42429.991724537031</v>
      </c>
      <c r="T3611" s="1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8"/>
        <v>52.35</v>
      </c>
      <c r="Q3612" s="10" t="s">
        <v>8307</v>
      </c>
      <c r="R3612" t="s">
        <v>8308</v>
      </c>
      <c r="S3612" s="14">
        <f t="shared" si="226"/>
        <v>42203.432129629626</v>
      </c>
      <c r="T3612" s="1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8"/>
        <v>66.67</v>
      </c>
      <c r="Q3613" s="10" t="s">
        <v>8307</v>
      </c>
      <c r="R3613" t="s">
        <v>8308</v>
      </c>
      <c r="S3613" s="14">
        <f t="shared" si="226"/>
        <v>42072.370381944449</v>
      </c>
      <c r="T3613" s="1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0" t="s">
        <v>8307</v>
      </c>
      <c r="R3614" t="s">
        <v>8308</v>
      </c>
      <c r="S3614" s="14">
        <f t="shared" si="226"/>
        <v>41789.726979166669</v>
      </c>
      <c r="T3614" s="1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0" t="s">
        <v>8307</v>
      </c>
      <c r="R3615" t="s">
        <v>8308</v>
      </c>
      <c r="S3615" s="14">
        <f t="shared" si="226"/>
        <v>41788.58997685185</v>
      </c>
      <c r="T3615" s="1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0" t="s">
        <v>8307</v>
      </c>
      <c r="R3616" t="s">
        <v>8308</v>
      </c>
      <c r="S3616" s="14">
        <f t="shared" si="226"/>
        <v>42144.041851851856</v>
      </c>
      <c r="T3616" s="1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0" t="s">
        <v>8307</v>
      </c>
      <c r="R3617" t="s">
        <v>8308</v>
      </c>
      <c r="S3617" s="14">
        <f t="shared" si="226"/>
        <v>42318.593703703707</v>
      </c>
      <c r="T3617" s="1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0" t="s">
        <v>8307</v>
      </c>
      <c r="R3618" t="s">
        <v>8308</v>
      </c>
      <c r="S3618" s="14">
        <f t="shared" si="226"/>
        <v>42052.949814814812</v>
      </c>
      <c r="T3618" s="1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0" t="s">
        <v>8307</v>
      </c>
      <c r="R3619" t="s">
        <v>8308</v>
      </c>
      <c r="S3619" s="14">
        <f t="shared" si="226"/>
        <v>42779.610289351855</v>
      </c>
      <c r="T3619" s="1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0" t="s">
        <v>8307</v>
      </c>
      <c r="R3620" t="s">
        <v>8308</v>
      </c>
      <c r="S3620" s="14">
        <f t="shared" si="226"/>
        <v>42128.627893518518</v>
      </c>
      <c r="T3620" s="1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0" t="s">
        <v>8307</v>
      </c>
      <c r="R3621" t="s">
        <v>8308</v>
      </c>
      <c r="S3621" s="14">
        <f t="shared" si="226"/>
        <v>42661.132245370376</v>
      </c>
      <c r="T3621" s="1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0" t="s">
        <v>8307</v>
      </c>
      <c r="R3622" t="s">
        <v>8308</v>
      </c>
      <c r="S3622" s="14">
        <f t="shared" si="226"/>
        <v>42037.938206018516</v>
      </c>
      <c r="T3622" s="1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0" t="s">
        <v>8307</v>
      </c>
      <c r="R3623" t="s">
        <v>8308</v>
      </c>
      <c r="S3623" s="14">
        <f t="shared" si="226"/>
        <v>42619.935694444444</v>
      </c>
      <c r="T3623" s="1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0" t="s">
        <v>8307</v>
      </c>
      <c r="R3624" t="s">
        <v>8308</v>
      </c>
      <c r="S3624" s="14">
        <f t="shared" si="226"/>
        <v>41877.221886574072</v>
      </c>
      <c r="T3624" s="1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0" t="s">
        <v>8307</v>
      </c>
      <c r="R3625" t="s">
        <v>8308</v>
      </c>
      <c r="S3625" s="14">
        <f t="shared" si="226"/>
        <v>41828.736921296295</v>
      </c>
      <c r="T3625" s="1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0" t="s">
        <v>8307</v>
      </c>
      <c r="R3626" t="s">
        <v>8308</v>
      </c>
      <c r="S3626" s="14">
        <f t="shared" si="226"/>
        <v>42545.774189814809</v>
      </c>
      <c r="T3626" s="1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0" t="s">
        <v>8307</v>
      </c>
      <c r="R3627" t="s">
        <v>8308</v>
      </c>
      <c r="S3627" s="14">
        <f t="shared" si="226"/>
        <v>42157.652511574073</v>
      </c>
      <c r="T3627" s="1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0" t="s">
        <v>8307</v>
      </c>
      <c r="R3628" t="s">
        <v>8308</v>
      </c>
      <c r="S3628" s="14">
        <f t="shared" si="226"/>
        <v>41846.667326388888</v>
      </c>
      <c r="T3628" s="1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0" t="s">
        <v>8307</v>
      </c>
      <c r="R3629" t="s">
        <v>8308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t="str">
        <f t="shared" si="228"/>
        <v>N/A</v>
      </c>
      <c r="Q3630" s="10" t="s">
        <v>8307</v>
      </c>
      <c r="R3630" t="s">
        <v>8310</v>
      </c>
      <c r="S3630" s="14">
        <f t="shared" si="226"/>
        <v>42291.833287037036</v>
      </c>
      <c r="T3630" s="1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0" t="s">
        <v>8307</v>
      </c>
      <c r="R3631" t="s">
        <v>8310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0" t="s">
        <v>8307</v>
      </c>
      <c r="R3632" t="s">
        <v>8310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0" t="s">
        <v>8307</v>
      </c>
      <c r="R3633" t="s">
        <v>8310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0" t="s">
        <v>8307</v>
      </c>
      <c r="R3634" t="s">
        <v>8310</v>
      </c>
      <c r="S3634" s="14">
        <f t="shared" si="226"/>
        <v>41946.936909722222</v>
      </c>
      <c r="T3634" s="1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0" t="s">
        <v>8307</v>
      </c>
      <c r="R3635" t="s">
        <v>8310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0" t="s">
        <v>8307</v>
      </c>
      <c r="R3636" t="s">
        <v>8310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0" t="s">
        <v>8307</v>
      </c>
      <c r="R3637" t="s">
        <v>8310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t="str">
        <f t="shared" si="228"/>
        <v>N/A</v>
      </c>
      <c r="Q3638" s="10" t="s">
        <v>8307</v>
      </c>
      <c r="R3638" t="s">
        <v>8310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0" t="s">
        <v>8307</v>
      </c>
      <c r="R3639" t="s">
        <v>8310</v>
      </c>
      <c r="S3639" s="14">
        <f t="shared" si="226"/>
        <v>41975.700636574074</v>
      </c>
      <c r="T3639" s="1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0" t="s">
        <v>8307</v>
      </c>
      <c r="R3640" t="s">
        <v>8310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0" t="s">
        <v>8307</v>
      </c>
      <c r="R3641" t="s">
        <v>8310</v>
      </c>
      <c r="S3641" s="14">
        <f t="shared" si="226"/>
        <v>42590.677152777775</v>
      </c>
      <c r="T3641" s="1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0" t="s">
        <v>8307</v>
      </c>
      <c r="R3642" t="s">
        <v>8310</v>
      </c>
      <c r="S3642" s="14">
        <f t="shared" si="226"/>
        <v>42104.781597222223</v>
      </c>
      <c r="T3642" s="1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t="str">
        <f t="shared" si="228"/>
        <v>N/A</v>
      </c>
      <c r="Q3643" s="10" t="s">
        <v>8307</v>
      </c>
      <c r="R3643" t="s">
        <v>8310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0" t="s">
        <v>8307</v>
      </c>
      <c r="R3644" t="s">
        <v>8310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t="str">
        <f t="shared" si="228"/>
        <v>N/A</v>
      </c>
      <c r="Q3645" s="10" t="s">
        <v>8307</v>
      </c>
      <c r="R3645" t="s">
        <v>8310</v>
      </c>
      <c r="S3645" s="14">
        <f t="shared" si="226"/>
        <v>42285.143969907411</v>
      </c>
      <c r="T3645" s="1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8307</v>
      </c>
      <c r="R3646" t="s">
        <v>8310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8307</v>
      </c>
      <c r="R3647" t="s">
        <v>8310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8307</v>
      </c>
      <c r="R3648" t="s">
        <v>8310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8307</v>
      </c>
      <c r="R3649" t="s">
        <v>8310</v>
      </c>
      <c r="S3649" s="14">
        <f t="shared" si="226"/>
        <v>42598.749155092592</v>
      </c>
      <c r="T3649" s="1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0" t="s">
        <v>8307</v>
      </c>
      <c r="R3650" t="s">
        <v>8308</v>
      </c>
      <c r="S3650" s="14">
        <f t="shared" si="226"/>
        <v>41887.292187500003</v>
      </c>
      <c r="T3650" s="1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0" t="s">
        <v>8307</v>
      </c>
      <c r="R3651" t="s">
        <v>8308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ref="P3652:P3715" si="232">IFERROR(ROUND(E3652/L3652,2),"N/A")</f>
        <v>29.41</v>
      </c>
      <c r="Q3652" s="10" t="s">
        <v>8307</v>
      </c>
      <c r="R3652" t="s">
        <v>8308</v>
      </c>
      <c r="S3652" s="14">
        <f t="shared" si="230"/>
        <v>42381.478981481487</v>
      </c>
      <c r="T3652" s="1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2"/>
        <v>57.78</v>
      </c>
      <c r="Q3653" s="10" t="s">
        <v>8307</v>
      </c>
      <c r="R3653" t="s">
        <v>8308</v>
      </c>
      <c r="S3653" s="14">
        <f t="shared" si="230"/>
        <v>41828.646319444444</v>
      </c>
      <c r="T3653" s="1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2"/>
        <v>44.24</v>
      </c>
      <c r="Q3654" s="10" t="s">
        <v>8307</v>
      </c>
      <c r="R3654" t="s">
        <v>8308</v>
      </c>
      <c r="S3654" s="14">
        <f t="shared" si="230"/>
        <v>42596.644699074073</v>
      </c>
      <c r="T3654" s="1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2"/>
        <v>60.91</v>
      </c>
      <c r="Q3655" s="10" t="s">
        <v>8307</v>
      </c>
      <c r="R3655" t="s">
        <v>8308</v>
      </c>
      <c r="S3655" s="14">
        <f t="shared" si="230"/>
        <v>42191.363506944443</v>
      </c>
      <c r="T3655" s="1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2"/>
        <v>68.84</v>
      </c>
      <c r="Q3656" s="10" t="s">
        <v>8307</v>
      </c>
      <c r="R3656" t="s">
        <v>8308</v>
      </c>
      <c r="S3656" s="14">
        <f t="shared" si="230"/>
        <v>42440.416504629626</v>
      </c>
      <c r="T3656" s="1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2"/>
        <v>73.58</v>
      </c>
      <c r="Q3657" s="10" t="s">
        <v>8307</v>
      </c>
      <c r="R3657" t="s">
        <v>8308</v>
      </c>
      <c r="S3657" s="14">
        <f t="shared" si="230"/>
        <v>42173.803217592591</v>
      </c>
      <c r="T3657" s="1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2"/>
        <v>115.02</v>
      </c>
      <c r="Q3658" s="10" t="s">
        <v>8307</v>
      </c>
      <c r="R3658" t="s">
        <v>8308</v>
      </c>
      <c r="S3658" s="14">
        <f t="shared" si="230"/>
        <v>42737.910138888896</v>
      </c>
      <c r="T3658" s="1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2"/>
        <v>110.75</v>
      </c>
      <c r="Q3659" s="10" t="s">
        <v>8307</v>
      </c>
      <c r="R3659" t="s">
        <v>8308</v>
      </c>
      <c r="S3659" s="14">
        <f t="shared" si="230"/>
        <v>42499.629849537043</v>
      </c>
      <c r="T3659" s="1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2"/>
        <v>75.5</v>
      </c>
      <c r="Q3660" s="10" t="s">
        <v>8307</v>
      </c>
      <c r="R3660" t="s">
        <v>8308</v>
      </c>
      <c r="S3660" s="14">
        <f t="shared" si="230"/>
        <v>41775.858564814815</v>
      </c>
      <c r="T3660" s="1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2"/>
        <v>235.46</v>
      </c>
      <c r="Q3661" s="10" t="s">
        <v>8307</v>
      </c>
      <c r="R3661" t="s">
        <v>8308</v>
      </c>
      <c r="S3661" s="14">
        <f t="shared" si="230"/>
        <v>42055.277199074073</v>
      </c>
      <c r="T3661" s="1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2"/>
        <v>11.36</v>
      </c>
      <c r="Q3662" s="10" t="s">
        <v>8307</v>
      </c>
      <c r="R3662" t="s">
        <v>8308</v>
      </c>
      <c r="S3662" s="14">
        <f t="shared" si="230"/>
        <v>41971.881076388891</v>
      </c>
      <c r="T3662" s="1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2"/>
        <v>92.5</v>
      </c>
      <c r="Q3663" s="10" t="s">
        <v>8307</v>
      </c>
      <c r="R3663" t="s">
        <v>8308</v>
      </c>
      <c r="S3663" s="14">
        <f t="shared" si="230"/>
        <v>42447.896666666667</v>
      </c>
      <c r="T3663" s="1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2"/>
        <v>202.85</v>
      </c>
      <c r="Q3664" s="10" t="s">
        <v>8307</v>
      </c>
      <c r="R3664" t="s">
        <v>8308</v>
      </c>
      <c r="S3664" s="14">
        <f t="shared" si="230"/>
        <v>42064.220069444447</v>
      </c>
      <c r="T3664" s="1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2"/>
        <v>26</v>
      </c>
      <c r="Q3665" s="10" t="s">
        <v>8307</v>
      </c>
      <c r="R3665" t="s">
        <v>8308</v>
      </c>
      <c r="S3665" s="14">
        <f t="shared" si="230"/>
        <v>42665.451736111107</v>
      </c>
      <c r="T3665" s="1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2"/>
        <v>46.05</v>
      </c>
      <c r="Q3666" s="10" t="s">
        <v>8307</v>
      </c>
      <c r="R3666" t="s">
        <v>8308</v>
      </c>
      <c r="S3666" s="14">
        <f t="shared" si="230"/>
        <v>42523.248715277776</v>
      </c>
      <c r="T3666" s="1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2"/>
        <v>51</v>
      </c>
      <c r="Q3667" s="10" t="s">
        <v>8307</v>
      </c>
      <c r="R3667" t="s">
        <v>8308</v>
      </c>
      <c r="S3667" s="14">
        <f t="shared" si="230"/>
        <v>42294.808124999996</v>
      </c>
      <c r="T3667" s="1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2"/>
        <v>31.58</v>
      </c>
      <c r="Q3668" s="10" t="s">
        <v>8307</v>
      </c>
      <c r="R3668" t="s">
        <v>8308</v>
      </c>
      <c r="S3668" s="14">
        <f t="shared" si="230"/>
        <v>41822.90488425926</v>
      </c>
      <c r="T3668" s="1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2"/>
        <v>53.36</v>
      </c>
      <c r="Q3669" s="10" t="s">
        <v>8307</v>
      </c>
      <c r="R3669" t="s">
        <v>8308</v>
      </c>
      <c r="S3669" s="14">
        <f t="shared" si="230"/>
        <v>42173.970127314817</v>
      </c>
      <c r="T3669" s="1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2"/>
        <v>36.96</v>
      </c>
      <c r="Q3670" s="10" t="s">
        <v>8307</v>
      </c>
      <c r="R3670" t="s">
        <v>8308</v>
      </c>
      <c r="S3670" s="14">
        <f t="shared" si="230"/>
        <v>42185.556157407409</v>
      </c>
      <c r="T3670" s="1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2"/>
        <v>81.290000000000006</v>
      </c>
      <c r="Q3671" s="10" t="s">
        <v>8307</v>
      </c>
      <c r="R3671" t="s">
        <v>8308</v>
      </c>
      <c r="S3671" s="14">
        <f t="shared" si="230"/>
        <v>42136.675196759257</v>
      </c>
      <c r="T3671" s="1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2"/>
        <v>20.079999999999998</v>
      </c>
      <c r="Q3672" s="10" t="s">
        <v>8307</v>
      </c>
      <c r="R3672" t="s">
        <v>8308</v>
      </c>
      <c r="S3672" s="14">
        <f t="shared" si="230"/>
        <v>42142.514016203699</v>
      </c>
      <c r="T3672" s="1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2"/>
        <v>88.25</v>
      </c>
      <c r="Q3673" s="10" t="s">
        <v>8307</v>
      </c>
      <c r="R3673" t="s">
        <v>8308</v>
      </c>
      <c r="S3673" s="14">
        <f t="shared" si="230"/>
        <v>41820.62809027778</v>
      </c>
      <c r="T3673" s="1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2"/>
        <v>53.44</v>
      </c>
      <c r="Q3674" s="10" t="s">
        <v>8307</v>
      </c>
      <c r="R3674" t="s">
        <v>8308</v>
      </c>
      <c r="S3674" s="14">
        <f t="shared" si="230"/>
        <v>41878.946574074071</v>
      </c>
      <c r="T3674" s="1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2"/>
        <v>39.869999999999997</v>
      </c>
      <c r="Q3675" s="10" t="s">
        <v>8307</v>
      </c>
      <c r="R3675" t="s">
        <v>8308</v>
      </c>
      <c r="S3675" s="14">
        <f t="shared" si="230"/>
        <v>41914.295104166667</v>
      </c>
      <c r="T3675" s="1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2"/>
        <v>145.16</v>
      </c>
      <c r="Q3676" s="10" t="s">
        <v>8307</v>
      </c>
      <c r="R3676" t="s">
        <v>8308</v>
      </c>
      <c r="S3676" s="14">
        <f t="shared" si="230"/>
        <v>42556.873020833329</v>
      </c>
      <c r="T3676" s="1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2"/>
        <v>23.33</v>
      </c>
      <c r="Q3677" s="10" t="s">
        <v>8307</v>
      </c>
      <c r="R3677" t="s">
        <v>8308</v>
      </c>
      <c r="S3677" s="14">
        <f t="shared" si="230"/>
        <v>42493.597013888888</v>
      </c>
      <c r="T3677" s="1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0" t="s">
        <v>8307</v>
      </c>
      <c r="R3678" t="s">
        <v>8308</v>
      </c>
      <c r="S3678" s="14">
        <f t="shared" si="230"/>
        <v>41876.815787037034</v>
      </c>
      <c r="T3678" s="1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0" t="s">
        <v>8307</v>
      </c>
      <c r="R3679" t="s">
        <v>8308</v>
      </c>
      <c r="S3679" s="14">
        <f t="shared" si="230"/>
        <v>41802.574282407404</v>
      </c>
      <c r="T3679" s="1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0" t="s">
        <v>8307</v>
      </c>
      <c r="R3680" t="s">
        <v>8308</v>
      </c>
      <c r="S3680" s="14">
        <f t="shared" si="230"/>
        <v>42120.531226851846</v>
      </c>
      <c r="T3680" s="1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0" t="s">
        <v>8307</v>
      </c>
      <c r="R3681" t="s">
        <v>8308</v>
      </c>
      <c r="S3681" s="14">
        <f t="shared" si="230"/>
        <v>41786.761354166665</v>
      </c>
      <c r="T3681" s="1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0" t="s">
        <v>8307</v>
      </c>
      <c r="R3682" t="s">
        <v>8308</v>
      </c>
      <c r="S3682" s="14">
        <f t="shared" si="230"/>
        <v>42627.454097222217</v>
      </c>
      <c r="T3682" s="1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0" t="s">
        <v>8307</v>
      </c>
      <c r="R3683" t="s">
        <v>8308</v>
      </c>
      <c r="S3683" s="14">
        <f t="shared" si="230"/>
        <v>42374.651504629626</v>
      </c>
      <c r="T3683" s="1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0" t="s">
        <v>8307</v>
      </c>
      <c r="R3684" t="s">
        <v>8308</v>
      </c>
      <c r="S3684" s="14">
        <f t="shared" si="230"/>
        <v>41772.685393518521</v>
      </c>
      <c r="T3684" s="1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0" t="s">
        <v>8307</v>
      </c>
      <c r="R3685" t="s">
        <v>8308</v>
      </c>
      <c r="S3685" s="14">
        <f t="shared" si="230"/>
        <v>42633.116851851853</v>
      </c>
      <c r="T3685" s="1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0" t="s">
        <v>8307</v>
      </c>
      <c r="R3686" t="s">
        <v>8308</v>
      </c>
      <c r="S3686" s="14">
        <f t="shared" si="230"/>
        <v>42219.180393518516</v>
      </c>
      <c r="T3686" s="1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0" t="s">
        <v>8307</v>
      </c>
      <c r="R3687" t="s">
        <v>8308</v>
      </c>
      <c r="S3687" s="14">
        <f t="shared" si="230"/>
        <v>41753.593275462961</v>
      </c>
      <c r="T3687" s="1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0" t="s">
        <v>8307</v>
      </c>
      <c r="R3688" t="s">
        <v>8308</v>
      </c>
      <c r="S3688" s="14">
        <f t="shared" si="230"/>
        <v>42230.662731481483</v>
      </c>
      <c r="T3688" s="1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0" t="s">
        <v>8307</v>
      </c>
      <c r="R3689" t="s">
        <v>8308</v>
      </c>
      <c r="S3689" s="14">
        <f t="shared" si="230"/>
        <v>41787.218229166669</v>
      </c>
      <c r="T3689" s="1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0" t="s">
        <v>8307</v>
      </c>
      <c r="R3690" t="s">
        <v>8308</v>
      </c>
      <c r="S3690" s="14">
        <f t="shared" si="230"/>
        <v>41829.787083333329</v>
      </c>
      <c r="T3690" s="1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0" t="s">
        <v>8307</v>
      </c>
      <c r="R3691" t="s">
        <v>8308</v>
      </c>
      <c r="S3691" s="14">
        <f t="shared" si="230"/>
        <v>42147.826840277776</v>
      </c>
      <c r="T3691" s="1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0" t="s">
        <v>8307</v>
      </c>
      <c r="R3692" t="s">
        <v>8308</v>
      </c>
      <c r="S3692" s="14">
        <f t="shared" si="230"/>
        <v>41940.598182870373</v>
      </c>
      <c r="T3692" s="1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0" t="s">
        <v>8307</v>
      </c>
      <c r="R3693" t="s">
        <v>8308</v>
      </c>
      <c r="S3693" s="14">
        <f t="shared" si="230"/>
        <v>42020.700567129628</v>
      </c>
      <c r="T3693" s="1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0" t="s">
        <v>8307</v>
      </c>
      <c r="R3694" t="s">
        <v>8308</v>
      </c>
      <c r="S3694" s="14">
        <f t="shared" si="230"/>
        <v>41891.96503472222</v>
      </c>
      <c r="T3694" s="1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0" t="s">
        <v>8307</v>
      </c>
      <c r="R3695" t="s">
        <v>8308</v>
      </c>
      <c r="S3695" s="14">
        <f t="shared" si="230"/>
        <v>42309.191307870366</v>
      </c>
      <c r="T3695" s="1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0" t="s">
        <v>8307</v>
      </c>
      <c r="R3696" t="s">
        <v>8308</v>
      </c>
      <c r="S3696" s="14">
        <f t="shared" si="230"/>
        <v>42490.133877314816</v>
      </c>
      <c r="T3696" s="1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0" t="s">
        <v>8307</v>
      </c>
      <c r="R3697" t="s">
        <v>8308</v>
      </c>
      <c r="S3697" s="14">
        <f t="shared" si="230"/>
        <v>41995.870486111111</v>
      </c>
      <c r="T3697" s="1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0" t="s">
        <v>8307</v>
      </c>
      <c r="R3698" t="s">
        <v>8308</v>
      </c>
      <c r="S3698" s="14">
        <f t="shared" si="230"/>
        <v>41988.617083333331</v>
      </c>
      <c r="T3698" s="1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0" t="s">
        <v>8307</v>
      </c>
      <c r="R3699" t="s">
        <v>8308</v>
      </c>
      <c r="S3699" s="14">
        <f t="shared" si="230"/>
        <v>42479.465833333335</v>
      </c>
      <c r="T3699" s="1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0" t="s">
        <v>8307</v>
      </c>
      <c r="R3700" t="s">
        <v>8308</v>
      </c>
      <c r="S3700" s="14">
        <f t="shared" si="230"/>
        <v>42401.806562500002</v>
      </c>
      <c r="T3700" s="1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0" t="s">
        <v>8307</v>
      </c>
      <c r="R3701" t="s">
        <v>8308</v>
      </c>
      <c r="S3701" s="14">
        <f t="shared" si="230"/>
        <v>41897.602037037039</v>
      </c>
      <c r="T3701" s="1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0" t="s">
        <v>8307</v>
      </c>
      <c r="R3702" t="s">
        <v>8308</v>
      </c>
      <c r="S3702" s="14">
        <f t="shared" si="230"/>
        <v>41882.585648148146</v>
      </c>
      <c r="T3702" s="1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0" t="s">
        <v>8307</v>
      </c>
      <c r="R3703" t="s">
        <v>8308</v>
      </c>
      <c r="S3703" s="14">
        <f t="shared" si="230"/>
        <v>42129.541585648149</v>
      </c>
      <c r="T3703" s="1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0" t="s">
        <v>8307</v>
      </c>
      <c r="R3704" t="s">
        <v>8308</v>
      </c>
      <c r="S3704" s="14">
        <f t="shared" si="230"/>
        <v>42524.53800925926</v>
      </c>
      <c r="T3704" s="1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0" t="s">
        <v>8307</v>
      </c>
      <c r="R3705" t="s">
        <v>8308</v>
      </c>
      <c r="S3705" s="14">
        <f t="shared" si="230"/>
        <v>42556.504490740743</v>
      </c>
      <c r="T3705" s="1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0" t="s">
        <v>8307</v>
      </c>
      <c r="R3706" t="s">
        <v>8308</v>
      </c>
      <c r="S3706" s="14">
        <f t="shared" si="230"/>
        <v>42461.689745370371</v>
      </c>
      <c r="T3706" s="1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0" t="s">
        <v>8307</v>
      </c>
      <c r="R3707" t="s">
        <v>8308</v>
      </c>
      <c r="S3707" s="14">
        <f t="shared" si="230"/>
        <v>41792.542986111112</v>
      </c>
      <c r="T3707" s="1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0" t="s">
        <v>8307</v>
      </c>
      <c r="R3708" t="s">
        <v>8308</v>
      </c>
      <c r="S3708" s="14">
        <f t="shared" si="230"/>
        <v>41879.913761574076</v>
      </c>
      <c r="T3708" s="1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0" t="s">
        <v>8307</v>
      </c>
      <c r="R3709" t="s">
        <v>8308</v>
      </c>
      <c r="S3709" s="14">
        <f t="shared" si="230"/>
        <v>42552.048356481479</v>
      </c>
      <c r="T3709" s="1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8307</v>
      </c>
      <c r="R3710" t="s">
        <v>8308</v>
      </c>
      <c r="S3710" s="14">
        <f t="shared" si="230"/>
        <v>41810.142199074071</v>
      </c>
      <c r="T3710" s="1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8307</v>
      </c>
      <c r="R3711" t="s">
        <v>8308</v>
      </c>
      <c r="S3711" s="14">
        <f t="shared" si="230"/>
        <v>41785.707708333335</v>
      </c>
      <c r="T3711" s="1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8307</v>
      </c>
      <c r="R3712" t="s">
        <v>8308</v>
      </c>
      <c r="S3712" s="14">
        <f t="shared" si="230"/>
        <v>42072.576249999998</v>
      </c>
      <c r="T3712" s="1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8307</v>
      </c>
      <c r="R3713" t="s">
        <v>8308</v>
      </c>
      <c r="S3713" s="14">
        <f t="shared" si="230"/>
        <v>41779.724224537036</v>
      </c>
      <c r="T3713" s="1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0" t="s">
        <v>8307</v>
      </c>
      <c r="R3714" t="s">
        <v>8308</v>
      </c>
      <c r="S3714" s="14">
        <f t="shared" si="230"/>
        <v>42134.172071759262</v>
      </c>
      <c r="T3714" s="1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0" t="s">
        <v>8307</v>
      </c>
      <c r="R3715" t="s">
        <v>8308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ref="P3716:P3779" si="236">IFERROR(ROUND(E3716/L3716,2),"N/A")</f>
        <v>105.52</v>
      </c>
      <c r="Q3716" s="10" t="s">
        <v>8307</v>
      </c>
      <c r="R3716" t="s">
        <v>8308</v>
      </c>
      <c r="S3716" s="14">
        <f t="shared" si="234"/>
        <v>42118.556331018524</v>
      </c>
      <c r="T3716" s="1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6"/>
        <v>132.96</v>
      </c>
      <c r="Q3717" s="10" t="s">
        <v>8307</v>
      </c>
      <c r="R3717" t="s">
        <v>8308</v>
      </c>
      <c r="S3717" s="14">
        <f t="shared" si="234"/>
        <v>42036.995590277773</v>
      </c>
      <c r="T3717" s="1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6"/>
        <v>51.92</v>
      </c>
      <c r="Q3718" s="10" t="s">
        <v>8307</v>
      </c>
      <c r="R3718" t="s">
        <v>8308</v>
      </c>
      <c r="S3718" s="14">
        <f t="shared" si="234"/>
        <v>42360.887835648144</v>
      </c>
      <c r="T3718" s="1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6"/>
        <v>310</v>
      </c>
      <c r="Q3719" s="10" t="s">
        <v>8307</v>
      </c>
      <c r="R3719" t="s">
        <v>8308</v>
      </c>
      <c r="S3719" s="14">
        <f t="shared" si="234"/>
        <v>42102.866307870368</v>
      </c>
      <c r="T3719" s="1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6"/>
        <v>26.02</v>
      </c>
      <c r="Q3720" s="10" t="s">
        <v>8307</v>
      </c>
      <c r="R3720" t="s">
        <v>8308</v>
      </c>
      <c r="S3720" s="14">
        <f t="shared" si="234"/>
        <v>42032.716145833328</v>
      </c>
      <c r="T3720" s="1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6"/>
        <v>105</v>
      </c>
      <c r="Q3721" s="10" t="s">
        <v>8307</v>
      </c>
      <c r="R3721" t="s">
        <v>8308</v>
      </c>
      <c r="S3721" s="14">
        <f t="shared" si="234"/>
        <v>42147.729930555557</v>
      </c>
      <c r="T3721" s="1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6"/>
        <v>86.23</v>
      </c>
      <c r="Q3722" s="10" t="s">
        <v>8307</v>
      </c>
      <c r="R3722" t="s">
        <v>8308</v>
      </c>
      <c r="S3722" s="14">
        <f t="shared" si="234"/>
        <v>42165.993125000001</v>
      </c>
      <c r="T3722" s="1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6"/>
        <v>114.55</v>
      </c>
      <c r="Q3723" s="10" t="s">
        <v>8307</v>
      </c>
      <c r="R3723" t="s">
        <v>8308</v>
      </c>
      <c r="S3723" s="14">
        <f t="shared" si="234"/>
        <v>41927.936157407406</v>
      </c>
      <c r="T3723" s="1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6"/>
        <v>47.66</v>
      </c>
      <c r="Q3724" s="10" t="s">
        <v>8307</v>
      </c>
      <c r="R3724" t="s">
        <v>8308</v>
      </c>
      <c r="S3724" s="14">
        <f t="shared" si="234"/>
        <v>42381.671840277777</v>
      </c>
      <c r="T3724" s="1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6"/>
        <v>72.89</v>
      </c>
      <c r="Q3725" s="10" t="s">
        <v>8307</v>
      </c>
      <c r="R3725" t="s">
        <v>8308</v>
      </c>
      <c r="S3725" s="14">
        <f t="shared" si="234"/>
        <v>41943.753032407411</v>
      </c>
      <c r="T3725" s="1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6"/>
        <v>49.55</v>
      </c>
      <c r="Q3726" s="10" t="s">
        <v>8307</v>
      </c>
      <c r="R3726" t="s">
        <v>8308</v>
      </c>
      <c r="S3726" s="14">
        <f t="shared" si="234"/>
        <v>42465.491435185191</v>
      </c>
      <c r="T3726" s="1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6"/>
        <v>25.4</v>
      </c>
      <c r="Q3727" s="10" t="s">
        <v>8307</v>
      </c>
      <c r="R3727" t="s">
        <v>8308</v>
      </c>
      <c r="S3727" s="14">
        <f t="shared" si="234"/>
        <v>42401.945219907408</v>
      </c>
      <c r="T3727" s="1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6"/>
        <v>62.59</v>
      </c>
      <c r="Q3728" s="10" t="s">
        <v>8307</v>
      </c>
      <c r="R3728" t="s">
        <v>8308</v>
      </c>
      <c r="S3728" s="14">
        <f t="shared" si="234"/>
        <v>42462.140868055561</v>
      </c>
      <c r="T3728" s="1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6"/>
        <v>61.06</v>
      </c>
      <c r="Q3729" s="10" t="s">
        <v>8307</v>
      </c>
      <c r="R3729" t="s">
        <v>8308</v>
      </c>
      <c r="S3729" s="14">
        <f t="shared" si="234"/>
        <v>42632.348310185189</v>
      </c>
      <c r="T3729" s="1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6"/>
        <v>60.06</v>
      </c>
      <c r="Q3730" s="10" t="s">
        <v>8307</v>
      </c>
      <c r="R3730" t="s">
        <v>8308</v>
      </c>
      <c r="S3730" s="14">
        <f t="shared" si="234"/>
        <v>42205.171018518522</v>
      </c>
      <c r="T3730" s="1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6"/>
        <v>72.400000000000006</v>
      </c>
      <c r="Q3731" s="10" t="s">
        <v>8307</v>
      </c>
      <c r="R3731" t="s">
        <v>8308</v>
      </c>
      <c r="S3731" s="14">
        <f t="shared" si="234"/>
        <v>42041.205000000002</v>
      </c>
      <c r="T3731" s="1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6"/>
        <v>100</v>
      </c>
      <c r="Q3732" s="10" t="s">
        <v>8307</v>
      </c>
      <c r="R3732" t="s">
        <v>8308</v>
      </c>
      <c r="S3732" s="14">
        <f t="shared" si="234"/>
        <v>42203.677766203706</v>
      </c>
      <c r="T3732" s="1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6"/>
        <v>51.67</v>
      </c>
      <c r="Q3733" s="10" t="s">
        <v>8307</v>
      </c>
      <c r="R3733" t="s">
        <v>8308</v>
      </c>
      <c r="S3733" s="14">
        <f t="shared" si="234"/>
        <v>41983.752847222218</v>
      </c>
      <c r="T3733" s="1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6"/>
        <v>32.75</v>
      </c>
      <c r="Q3734" s="10" t="s">
        <v>8307</v>
      </c>
      <c r="R3734" t="s">
        <v>8308</v>
      </c>
      <c r="S3734" s="14">
        <f t="shared" si="234"/>
        <v>41968.677465277782</v>
      </c>
      <c r="T3734" s="1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t="str">
        <f t="shared" si="236"/>
        <v>N/A</v>
      </c>
      <c r="Q3735" s="10" t="s">
        <v>8307</v>
      </c>
      <c r="R3735" t="s">
        <v>8308</v>
      </c>
      <c r="S3735" s="14">
        <f t="shared" si="234"/>
        <v>42103.024398148147</v>
      </c>
      <c r="T3735" s="1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6"/>
        <v>61</v>
      </c>
      <c r="Q3736" s="10" t="s">
        <v>8307</v>
      </c>
      <c r="R3736" t="s">
        <v>8308</v>
      </c>
      <c r="S3736" s="14">
        <f t="shared" si="234"/>
        <v>42089.901574074072</v>
      </c>
      <c r="T3736" s="1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6"/>
        <v>10</v>
      </c>
      <c r="Q3737" s="10" t="s">
        <v>8307</v>
      </c>
      <c r="R3737" t="s">
        <v>8308</v>
      </c>
      <c r="S3737" s="14">
        <f t="shared" si="234"/>
        <v>42122.693159722221</v>
      </c>
      <c r="T3737" s="1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6"/>
        <v>10</v>
      </c>
      <c r="Q3738" s="10" t="s">
        <v>8307</v>
      </c>
      <c r="R3738" t="s">
        <v>8308</v>
      </c>
      <c r="S3738" s="14">
        <f t="shared" si="234"/>
        <v>42048.711724537032</v>
      </c>
      <c r="T3738" s="1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6"/>
        <v>37.5</v>
      </c>
      <c r="Q3739" s="10" t="s">
        <v>8307</v>
      </c>
      <c r="R3739" t="s">
        <v>8308</v>
      </c>
      <c r="S3739" s="14">
        <f t="shared" si="234"/>
        <v>42297.691006944442</v>
      </c>
      <c r="T3739" s="1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6"/>
        <v>45</v>
      </c>
      <c r="Q3740" s="10" t="s">
        <v>8307</v>
      </c>
      <c r="R3740" t="s">
        <v>8308</v>
      </c>
      <c r="S3740" s="14">
        <f t="shared" si="234"/>
        <v>41813.938715277778</v>
      </c>
      <c r="T3740" s="1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6"/>
        <v>100.63</v>
      </c>
      <c r="Q3741" s="10" t="s">
        <v>8307</v>
      </c>
      <c r="R3741" t="s">
        <v>8308</v>
      </c>
      <c r="S3741" s="14">
        <f t="shared" si="234"/>
        <v>42548.449861111112</v>
      </c>
      <c r="T3741" s="1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0" t="s">
        <v>8307</v>
      </c>
      <c r="R3742" t="s">
        <v>8308</v>
      </c>
      <c r="S3742" s="14">
        <f t="shared" si="234"/>
        <v>41833.089756944442</v>
      </c>
      <c r="T3742" s="1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t="str">
        <f t="shared" si="236"/>
        <v>N/A</v>
      </c>
      <c r="Q3743" s="10" t="s">
        <v>8307</v>
      </c>
      <c r="R3743" t="s">
        <v>8308</v>
      </c>
      <c r="S3743" s="14">
        <f t="shared" si="234"/>
        <v>42325.920717592591</v>
      </c>
      <c r="T3743" s="1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0" t="s">
        <v>8307</v>
      </c>
      <c r="R3744" t="s">
        <v>8308</v>
      </c>
      <c r="S3744" s="14">
        <f t="shared" si="234"/>
        <v>41858.214629629627</v>
      </c>
      <c r="T3744" s="1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t="str">
        <f t="shared" si="236"/>
        <v>N/A</v>
      </c>
      <c r="Q3745" s="10" t="s">
        <v>8307</v>
      </c>
      <c r="R3745" t="s">
        <v>8308</v>
      </c>
      <c r="S3745" s="14">
        <f t="shared" si="234"/>
        <v>41793.710231481484</v>
      </c>
      <c r="T3745" s="1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t="str">
        <f t="shared" si="236"/>
        <v>N/A</v>
      </c>
      <c r="Q3746" s="10" t="s">
        <v>8307</v>
      </c>
      <c r="R3746" t="s">
        <v>8308</v>
      </c>
      <c r="S3746" s="14">
        <f t="shared" si="234"/>
        <v>41793.814259259263</v>
      </c>
      <c r="T3746" s="1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0" t="s">
        <v>8307</v>
      </c>
      <c r="R3747" t="s">
        <v>8308</v>
      </c>
      <c r="S3747" s="14">
        <f t="shared" si="234"/>
        <v>41831.697939814818</v>
      </c>
      <c r="T3747" s="1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0" t="s">
        <v>8307</v>
      </c>
      <c r="R3748" t="s">
        <v>8308</v>
      </c>
      <c r="S3748" s="14">
        <f t="shared" si="234"/>
        <v>42621.389340277776</v>
      </c>
      <c r="T3748" s="1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0" t="s">
        <v>8307</v>
      </c>
      <c r="R3749" t="s">
        <v>8308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0" t="s">
        <v>8307</v>
      </c>
      <c r="R3750" t="s">
        <v>8310</v>
      </c>
      <c r="S3750" s="14">
        <f t="shared" si="234"/>
        <v>42395.706435185188</v>
      </c>
      <c r="T3750" s="1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0" t="s">
        <v>8307</v>
      </c>
      <c r="R3751" t="s">
        <v>8310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0" t="s">
        <v>8307</v>
      </c>
      <c r="R3752" t="s">
        <v>8310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0" t="s">
        <v>8307</v>
      </c>
      <c r="R3753" t="s">
        <v>8310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0" t="s">
        <v>8307</v>
      </c>
      <c r="R3754" t="s">
        <v>8310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0" t="s">
        <v>8307</v>
      </c>
      <c r="R3755" t="s">
        <v>8310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0" t="s">
        <v>8307</v>
      </c>
      <c r="R3756" t="s">
        <v>8310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0" t="s">
        <v>8307</v>
      </c>
      <c r="R3757" t="s">
        <v>8310</v>
      </c>
      <c r="S3757" s="14">
        <f t="shared" si="234"/>
        <v>42445.866979166662</v>
      </c>
      <c r="T3757" s="1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0" t="s">
        <v>8307</v>
      </c>
      <c r="R3758" t="s">
        <v>8310</v>
      </c>
      <c r="S3758" s="14">
        <f t="shared" si="234"/>
        <v>41771.814791666664</v>
      </c>
      <c r="T3758" s="1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0" t="s">
        <v>8307</v>
      </c>
      <c r="R3759" t="s">
        <v>8310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0" t="s">
        <v>8307</v>
      </c>
      <c r="R3760" t="s">
        <v>8310</v>
      </c>
      <c r="S3760" s="14">
        <f t="shared" si="234"/>
        <v>41747.471504629626</v>
      </c>
      <c r="T3760" s="1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0" t="s">
        <v>8307</v>
      </c>
      <c r="R3761" t="s">
        <v>8310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0" t="s">
        <v>8307</v>
      </c>
      <c r="R3762" t="s">
        <v>8310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0" t="s">
        <v>8307</v>
      </c>
      <c r="R3763" t="s">
        <v>8310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0" t="s">
        <v>8307</v>
      </c>
      <c r="R3764" t="s">
        <v>8310</v>
      </c>
      <c r="S3764" s="14">
        <f t="shared" si="234"/>
        <v>42193.813530092593</v>
      </c>
      <c r="T3764" s="1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0" t="s">
        <v>8307</v>
      </c>
      <c r="R3765" t="s">
        <v>8310</v>
      </c>
      <c r="S3765" s="14">
        <f t="shared" si="234"/>
        <v>42065.750300925924</v>
      </c>
      <c r="T3765" s="1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0" t="s">
        <v>8307</v>
      </c>
      <c r="R3766" t="s">
        <v>8310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0" t="s">
        <v>8307</v>
      </c>
      <c r="R3767" t="s">
        <v>8310</v>
      </c>
      <c r="S3767" s="14">
        <f t="shared" si="234"/>
        <v>41820.776412037041</v>
      </c>
      <c r="T3767" s="1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0" t="s">
        <v>8307</v>
      </c>
      <c r="R3768" t="s">
        <v>8310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0" t="s">
        <v>8307</v>
      </c>
      <c r="R3769" t="s">
        <v>8310</v>
      </c>
      <c r="S3769" s="14">
        <f t="shared" si="234"/>
        <v>42050.019641203704</v>
      </c>
      <c r="T3769" s="1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0" t="s">
        <v>8307</v>
      </c>
      <c r="R3770" t="s">
        <v>8310</v>
      </c>
      <c r="S3770" s="14">
        <f t="shared" si="234"/>
        <v>41772.727893518517</v>
      </c>
      <c r="T3770" s="1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0" t="s">
        <v>8307</v>
      </c>
      <c r="R3771" t="s">
        <v>8310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0" t="s">
        <v>8307</v>
      </c>
      <c r="R3772" t="s">
        <v>8310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0" t="s">
        <v>8307</v>
      </c>
      <c r="R3773" t="s">
        <v>8310</v>
      </c>
      <c r="S3773" s="14">
        <f t="shared" si="234"/>
        <v>42493.857083333336</v>
      </c>
      <c r="T3773" s="1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8307</v>
      </c>
      <c r="R3774" t="s">
        <v>8310</v>
      </c>
      <c r="S3774" s="14">
        <f t="shared" si="234"/>
        <v>42682.616967592592</v>
      </c>
      <c r="T3774" s="1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8307</v>
      </c>
      <c r="R3775" t="s">
        <v>8310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8307</v>
      </c>
      <c r="R3776" t="s">
        <v>8310</v>
      </c>
      <c r="S3776" s="14">
        <f t="shared" si="234"/>
        <v>42087.792303240742</v>
      </c>
      <c r="T3776" s="1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8307</v>
      </c>
      <c r="R3777" t="s">
        <v>8310</v>
      </c>
      <c r="S3777" s="14">
        <f t="shared" si="234"/>
        <v>42075.942627314813</v>
      </c>
      <c r="T3777" s="1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0" t="s">
        <v>8307</v>
      </c>
      <c r="R3778" t="s">
        <v>8310</v>
      </c>
      <c r="S3778" s="14">
        <f t="shared" si="234"/>
        <v>41814.367800925924</v>
      </c>
      <c r="T3778" s="1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0" t="s">
        <v>8307</v>
      </c>
      <c r="R3779" t="s">
        <v>8310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ref="P3780:P3843" si="240">IFERROR(ROUND(E3780/L3780,2),"N/A")</f>
        <v>70.03</v>
      </c>
      <c r="Q3780" s="10" t="s">
        <v>8307</v>
      </c>
      <c r="R3780" t="s">
        <v>8310</v>
      </c>
      <c r="S3780" s="14">
        <f t="shared" si="238"/>
        <v>41989.819212962961</v>
      </c>
      <c r="T3780" s="1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40"/>
        <v>135.63</v>
      </c>
      <c r="Q3781" s="10" t="s">
        <v>8307</v>
      </c>
      <c r="R3781" t="s">
        <v>8310</v>
      </c>
      <c r="S3781" s="14">
        <f t="shared" si="238"/>
        <v>42425.735416666663</v>
      </c>
      <c r="T3781" s="1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40"/>
        <v>100</v>
      </c>
      <c r="Q3782" s="10" t="s">
        <v>8307</v>
      </c>
      <c r="R3782" t="s">
        <v>8310</v>
      </c>
      <c r="S3782" s="14">
        <f t="shared" si="238"/>
        <v>42166.219733796301</v>
      </c>
      <c r="T3782" s="1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40"/>
        <v>94.9</v>
      </c>
      <c r="Q3783" s="10" t="s">
        <v>8307</v>
      </c>
      <c r="R3783" t="s">
        <v>8310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40"/>
        <v>75.37</v>
      </c>
      <c r="Q3784" s="10" t="s">
        <v>8307</v>
      </c>
      <c r="R3784" t="s">
        <v>8310</v>
      </c>
      <c r="S3784" s="14">
        <f t="shared" si="238"/>
        <v>42546.862233796302</v>
      </c>
      <c r="T3784" s="1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40"/>
        <v>64.459999999999994</v>
      </c>
      <c r="Q3785" s="10" t="s">
        <v>8307</v>
      </c>
      <c r="R3785" t="s">
        <v>8310</v>
      </c>
      <c r="S3785" s="14">
        <f t="shared" si="238"/>
        <v>42420.140277777777</v>
      </c>
      <c r="T3785" s="1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40"/>
        <v>115</v>
      </c>
      <c r="Q3786" s="10" t="s">
        <v>8307</v>
      </c>
      <c r="R3786" t="s">
        <v>8310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40"/>
        <v>100.5</v>
      </c>
      <c r="Q3787" s="10" t="s">
        <v>8307</v>
      </c>
      <c r="R3787" t="s">
        <v>8310</v>
      </c>
      <c r="S3787" s="14">
        <f t="shared" si="238"/>
        <v>42548.63853009259</v>
      </c>
      <c r="T3787" s="1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40"/>
        <v>93.77</v>
      </c>
      <c r="Q3788" s="10" t="s">
        <v>8307</v>
      </c>
      <c r="R3788" t="s">
        <v>8310</v>
      </c>
      <c r="S3788" s="14">
        <f t="shared" si="238"/>
        <v>42487.037905092591</v>
      </c>
      <c r="T3788" s="1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40"/>
        <v>35.1</v>
      </c>
      <c r="Q3789" s="10" t="s">
        <v>8307</v>
      </c>
      <c r="R3789" t="s">
        <v>8310</v>
      </c>
      <c r="S3789" s="14">
        <f t="shared" si="238"/>
        <v>42167.534791666665</v>
      </c>
      <c r="T3789" s="1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40"/>
        <v>500</v>
      </c>
      <c r="Q3790" s="10" t="s">
        <v>8307</v>
      </c>
      <c r="R3790" t="s">
        <v>8310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40"/>
        <v>29</v>
      </c>
      <c r="Q3791" s="10" t="s">
        <v>8307</v>
      </c>
      <c r="R3791" t="s">
        <v>8310</v>
      </c>
      <c r="S3791" s="14">
        <f t="shared" si="238"/>
        <v>42138.798819444448</v>
      </c>
      <c r="T3791" s="1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t="str">
        <f t="shared" si="240"/>
        <v>N/A</v>
      </c>
      <c r="Q3792" s="10" t="s">
        <v>8307</v>
      </c>
      <c r="R3792" t="s">
        <v>8310</v>
      </c>
      <c r="S3792" s="14">
        <f t="shared" si="238"/>
        <v>42666.666932870372</v>
      </c>
      <c r="T3792" s="1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t="str">
        <f t="shared" si="240"/>
        <v>N/A</v>
      </c>
      <c r="Q3793" s="10" t="s">
        <v>8307</v>
      </c>
      <c r="R3793" t="s">
        <v>8310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40"/>
        <v>17.5</v>
      </c>
      <c r="Q3794" s="10" t="s">
        <v>8307</v>
      </c>
      <c r="R3794" t="s">
        <v>8310</v>
      </c>
      <c r="S3794" s="14">
        <f t="shared" si="238"/>
        <v>42170.447013888886</v>
      </c>
      <c r="T3794" s="1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40"/>
        <v>174</v>
      </c>
      <c r="Q3795" s="10" t="s">
        <v>8307</v>
      </c>
      <c r="R3795" t="s">
        <v>8310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40"/>
        <v>50</v>
      </c>
      <c r="Q3796" s="10" t="s">
        <v>8307</v>
      </c>
      <c r="R3796" t="s">
        <v>8310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40"/>
        <v>5</v>
      </c>
      <c r="Q3797" s="10" t="s">
        <v>8307</v>
      </c>
      <c r="R3797" t="s">
        <v>8310</v>
      </c>
      <c r="S3797" s="14">
        <f t="shared" si="238"/>
        <v>42201.436226851853</v>
      </c>
      <c r="T3797" s="1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40"/>
        <v>1</v>
      </c>
      <c r="Q3798" s="10" t="s">
        <v>8307</v>
      </c>
      <c r="R3798" t="s">
        <v>8310</v>
      </c>
      <c r="S3798" s="14">
        <f t="shared" si="238"/>
        <v>42689.029583333337</v>
      </c>
      <c r="T3798" s="1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40"/>
        <v>145.41</v>
      </c>
      <c r="Q3799" s="10" t="s">
        <v>8307</v>
      </c>
      <c r="R3799" t="s">
        <v>8310</v>
      </c>
      <c r="S3799" s="14">
        <f t="shared" si="238"/>
        <v>42084.881539351853</v>
      </c>
      <c r="T3799" s="1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40"/>
        <v>205</v>
      </c>
      <c r="Q3800" s="10" t="s">
        <v>8307</v>
      </c>
      <c r="R3800" t="s">
        <v>8310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40"/>
        <v>100.5</v>
      </c>
      <c r="Q3801" s="10" t="s">
        <v>8307</v>
      </c>
      <c r="R3801" t="s">
        <v>8310</v>
      </c>
      <c r="S3801" s="14">
        <f t="shared" si="238"/>
        <v>42410.93105324074</v>
      </c>
      <c r="T3801" s="1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40"/>
        <v>55.06</v>
      </c>
      <c r="Q3802" s="10" t="s">
        <v>8307</v>
      </c>
      <c r="R3802" t="s">
        <v>8310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40"/>
        <v>47.33</v>
      </c>
      <c r="Q3803" s="10" t="s">
        <v>8307</v>
      </c>
      <c r="R3803" t="s">
        <v>8310</v>
      </c>
      <c r="S3803" s="14">
        <f t="shared" si="238"/>
        <v>41975.676111111112</v>
      </c>
      <c r="T3803" s="1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t="str">
        <f t="shared" si="240"/>
        <v>N/A</v>
      </c>
      <c r="Q3804" s="10" t="s">
        <v>8307</v>
      </c>
      <c r="R3804" t="s">
        <v>8310</v>
      </c>
      <c r="S3804" s="14">
        <f t="shared" si="238"/>
        <v>42269.126226851848</v>
      </c>
      <c r="T3804" s="1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40"/>
        <v>58.95</v>
      </c>
      <c r="Q3805" s="10" t="s">
        <v>8307</v>
      </c>
      <c r="R3805" t="s">
        <v>8310</v>
      </c>
      <c r="S3805" s="14">
        <f t="shared" si="238"/>
        <v>42403.971851851849</v>
      </c>
      <c r="T3805" s="1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t="str">
        <f t="shared" si="240"/>
        <v>N/A</v>
      </c>
      <c r="Q3806" s="10" t="s">
        <v>8307</v>
      </c>
      <c r="R3806" t="s">
        <v>8310</v>
      </c>
      <c r="S3806" s="14">
        <f t="shared" si="238"/>
        <v>42527.00953703704</v>
      </c>
      <c r="T3806" s="1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0" t="s">
        <v>8307</v>
      </c>
      <c r="R3807" t="s">
        <v>8310</v>
      </c>
      <c r="S3807" s="14">
        <f t="shared" si="238"/>
        <v>41849.887037037035</v>
      </c>
      <c r="T3807" s="1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0" t="s">
        <v>8307</v>
      </c>
      <c r="R3808" t="s">
        <v>8310</v>
      </c>
      <c r="S3808" s="14">
        <f t="shared" si="238"/>
        <v>41799.259039351848</v>
      </c>
      <c r="T3808" s="1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0" t="s">
        <v>8307</v>
      </c>
      <c r="R3809" t="s">
        <v>8310</v>
      </c>
      <c r="S3809" s="14">
        <f t="shared" si="238"/>
        <v>42090.909016203703</v>
      </c>
      <c r="T3809" s="1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0" t="s">
        <v>8307</v>
      </c>
      <c r="R3810" t="s">
        <v>8308</v>
      </c>
      <c r="S3810" s="14">
        <f t="shared" si="238"/>
        <v>42059.453923611116</v>
      </c>
      <c r="T3810" s="1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0" t="s">
        <v>8307</v>
      </c>
      <c r="R3811" t="s">
        <v>8308</v>
      </c>
      <c r="S3811" s="14">
        <f t="shared" si="238"/>
        <v>41800.526701388888</v>
      </c>
      <c r="T3811" s="1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0" t="s">
        <v>8307</v>
      </c>
      <c r="R3812" t="s">
        <v>8308</v>
      </c>
      <c r="S3812" s="14">
        <f t="shared" si="238"/>
        <v>42054.849050925928</v>
      </c>
      <c r="T3812" s="1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0" t="s">
        <v>8307</v>
      </c>
      <c r="R3813" t="s">
        <v>8308</v>
      </c>
      <c r="S3813" s="14">
        <f t="shared" si="238"/>
        <v>42487.62700231481</v>
      </c>
      <c r="T3813" s="1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0" t="s">
        <v>8307</v>
      </c>
      <c r="R3814" t="s">
        <v>8308</v>
      </c>
      <c r="S3814" s="14">
        <f t="shared" si="238"/>
        <v>42109.751250000001</v>
      </c>
      <c r="T3814" s="1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0" t="s">
        <v>8307</v>
      </c>
      <c r="R3815" t="s">
        <v>8308</v>
      </c>
      <c r="S3815" s="14">
        <f t="shared" si="238"/>
        <v>42497.275706018518</v>
      </c>
      <c r="T3815" s="1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0" t="s">
        <v>8307</v>
      </c>
      <c r="R3816" t="s">
        <v>8308</v>
      </c>
      <c r="S3816" s="14">
        <f t="shared" si="238"/>
        <v>42058.904074074075</v>
      </c>
      <c r="T3816" s="1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0" t="s">
        <v>8307</v>
      </c>
      <c r="R3817" t="s">
        <v>8308</v>
      </c>
      <c r="S3817" s="14">
        <f t="shared" si="238"/>
        <v>42207.259918981479</v>
      </c>
      <c r="T3817" s="1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0" t="s">
        <v>8307</v>
      </c>
      <c r="R3818" t="s">
        <v>8308</v>
      </c>
      <c r="S3818" s="14">
        <f t="shared" si="238"/>
        <v>41807.690081018518</v>
      </c>
      <c r="T3818" s="1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0" t="s">
        <v>8307</v>
      </c>
      <c r="R3819" t="s">
        <v>8308</v>
      </c>
      <c r="S3819" s="14">
        <f t="shared" si="238"/>
        <v>42284.69694444444</v>
      </c>
      <c r="T3819" s="1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0" t="s">
        <v>8307</v>
      </c>
      <c r="R3820" t="s">
        <v>8308</v>
      </c>
      <c r="S3820" s="14">
        <f t="shared" si="238"/>
        <v>42045.84238425926</v>
      </c>
      <c r="T3820" s="1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0" t="s">
        <v>8307</v>
      </c>
      <c r="R3821" t="s">
        <v>8308</v>
      </c>
      <c r="S3821" s="14">
        <f t="shared" si="238"/>
        <v>42184.209537037037</v>
      </c>
      <c r="T3821" s="1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0" t="s">
        <v>8307</v>
      </c>
      <c r="R3822" t="s">
        <v>8308</v>
      </c>
      <c r="S3822" s="14">
        <f t="shared" si="238"/>
        <v>42160.651817129634</v>
      </c>
      <c r="T3822" s="1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0" t="s">
        <v>8307</v>
      </c>
      <c r="R3823" t="s">
        <v>8308</v>
      </c>
      <c r="S3823" s="14">
        <f t="shared" si="238"/>
        <v>42341.180636574078</v>
      </c>
      <c r="T3823" s="1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0" t="s">
        <v>8307</v>
      </c>
      <c r="R3824" t="s">
        <v>8308</v>
      </c>
      <c r="S3824" s="14">
        <f t="shared" si="238"/>
        <v>42329.838159722218</v>
      </c>
      <c r="T3824" s="1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0" t="s">
        <v>8307</v>
      </c>
      <c r="R3825" t="s">
        <v>8308</v>
      </c>
      <c r="S3825" s="14">
        <f t="shared" si="238"/>
        <v>42170.910231481481</v>
      </c>
      <c r="T3825" s="1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0" t="s">
        <v>8307</v>
      </c>
      <c r="R3826" t="s">
        <v>8308</v>
      </c>
      <c r="S3826" s="14">
        <f t="shared" si="238"/>
        <v>42571.626192129625</v>
      </c>
      <c r="T3826" s="1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0" t="s">
        <v>8307</v>
      </c>
      <c r="R3827" t="s">
        <v>8308</v>
      </c>
      <c r="S3827" s="14">
        <f t="shared" si="238"/>
        <v>42151.069606481484</v>
      </c>
      <c r="T3827" s="1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0" t="s">
        <v>8307</v>
      </c>
      <c r="R3828" t="s">
        <v>8308</v>
      </c>
      <c r="S3828" s="14">
        <f t="shared" si="238"/>
        <v>42101.423541666663</v>
      </c>
      <c r="T3828" s="1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0" t="s">
        <v>8307</v>
      </c>
      <c r="R3829" t="s">
        <v>8308</v>
      </c>
      <c r="S3829" s="14">
        <f t="shared" si="238"/>
        <v>42034.928252314814</v>
      </c>
      <c r="T3829" s="1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0" t="s">
        <v>8307</v>
      </c>
      <c r="R3830" t="s">
        <v>8308</v>
      </c>
      <c r="S3830" s="14">
        <f t="shared" si="238"/>
        <v>41944.527627314819</v>
      </c>
      <c r="T3830" s="1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0" t="s">
        <v>8307</v>
      </c>
      <c r="R3831" t="s">
        <v>8308</v>
      </c>
      <c r="S3831" s="14">
        <f t="shared" si="238"/>
        <v>42593.865405092598</v>
      </c>
      <c r="T3831" s="1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0" t="s">
        <v>8307</v>
      </c>
      <c r="R3832" t="s">
        <v>8308</v>
      </c>
      <c r="S3832" s="14">
        <f t="shared" si="238"/>
        <v>42503.740868055553</v>
      </c>
      <c r="T3832" s="1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0" t="s">
        <v>8307</v>
      </c>
      <c r="R3833" t="s">
        <v>8308</v>
      </c>
      <c r="S3833" s="14">
        <f t="shared" si="238"/>
        <v>41927.848900462966</v>
      </c>
      <c r="T3833" s="1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0" t="s">
        <v>8307</v>
      </c>
      <c r="R3834" t="s">
        <v>8308</v>
      </c>
      <c r="S3834" s="14">
        <f t="shared" si="238"/>
        <v>42375.114988425921</v>
      </c>
      <c r="T3834" s="1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0" t="s">
        <v>8307</v>
      </c>
      <c r="R3835" t="s">
        <v>8308</v>
      </c>
      <c r="S3835" s="14">
        <f t="shared" si="238"/>
        <v>41963.872361111105</v>
      </c>
      <c r="T3835" s="1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0" t="s">
        <v>8307</v>
      </c>
      <c r="R3836" t="s">
        <v>8308</v>
      </c>
      <c r="S3836" s="14">
        <f t="shared" si="238"/>
        <v>42143.445219907408</v>
      </c>
      <c r="T3836" s="1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0" t="s">
        <v>8307</v>
      </c>
      <c r="R3837" t="s">
        <v>8308</v>
      </c>
      <c r="S3837" s="14">
        <f t="shared" si="238"/>
        <v>42460.94222222222</v>
      </c>
      <c r="T3837" s="1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8307</v>
      </c>
      <c r="R3838" t="s">
        <v>8308</v>
      </c>
      <c r="S3838" s="14">
        <f t="shared" si="238"/>
        <v>42553.926527777774</v>
      </c>
      <c r="T3838" s="1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8307</v>
      </c>
      <c r="R3839" t="s">
        <v>8308</v>
      </c>
      <c r="S3839" s="14">
        <f t="shared" si="238"/>
        <v>42152.765717592592</v>
      </c>
      <c r="T3839" s="1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8307</v>
      </c>
      <c r="R3840" t="s">
        <v>8308</v>
      </c>
      <c r="S3840" s="14">
        <f t="shared" si="238"/>
        <v>42116.710752314815</v>
      </c>
      <c r="T3840" s="1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8307</v>
      </c>
      <c r="R3841" t="s">
        <v>8308</v>
      </c>
      <c r="S3841" s="14">
        <f t="shared" si="238"/>
        <v>42155.142638888887</v>
      </c>
      <c r="T3841" s="1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0" t="s">
        <v>8307</v>
      </c>
      <c r="R3842" t="s">
        <v>8308</v>
      </c>
      <c r="S3842" s="14">
        <f t="shared" si="238"/>
        <v>42432.701724537037</v>
      </c>
      <c r="T3842" s="1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0" t="s">
        <v>8307</v>
      </c>
      <c r="R3843" t="s">
        <v>8308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ref="P3844:P3907" si="244">IFERROR(ROUND(E3844/L3844,2),"N/A")</f>
        <v>47.7</v>
      </c>
      <c r="Q3844" s="10" t="s">
        <v>8307</v>
      </c>
      <c r="R3844" t="s">
        <v>8308</v>
      </c>
      <c r="S3844" s="14">
        <f t="shared" si="242"/>
        <v>41740.493657407409</v>
      </c>
      <c r="T3844" s="1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4"/>
        <v>56.05</v>
      </c>
      <c r="Q3845" s="10" t="s">
        <v>8307</v>
      </c>
      <c r="R3845" t="s">
        <v>8308</v>
      </c>
      <c r="S3845" s="14">
        <f t="shared" si="242"/>
        <v>41766.072500000002</v>
      </c>
      <c r="T3845" s="1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4"/>
        <v>81.319999999999993</v>
      </c>
      <c r="Q3846" s="10" t="s">
        <v>8307</v>
      </c>
      <c r="R3846" t="s">
        <v>8308</v>
      </c>
      <c r="S3846" s="14">
        <f t="shared" si="242"/>
        <v>41766.617291666669</v>
      </c>
      <c r="T3846" s="1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4"/>
        <v>70.17</v>
      </c>
      <c r="Q3847" s="10" t="s">
        <v>8307</v>
      </c>
      <c r="R3847" t="s">
        <v>8308</v>
      </c>
      <c r="S3847" s="14">
        <f t="shared" si="242"/>
        <v>42248.627013888887</v>
      </c>
      <c r="T3847" s="1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4"/>
        <v>23.63</v>
      </c>
      <c r="Q3848" s="10" t="s">
        <v>8307</v>
      </c>
      <c r="R3848" t="s">
        <v>8308</v>
      </c>
      <c r="S3848" s="14">
        <f t="shared" si="242"/>
        <v>41885.221550925926</v>
      </c>
      <c r="T3848" s="1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4"/>
        <v>188.56</v>
      </c>
      <c r="Q3849" s="10" t="s">
        <v>8307</v>
      </c>
      <c r="R3849" t="s">
        <v>8308</v>
      </c>
      <c r="S3849" s="14">
        <f t="shared" si="242"/>
        <v>42159.224432870367</v>
      </c>
      <c r="T3849" s="1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4"/>
        <v>49.51</v>
      </c>
      <c r="Q3850" s="10" t="s">
        <v>8307</v>
      </c>
      <c r="R3850" t="s">
        <v>8308</v>
      </c>
      <c r="S3850" s="14">
        <f t="shared" si="242"/>
        <v>42265.817002314812</v>
      </c>
      <c r="T3850" s="1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4"/>
        <v>75.459999999999994</v>
      </c>
      <c r="Q3851" s="10" t="s">
        <v>8307</v>
      </c>
      <c r="R3851" t="s">
        <v>8308</v>
      </c>
      <c r="S3851" s="14">
        <f t="shared" si="242"/>
        <v>42136.767175925925</v>
      </c>
      <c r="T3851" s="1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4"/>
        <v>9.5</v>
      </c>
      <c r="Q3852" s="10" t="s">
        <v>8307</v>
      </c>
      <c r="R3852" t="s">
        <v>8308</v>
      </c>
      <c r="S3852" s="14">
        <f t="shared" si="242"/>
        <v>41975.124340277776</v>
      </c>
      <c r="T3852" s="1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4"/>
        <v>35.5</v>
      </c>
      <c r="Q3853" s="10" t="s">
        <v>8307</v>
      </c>
      <c r="R3853" t="s">
        <v>8308</v>
      </c>
      <c r="S3853" s="14">
        <f t="shared" si="242"/>
        <v>42172.439571759256</v>
      </c>
      <c r="T3853" s="1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4"/>
        <v>10</v>
      </c>
      <c r="Q3854" s="10" t="s">
        <v>8307</v>
      </c>
      <c r="R3854" t="s">
        <v>8308</v>
      </c>
      <c r="S3854" s="14">
        <f t="shared" si="242"/>
        <v>42065.190694444449</v>
      </c>
      <c r="T3854" s="1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4"/>
        <v>13</v>
      </c>
      <c r="Q3855" s="10" t="s">
        <v>8307</v>
      </c>
      <c r="R3855" t="s">
        <v>8308</v>
      </c>
      <c r="S3855" s="14">
        <f t="shared" si="242"/>
        <v>41848.84002314815</v>
      </c>
      <c r="T3855" s="1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4"/>
        <v>89.4</v>
      </c>
      <c r="Q3856" s="10" t="s">
        <v>8307</v>
      </c>
      <c r="R3856" t="s">
        <v>8308</v>
      </c>
      <c r="S3856" s="14">
        <f t="shared" si="242"/>
        <v>42103.884930555556</v>
      </c>
      <c r="T3856" s="1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4"/>
        <v>25</v>
      </c>
      <c r="Q3857" s="10" t="s">
        <v>8307</v>
      </c>
      <c r="R3857" t="s">
        <v>8308</v>
      </c>
      <c r="S3857" s="14">
        <f t="shared" si="242"/>
        <v>42059.970729166671</v>
      </c>
      <c r="T3857" s="1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4"/>
        <v>1</v>
      </c>
      <c r="Q3858" s="10" t="s">
        <v>8307</v>
      </c>
      <c r="R3858" t="s">
        <v>8308</v>
      </c>
      <c r="S3858" s="14">
        <f t="shared" si="242"/>
        <v>42041.743090277778</v>
      </c>
      <c r="T3858" s="1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4"/>
        <v>65</v>
      </c>
      <c r="Q3859" s="10" t="s">
        <v>8307</v>
      </c>
      <c r="R3859" t="s">
        <v>8308</v>
      </c>
      <c r="S3859" s="14">
        <f t="shared" si="242"/>
        <v>41829.73715277778</v>
      </c>
      <c r="T3859" s="1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4"/>
        <v>10</v>
      </c>
      <c r="Q3860" s="10" t="s">
        <v>8307</v>
      </c>
      <c r="R3860" t="s">
        <v>8308</v>
      </c>
      <c r="S3860" s="14">
        <f t="shared" si="242"/>
        <v>42128.431064814817</v>
      </c>
      <c r="T3860" s="1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4"/>
        <v>1</v>
      </c>
      <c r="Q3861" s="10" t="s">
        <v>8307</v>
      </c>
      <c r="R3861" t="s">
        <v>8308</v>
      </c>
      <c r="S3861" s="14">
        <f t="shared" si="242"/>
        <v>41789.893599537041</v>
      </c>
      <c r="T3861" s="1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4"/>
        <v>81.540000000000006</v>
      </c>
      <c r="Q3862" s="10" t="s">
        <v>8307</v>
      </c>
      <c r="R3862" t="s">
        <v>8308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4"/>
        <v>100</v>
      </c>
      <c r="Q3863" s="10" t="s">
        <v>8307</v>
      </c>
      <c r="R3863" t="s">
        <v>8308</v>
      </c>
      <c r="S3863" s="14">
        <f t="shared" si="242"/>
        <v>41914.590011574073</v>
      </c>
      <c r="T3863" s="1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4"/>
        <v>1</v>
      </c>
      <c r="Q3864" s="10" t="s">
        <v>8307</v>
      </c>
      <c r="R3864" t="s">
        <v>8308</v>
      </c>
      <c r="S3864" s="14">
        <f t="shared" si="242"/>
        <v>42611.261064814811</v>
      </c>
      <c r="T3864" s="1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str">
        <f t="shared" si="244"/>
        <v>N/A</v>
      </c>
      <c r="Q3865" s="10" t="s">
        <v>8307</v>
      </c>
      <c r="R3865" t="s">
        <v>8308</v>
      </c>
      <c r="S3865" s="14">
        <f t="shared" si="242"/>
        <v>42253.633159722223</v>
      </c>
      <c r="T3865" s="1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4"/>
        <v>20</v>
      </c>
      <c r="Q3866" s="10" t="s">
        <v>8307</v>
      </c>
      <c r="R3866" t="s">
        <v>8308</v>
      </c>
      <c r="S3866" s="14">
        <f t="shared" si="242"/>
        <v>42295.891828703709</v>
      </c>
      <c r="T3866" s="1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4"/>
        <v>46.43</v>
      </c>
      <c r="Q3867" s="10" t="s">
        <v>8307</v>
      </c>
      <c r="R3867" t="s">
        <v>8308</v>
      </c>
      <c r="S3867" s="14">
        <f t="shared" si="242"/>
        <v>41841.651597222226</v>
      </c>
      <c r="T3867" s="1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4"/>
        <v>5.5</v>
      </c>
      <c r="Q3868" s="10" t="s">
        <v>8307</v>
      </c>
      <c r="R3868" t="s">
        <v>8308</v>
      </c>
      <c r="S3868" s="14">
        <f t="shared" si="242"/>
        <v>42402.947002314817</v>
      </c>
      <c r="T3868" s="1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4"/>
        <v>50.2</v>
      </c>
      <c r="Q3869" s="10" t="s">
        <v>8307</v>
      </c>
      <c r="R3869" t="s">
        <v>8308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0" t="s">
        <v>8307</v>
      </c>
      <c r="R3870" t="s">
        <v>8310</v>
      </c>
      <c r="S3870" s="14">
        <f t="shared" si="242"/>
        <v>41865.659780092588</v>
      </c>
      <c r="T3870" s="1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0" t="s">
        <v>8307</v>
      </c>
      <c r="R3871" t="s">
        <v>8310</v>
      </c>
      <c r="S3871" s="14">
        <f t="shared" si="242"/>
        <v>42047.724444444444</v>
      </c>
      <c r="T3871" s="1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0" t="s">
        <v>8307</v>
      </c>
      <c r="R3872" t="s">
        <v>8310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0" t="s">
        <v>8307</v>
      </c>
      <c r="R3873" t="s">
        <v>8310</v>
      </c>
      <c r="S3873" s="14">
        <f t="shared" si="242"/>
        <v>42763.780671296292</v>
      </c>
      <c r="T3873" s="1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str">
        <f t="shared" si="244"/>
        <v>N/A</v>
      </c>
      <c r="Q3874" s="10" t="s">
        <v>8307</v>
      </c>
      <c r="R3874" t="s">
        <v>8310</v>
      </c>
      <c r="S3874" s="14">
        <f t="shared" si="242"/>
        <v>42180.145787037036</v>
      </c>
      <c r="T3874" s="1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str">
        <f t="shared" si="244"/>
        <v>N/A</v>
      </c>
      <c r="Q3875" s="10" t="s">
        <v>8307</v>
      </c>
      <c r="R3875" t="s">
        <v>8310</v>
      </c>
      <c r="S3875" s="14">
        <f t="shared" si="242"/>
        <v>42255.696006944447</v>
      </c>
      <c r="T3875" s="1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str">
        <f t="shared" si="244"/>
        <v>N/A</v>
      </c>
      <c r="Q3876" s="10" t="s">
        <v>8307</v>
      </c>
      <c r="R3876" t="s">
        <v>8310</v>
      </c>
      <c r="S3876" s="14">
        <f t="shared" si="242"/>
        <v>42007.016458333332</v>
      </c>
      <c r="T3876" s="1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str">
        <f t="shared" si="244"/>
        <v>N/A</v>
      </c>
      <c r="Q3877" s="10" t="s">
        <v>8307</v>
      </c>
      <c r="R3877" t="s">
        <v>8310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0" t="s">
        <v>8307</v>
      </c>
      <c r="R3878" t="s">
        <v>8310</v>
      </c>
      <c r="S3878" s="14">
        <f t="shared" si="242"/>
        <v>42372.624166666668</v>
      </c>
      <c r="T3878" s="1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0" t="s">
        <v>8307</v>
      </c>
      <c r="R3879" t="s">
        <v>8310</v>
      </c>
      <c r="S3879" s="14">
        <f t="shared" si="242"/>
        <v>42682.67768518519</v>
      </c>
      <c r="T3879" s="1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0" t="s">
        <v>8307</v>
      </c>
      <c r="R3880" t="s">
        <v>8310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str">
        <f t="shared" si="244"/>
        <v>N/A</v>
      </c>
      <c r="Q3881" s="10" t="s">
        <v>8307</v>
      </c>
      <c r="R3881" t="s">
        <v>8310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0" t="s">
        <v>8307</v>
      </c>
      <c r="R3882" t="s">
        <v>8310</v>
      </c>
      <c r="S3882" s="14">
        <f t="shared" si="242"/>
        <v>41815.815046296295</v>
      </c>
      <c r="T3882" s="1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0" t="s">
        <v>8307</v>
      </c>
      <c r="R3883" t="s">
        <v>8310</v>
      </c>
      <c r="S3883" s="14">
        <f t="shared" si="242"/>
        <v>42756.018506944441</v>
      </c>
      <c r="T3883" s="1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str">
        <f t="shared" si="244"/>
        <v>N/A</v>
      </c>
      <c r="Q3884" s="10" t="s">
        <v>8307</v>
      </c>
      <c r="R3884" t="s">
        <v>8310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str">
        <f t="shared" si="244"/>
        <v>N/A</v>
      </c>
      <c r="Q3885" s="10" t="s">
        <v>8307</v>
      </c>
      <c r="R3885" t="s">
        <v>8310</v>
      </c>
      <c r="S3885" s="14">
        <f t="shared" si="242"/>
        <v>41854.602650462963</v>
      </c>
      <c r="T3885" s="1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str">
        <f t="shared" si="244"/>
        <v>N/A</v>
      </c>
      <c r="Q3886" s="10" t="s">
        <v>8307</v>
      </c>
      <c r="R3886" t="s">
        <v>8310</v>
      </c>
      <c r="S3886" s="14">
        <f t="shared" si="242"/>
        <v>42065.791574074072</v>
      </c>
      <c r="T3886" s="1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str">
        <f t="shared" si="244"/>
        <v>N/A</v>
      </c>
      <c r="Q3887" s="10" t="s">
        <v>8307</v>
      </c>
      <c r="R3887" t="s">
        <v>8310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str">
        <f t="shared" si="244"/>
        <v>N/A</v>
      </c>
      <c r="Q3888" s="10" t="s">
        <v>8307</v>
      </c>
      <c r="R3888" t="s">
        <v>8310</v>
      </c>
      <c r="S3888" s="14">
        <f t="shared" si="242"/>
        <v>41954.228032407409</v>
      </c>
      <c r="T3888" s="1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0" t="s">
        <v>8307</v>
      </c>
      <c r="R3889" t="s">
        <v>8310</v>
      </c>
      <c r="S3889" s="14">
        <f t="shared" si="242"/>
        <v>42079.857974537037</v>
      </c>
      <c r="T3889" s="1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0" t="s">
        <v>8307</v>
      </c>
      <c r="R3890" t="s">
        <v>8308</v>
      </c>
      <c r="S3890" s="14">
        <f t="shared" si="242"/>
        <v>42762.545810185184</v>
      </c>
      <c r="T3890" s="1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0" t="s">
        <v>8307</v>
      </c>
      <c r="R3891" t="s">
        <v>8308</v>
      </c>
      <c r="S3891" s="14">
        <f t="shared" si="242"/>
        <v>41977.004976851851</v>
      </c>
      <c r="T3891" s="1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0" t="s">
        <v>8307</v>
      </c>
      <c r="R3892" t="s">
        <v>8308</v>
      </c>
      <c r="S3892" s="14">
        <f t="shared" si="242"/>
        <v>42171.758611111116</v>
      </c>
      <c r="T3892" s="1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0" t="s">
        <v>8307</v>
      </c>
      <c r="R3893" t="s">
        <v>8308</v>
      </c>
      <c r="S3893" s="14">
        <f t="shared" si="242"/>
        <v>42056.1324537037</v>
      </c>
      <c r="T3893" s="1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str">
        <f t="shared" si="244"/>
        <v>N/A</v>
      </c>
      <c r="Q3894" s="10" t="s">
        <v>8307</v>
      </c>
      <c r="R3894" t="s">
        <v>8308</v>
      </c>
      <c r="S3894" s="14">
        <f t="shared" si="242"/>
        <v>41867.652280092596</v>
      </c>
      <c r="T3894" s="1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0" t="s">
        <v>8307</v>
      </c>
      <c r="R3895" t="s">
        <v>8308</v>
      </c>
      <c r="S3895" s="14">
        <f t="shared" si="242"/>
        <v>41779.657870370371</v>
      </c>
      <c r="T3895" s="1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0" t="s">
        <v>8307</v>
      </c>
      <c r="R3896" t="s">
        <v>8308</v>
      </c>
      <c r="S3896" s="14">
        <f t="shared" si="242"/>
        <v>42679.958472222221</v>
      </c>
      <c r="T3896" s="1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0" t="s">
        <v>8307</v>
      </c>
      <c r="R3897" t="s">
        <v>8308</v>
      </c>
      <c r="S3897" s="14">
        <f t="shared" si="242"/>
        <v>42032.250208333338</v>
      </c>
      <c r="T3897" s="1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0" t="s">
        <v>8307</v>
      </c>
      <c r="R3898" t="s">
        <v>8308</v>
      </c>
      <c r="S3898" s="14">
        <f t="shared" si="242"/>
        <v>41793.191875000004</v>
      </c>
      <c r="T3898" s="1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0" t="s">
        <v>8307</v>
      </c>
      <c r="R3899" t="s">
        <v>8308</v>
      </c>
      <c r="S3899" s="14">
        <f t="shared" si="242"/>
        <v>41982.87364583333</v>
      </c>
      <c r="T3899" s="1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0" t="s">
        <v>8307</v>
      </c>
      <c r="R3900" t="s">
        <v>8308</v>
      </c>
      <c r="S3900" s="14">
        <f t="shared" si="242"/>
        <v>42193.482291666667</v>
      </c>
      <c r="T3900" s="1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0" t="s">
        <v>8307</v>
      </c>
      <c r="R3901" t="s">
        <v>8308</v>
      </c>
      <c r="S3901" s="14">
        <f t="shared" si="242"/>
        <v>41843.775011574071</v>
      </c>
      <c r="T3901" s="1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8307</v>
      </c>
      <c r="R3902" t="s">
        <v>8308</v>
      </c>
      <c r="S3902" s="14">
        <f t="shared" si="242"/>
        <v>42136.092488425929</v>
      </c>
      <c r="T3902" s="1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8307</v>
      </c>
      <c r="R3903" t="s">
        <v>8308</v>
      </c>
      <c r="S3903" s="14">
        <f t="shared" si="242"/>
        <v>42317.826377314821</v>
      </c>
      <c r="T3903" s="1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8307</v>
      </c>
      <c r="R3904" t="s">
        <v>8308</v>
      </c>
      <c r="S3904" s="14">
        <f t="shared" si="242"/>
        <v>42663.468078703707</v>
      </c>
      <c r="T3904" s="1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str">
        <f t="shared" si="244"/>
        <v>N/A</v>
      </c>
      <c r="Q3905" s="10" t="s">
        <v>8307</v>
      </c>
      <c r="R3905" t="s">
        <v>8308</v>
      </c>
      <c r="S3905" s="14">
        <f t="shared" si="242"/>
        <v>42186.01116898148</v>
      </c>
      <c r="T3905" s="1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0" t="s">
        <v>8307</v>
      </c>
      <c r="R3906" t="s">
        <v>8308</v>
      </c>
      <c r="S3906" s="14">
        <f t="shared" si="242"/>
        <v>42095.229166666672</v>
      </c>
      <c r="T3906" s="1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0" t="s">
        <v>8307</v>
      </c>
      <c r="R3907" t="s">
        <v>8308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ref="P3908:P3971" si="248">IFERROR(ROUND(E3908/L3908,2),"N/A")</f>
        <v>63.13</v>
      </c>
      <c r="Q3908" s="10" t="s">
        <v>8307</v>
      </c>
      <c r="R3908" t="s">
        <v>8308</v>
      </c>
      <c r="S3908" s="14">
        <f t="shared" si="246"/>
        <v>42143.917743055557</v>
      </c>
      <c r="T3908" s="1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8"/>
        <v>38.25</v>
      </c>
      <c r="Q3909" s="10" t="s">
        <v>8307</v>
      </c>
      <c r="R3909" t="s">
        <v>8308</v>
      </c>
      <c r="S3909" s="14">
        <f t="shared" si="246"/>
        <v>41906.819513888891</v>
      </c>
      <c r="T3909" s="1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8"/>
        <v>16.25</v>
      </c>
      <c r="Q3910" s="10" t="s">
        <v>8307</v>
      </c>
      <c r="R3910" t="s">
        <v>8308</v>
      </c>
      <c r="S3910" s="14">
        <f t="shared" si="246"/>
        <v>41834.135370370372</v>
      </c>
      <c r="T3910" s="1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8"/>
        <v>33.75</v>
      </c>
      <c r="Q3911" s="10" t="s">
        <v>8307</v>
      </c>
      <c r="R3911" t="s">
        <v>8308</v>
      </c>
      <c r="S3911" s="14">
        <f t="shared" si="246"/>
        <v>41863.359282407408</v>
      </c>
      <c r="T3911" s="1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8"/>
        <v>61.67</v>
      </c>
      <c r="Q3912" s="10" t="s">
        <v>8307</v>
      </c>
      <c r="R3912" t="s">
        <v>8308</v>
      </c>
      <c r="S3912" s="14">
        <f t="shared" si="246"/>
        <v>42224.756909722222</v>
      </c>
      <c r="T3912" s="1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8"/>
        <v>83.14</v>
      </c>
      <c r="Q3913" s="10" t="s">
        <v>8307</v>
      </c>
      <c r="R3913" t="s">
        <v>8308</v>
      </c>
      <c r="S3913" s="14">
        <f t="shared" si="246"/>
        <v>41939.8122337963</v>
      </c>
      <c r="T3913" s="1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8"/>
        <v>1</v>
      </c>
      <c r="Q3914" s="10" t="s">
        <v>8307</v>
      </c>
      <c r="R3914" t="s">
        <v>8308</v>
      </c>
      <c r="S3914" s="14">
        <f t="shared" si="246"/>
        <v>42059.270023148143</v>
      </c>
      <c r="T3914" s="1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8"/>
        <v>142.86000000000001</v>
      </c>
      <c r="Q3915" s="10" t="s">
        <v>8307</v>
      </c>
      <c r="R3915" t="s">
        <v>8308</v>
      </c>
      <c r="S3915" s="14">
        <f t="shared" si="246"/>
        <v>42308.211215277777</v>
      </c>
      <c r="T3915" s="1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8"/>
        <v>33.67</v>
      </c>
      <c r="Q3916" s="10" t="s">
        <v>8307</v>
      </c>
      <c r="R3916" t="s">
        <v>8308</v>
      </c>
      <c r="S3916" s="14">
        <f t="shared" si="246"/>
        <v>42114.818935185183</v>
      </c>
      <c r="T3916" s="1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8"/>
        <v>5</v>
      </c>
      <c r="Q3917" s="10" t="s">
        <v>8307</v>
      </c>
      <c r="R3917" t="s">
        <v>8308</v>
      </c>
      <c r="S3917" s="14">
        <f t="shared" si="246"/>
        <v>42492.98505787037</v>
      </c>
      <c r="T3917" s="1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str">
        <f t="shared" si="248"/>
        <v>N/A</v>
      </c>
      <c r="Q3918" s="10" t="s">
        <v>8307</v>
      </c>
      <c r="R3918" t="s">
        <v>8308</v>
      </c>
      <c r="S3918" s="14">
        <f t="shared" si="246"/>
        <v>42494.471666666665</v>
      </c>
      <c r="T3918" s="1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8"/>
        <v>10</v>
      </c>
      <c r="Q3919" s="10" t="s">
        <v>8307</v>
      </c>
      <c r="R3919" t="s">
        <v>8308</v>
      </c>
      <c r="S3919" s="14">
        <f t="shared" si="246"/>
        <v>41863.527326388888</v>
      </c>
      <c r="T3919" s="1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8"/>
        <v>40</v>
      </c>
      <c r="Q3920" s="10" t="s">
        <v>8307</v>
      </c>
      <c r="R3920" t="s">
        <v>8308</v>
      </c>
      <c r="S3920" s="14">
        <f t="shared" si="246"/>
        <v>41843.664618055554</v>
      </c>
      <c r="T3920" s="1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8"/>
        <v>30</v>
      </c>
      <c r="Q3921" s="10" t="s">
        <v>8307</v>
      </c>
      <c r="R3921" t="s">
        <v>8308</v>
      </c>
      <c r="S3921" s="14">
        <f t="shared" si="246"/>
        <v>42358.684872685189</v>
      </c>
      <c r="T3921" s="1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8"/>
        <v>45</v>
      </c>
      <c r="Q3922" s="10" t="s">
        <v>8307</v>
      </c>
      <c r="R3922" t="s">
        <v>8308</v>
      </c>
      <c r="S3922" s="14">
        <f t="shared" si="246"/>
        <v>42657.38726851852</v>
      </c>
      <c r="T3922" s="1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str">
        <f t="shared" si="248"/>
        <v>N/A</v>
      </c>
      <c r="Q3923" s="10" t="s">
        <v>8307</v>
      </c>
      <c r="R3923" t="s">
        <v>8308</v>
      </c>
      <c r="S3923" s="14">
        <f t="shared" si="246"/>
        <v>41926.542303240742</v>
      </c>
      <c r="T3923" s="1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8"/>
        <v>10.17</v>
      </c>
      <c r="Q3924" s="10" t="s">
        <v>8307</v>
      </c>
      <c r="R3924" t="s">
        <v>8308</v>
      </c>
      <c r="S3924" s="14">
        <f t="shared" si="246"/>
        <v>42020.768634259264</v>
      </c>
      <c r="T3924" s="1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8"/>
        <v>81.41</v>
      </c>
      <c r="Q3925" s="10" t="s">
        <v>8307</v>
      </c>
      <c r="R3925" t="s">
        <v>8308</v>
      </c>
      <c r="S3925" s="14">
        <f t="shared" si="246"/>
        <v>42075.979988425926</v>
      </c>
      <c r="T3925" s="1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8"/>
        <v>57.25</v>
      </c>
      <c r="Q3926" s="10" t="s">
        <v>8307</v>
      </c>
      <c r="R3926" t="s">
        <v>8308</v>
      </c>
      <c r="S3926" s="14">
        <f t="shared" si="246"/>
        <v>41786.959745370368</v>
      </c>
      <c r="T3926" s="1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8"/>
        <v>5</v>
      </c>
      <c r="Q3927" s="10" t="s">
        <v>8307</v>
      </c>
      <c r="R3927" t="s">
        <v>8308</v>
      </c>
      <c r="S3927" s="14">
        <f t="shared" si="246"/>
        <v>41820.870821759258</v>
      </c>
      <c r="T3927" s="1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8"/>
        <v>15</v>
      </c>
      <c r="Q3928" s="10" t="s">
        <v>8307</v>
      </c>
      <c r="R3928" t="s">
        <v>8308</v>
      </c>
      <c r="S3928" s="14">
        <f t="shared" si="246"/>
        <v>41970.085046296299</v>
      </c>
      <c r="T3928" s="1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8"/>
        <v>12.5</v>
      </c>
      <c r="Q3929" s="10" t="s">
        <v>8307</v>
      </c>
      <c r="R3929" t="s">
        <v>8308</v>
      </c>
      <c r="S3929" s="14">
        <f t="shared" si="246"/>
        <v>41830.267407407409</v>
      </c>
      <c r="T3929" s="1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8"/>
        <v>93</v>
      </c>
      <c r="Q3930" s="10" t="s">
        <v>8307</v>
      </c>
      <c r="R3930" t="s">
        <v>8308</v>
      </c>
      <c r="S3930" s="14">
        <f t="shared" si="246"/>
        <v>42265.683182870373</v>
      </c>
      <c r="T3930" s="1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8"/>
        <v>32.36</v>
      </c>
      <c r="Q3931" s="10" t="s">
        <v>8307</v>
      </c>
      <c r="R3931" t="s">
        <v>8308</v>
      </c>
      <c r="S3931" s="14">
        <f t="shared" si="246"/>
        <v>42601.827141203699</v>
      </c>
      <c r="T3931" s="1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str">
        <f t="shared" si="248"/>
        <v>N/A</v>
      </c>
      <c r="Q3932" s="10" t="s">
        <v>8307</v>
      </c>
      <c r="R3932" t="s">
        <v>8308</v>
      </c>
      <c r="S3932" s="14">
        <f t="shared" si="246"/>
        <v>42433.338749999995</v>
      </c>
      <c r="T3932" s="1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str">
        <f t="shared" si="248"/>
        <v>N/A</v>
      </c>
      <c r="Q3933" s="10" t="s">
        <v>8307</v>
      </c>
      <c r="R3933" t="s">
        <v>8308</v>
      </c>
      <c r="S3933" s="14">
        <f t="shared" si="246"/>
        <v>42228.151701388888</v>
      </c>
      <c r="T3933" s="1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0" t="s">
        <v>8307</v>
      </c>
      <c r="R3934" t="s">
        <v>8308</v>
      </c>
      <c r="S3934" s="14">
        <f t="shared" si="246"/>
        <v>42415.168564814812</v>
      </c>
      <c r="T3934" s="1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0" t="s">
        <v>8307</v>
      </c>
      <c r="R3935" t="s">
        <v>8308</v>
      </c>
      <c r="S3935" s="14">
        <f t="shared" si="246"/>
        <v>42538.968310185184</v>
      </c>
      <c r="T3935" s="1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0" t="s">
        <v>8307</v>
      </c>
      <c r="R3936" t="s">
        <v>8308</v>
      </c>
      <c r="S3936" s="14">
        <f t="shared" si="246"/>
        <v>42233.671747685185</v>
      </c>
      <c r="T3936" s="1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0" t="s">
        <v>8307</v>
      </c>
      <c r="R3937" t="s">
        <v>8308</v>
      </c>
      <c r="S3937" s="14">
        <f t="shared" si="246"/>
        <v>42221.656782407401</v>
      </c>
      <c r="T3937" s="1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str">
        <f t="shared" si="248"/>
        <v>N/A</v>
      </c>
      <c r="Q3938" s="10" t="s">
        <v>8307</v>
      </c>
      <c r="R3938" t="s">
        <v>8308</v>
      </c>
      <c r="S3938" s="14">
        <f t="shared" si="246"/>
        <v>42675.262962962966</v>
      </c>
      <c r="T3938" s="1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0" t="s">
        <v>8307</v>
      </c>
      <c r="R3939" t="s">
        <v>8308</v>
      </c>
      <c r="S3939" s="14">
        <f t="shared" si="246"/>
        <v>42534.631481481483</v>
      </c>
      <c r="T3939" s="1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0" t="s">
        <v>8307</v>
      </c>
      <c r="R3940" t="s">
        <v>8308</v>
      </c>
      <c r="S3940" s="14">
        <f t="shared" si="246"/>
        <v>42151.905717592599</v>
      </c>
      <c r="T3940" s="1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0" t="s">
        <v>8307</v>
      </c>
      <c r="R3941" t="s">
        <v>8308</v>
      </c>
      <c r="S3941" s="14">
        <f t="shared" si="246"/>
        <v>41915.400219907409</v>
      </c>
      <c r="T3941" s="1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0" t="s">
        <v>8307</v>
      </c>
      <c r="R3942" t="s">
        <v>8308</v>
      </c>
      <c r="S3942" s="14">
        <f t="shared" si="246"/>
        <v>41961.492488425924</v>
      </c>
      <c r="T3942" s="1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0" t="s">
        <v>8307</v>
      </c>
      <c r="R3943" t="s">
        <v>8308</v>
      </c>
      <c r="S3943" s="14">
        <f t="shared" si="246"/>
        <v>41940.587233796294</v>
      </c>
      <c r="T3943" s="1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str">
        <f t="shared" si="248"/>
        <v>N/A</v>
      </c>
      <c r="Q3944" s="10" t="s">
        <v>8307</v>
      </c>
      <c r="R3944" t="s">
        <v>8308</v>
      </c>
      <c r="S3944" s="14">
        <f t="shared" si="246"/>
        <v>42111.904097222221</v>
      </c>
      <c r="T3944" s="1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0" t="s">
        <v>8307</v>
      </c>
      <c r="R3945" t="s">
        <v>8308</v>
      </c>
      <c r="S3945" s="14">
        <f t="shared" si="246"/>
        <v>42279.778564814813</v>
      </c>
      <c r="T3945" s="1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str">
        <f t="shared" si="248"/>
        <v>N/A</v>
      </c>
      <c r="Q3946" s="10" t="s">
        <v>8307</v>
      </c>
      <c r="R3946" t="s">
        <v>8308</v>
      </c>
      <c r="S3946" s="14">
        <f t="shared" si="246"/>
        <v>42213.662905092591</v>
      </c>
      <c r="T3946" s="1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0" t="s">
        <v>8307</v>
      </c>
      <c r="R3947" t="s">
        <v>8308</v>
      </c>
      <c r="S3947" s="14">
        <f t="shared" si="246"/>
        <v>42109.801712962959</v>
      </c>
      <c r="T3947" s="1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0" t="s">
        <v>8307</v>
      </c>
      <c r="R3948" t="s">
        <v>8308</v>
      </c>
      <c r="S3948" s="14">
        <f t="shared" si="246"/>
        <v>42031.833587962959</v>
      </c>
      <c r="T3948" s="1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0" t="s">
        <v>8307</v>
      </c>
      <c r="R3949" t="s">
        <v>8308</v>
      </c>
      <c r="S3949" s="14">
        <f t="shared" si="246"/>
        <v>42615.142870370371</v>
      </c>
      <c r="T3949" s="1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str">
        <f t="shared" si="248"/>
        <v>N/A</v>
      </c>
      <c r="Q3950" s="10" t="s">
        <v>8307</v>
      </c>
      <c r="R3950" t="s">
        <v>8308</v>
      </c>
      <c r="S3950" s="14">
        <f t="shared" si="246"/>
        <v>41829.325497685182</v>
      </c>
      <c r="T3950" s="1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0" t="s">
        <v>8307</v>
      </c>
      <c r="R3951" t="s">
        <v>8308</v>
      </c>
      <c r="S3951" s="14">
        <f t="shared" si="246"/>
        <v>42016.120613425926</v>
      </c>
      <c r="T3951" s="1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0" t="s">
        <v>8307</v>
      </c>
      <c r="R3952" t="s">
        <v>8308</v>
      </c>
      <c r="S3952" s="14">
        <f t="shared" si="246"/>
        <v>42439.702314814815</v>
      </c>
      <c r="T3952" s="1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0" t="s">
        <v>8307</v>
      </c>
      <c r="R3953" t="s">
        <v>8308</v>
      </c>
      <c r="S3953" s="14">
        <f t="shared" si="246"/>
        <v>42433.825717592597</v>
      </c>
      <c r="T3953" s="1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0" t="s">
        <v>8307</v>
      </c>
      <c r="R3954" t="s">
        <v>8308</v>
      </c>
      <c r="S3954" s="14">
        <f t="shared" si="246"/>
        <v>42243.790393518517</v>
      </c>
      <c r="T3954" s="1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str">
        <f t="shared" si="248"/>
        <v>N/A</v>
      </c>
      <c r="Q3955" s="10" t="s">
        <v>8307</v>
      </c>
      <c r="R3955" t="s">
        <v>8308</v>
      </c>
      <c r="S3955" s="14">
        <f t="shared" si="246"/>
        <v>42550.048449074078</v>
      </c>
      <c r="T3955" s="1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str">
        <f t="shared" si="248"/>
        <v>N/A</v>
      </c>
      <c r="Q3956" s="10" t="s">
        <v>8307</v>
      </c>
      <c r="R3956" t="s">
        <v>8308</v>
      </c>
      <c r="S3956" s="14">
        <f t="shared" si="246"/>
        <v>41774.651203703703</v>
      </c>
      <c r="T3956" s="1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0" t="s">
        <v>8307</v>
      </c>
      <c r="R3957" t="s">
        <v>8308</v>
      </c>
      <c r="S3957" s="14">
        <f t="shared" si="246"/>
        <v>42306.848854166667</v>
      </c>
      <c r="T3957" s="1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str">
        <f t="shared" si="248"/>
        <v>N/A</v>
      </c>
      <c r="Q3958" s="10" t="s">
        <v>8307</v>
      </c>
      <c r="R3958" t="s">
        <v>8308</v>
      </c>
      <c r="S3958" s="14">
        <f t="shared" si="246"/>
        <v>42457.932025462964</v>
      </c>
      <c r="T3958" s="1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0" t="s">
        <v>8307</v>
      </c>
      <c r="R3959" t="s">
        <v>8308</v>
      </c>
      <c r="S3959" s="14">
        <f t="shared" si="246"/>
        <v>42513.976319444439</v>
      </c>
      <c r="T3959" s="1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0" t="s">
        <v>8307</v>
      </c>
      <c r="R3960" t="s">
        <v>8308</v>
      </c>
      <c r="S3960" s="14">
        <f t="shared" si="246"/>
        <v>41816.950370370374</v>
      </c>
      <c r="T3960" s="1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0" t="s">
        <v>8307</v>
      </c>
      <c r="R3961" t="s">
        <v>8308</v>
      </c>
      <c r="S3961" s="14">
        <f t="shared" si="246"/>
        <v>41880.788842592592</v>
      </c>
      <c r="T3961" s="1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0" t="s">
        <v>8307</v>
      </c>
      <c r="R3962" t="s">
        <v>8308</v>
      </c>
      <c r="S3962" s="14">
        <f t="shared" si="246"/>
        <v>42342.845555555556</v>
      </c>
      <c r="T3962" s="1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0" t="s">
        <v>8307</v>
      </c>
      <c r="R3963" t="s">
        <v>8308</v>
      </c>
      <c r="S3963" s="14">
        <f t="shared" si="246"/>
        <v>41745.891319444447</v>
      </c>
      <c r="T3963" s="1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0" t="s">
        <v>8307</v>
      </c>
      <c r="R3964" t="s">
        <v>8308</v>
      </c>
      <c r="S3964" s="14">
        <f t="shared" si="246"/>
        <v>42311.621458333335</v>
      </c>
      <c r="T3964" s="1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str">
        <f t="shared" si="248"/>
        <v>N/A</v>
      </c>
      <c r="Q3965" s="10" t="s">
        <v>8307</v>
      </c>
      <c r="R3965" t="s">
        <v>8308</v>
      </c>
      <c r="S3965" s="14">
        <f t="shared" si="246"/>
        <v>42296.154131944444</v>
      </c>
      <c r="T3965" s="1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8307</v>
      </c>
      <c r="R3966" t="s">
        <v>8308</v>
      </c>
      <c r="S3966" s="14">
        <f t="shared" si="246"/>
        <v>42053.722060185188</v>
      </c>
      <c r="T3966" s="1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8307</v>
      </c>
      <c r="R3967" t="s">
        <v>8308</v>
      </c>
      <c r="S3967" s="14">
        <f t="shared" si="246"/>
        <v>42414.235879629632</v>
      </c>
      <c r="T3967" s="1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8307</v>
      </c>
      <c r="R3968" t="s">
        <v>8308</v>
      </c>
      <c r="S3968" s="14">
        <f t="shared" si="246"/>
        <v>41801.711550925924</v>
      </c>
      <c r="T3968" s="1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8307</v>
      </c>
      <c r="R3969" t="s">
        <v>8308</v>
      </c>
      <c r="S3969" s="14">
        <f t="shared" si="246"/>
        <v>42770.290590277778</v>
      </c>
      <c r="T3969" s="1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0" t="s">
        <v>8307</v>
      </c>
      <c r="R3970" t="s">
        <v>8308</v>
      </c>
      <c r="S3970" s="14">
        <f t="shared" si="246"/>
        <v>42452.815659722226</v>
      </c>
      <c r="T3970" s="1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0" t="s">
        <v>8307</v>
      </c>
      <c r="R3971" t="s">
        <v>8308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ref="P3972:P4035" si="252">IFERROR(ROUND(E3972/L3972,2),"N/A")</f>
        <v>5.5</v>
      </c>
      <c r="Q3972" s="10" t="s">
        <v>8307</v>
      </c>
      <c r="R3972" t="s">
        <v>8308</v>
      </c>
      <c r="S3972" s="14">
        <f t="shared" si="250"/>
        <v>42447.863553240735</v>
      </c>
      <c r="T3972" s="1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2"/>
        <v>22.67</v>
      </c>
      <c r="Q3973" s="10" t="s">
        <v>8307</v>
      </c>
      <c r="R3973" t="s">
        <v>8308</v>
      </c>
      <c r="S3973" s="14">
        <f t="shared" si="250"/>
        <v>41811.536180555559</v>
      </c>
      <c r="T3973" s="1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2"/>
        <v>26.38</v>
      </c>
      <c r="Q3974" s="10" t="s">
        <v>8307</v>
      </c>
      <c r="R3974" t="s">
        <v>8308</v>
      </c>
      <c r="S3974" s="14">
        <f t="shared" si="250"/>
        <v>41981.067523148144</v>
      </c>
      <c r="T3974" s="1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2"/>
        <v>105.54</v>
      </c>
      <c r="Q3975" s="10" t="s">
        <v>8307</v>
      </c>
      <c r="R3975" t="s">
        <v>8308</v>
      </c>
      <c r="S3975" s="14">
        <f t="shared" si="250"/>
        <v>42469.68414351852</v>
      </c>
      <c r="T3975" s="1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2"/>
        <v>29.09</v>
      </c>
      <c r="Q3976" s="10" t="s">
        <v>8307</v>
      </c>
      <c r="R3976" t="s">
        <v>8308</v>
      </c>
      <c r="S3976" s="14">
        <f t="shared" si="250"/>
        <v>42493.546851851846</v>
      </c>
      <c r="T3976" s="1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str">
        <f t="shared" si="252"/>
        <v>N/A</v>
      </c>
      <c r="Q3977" s="10" t="s">
        <v>8307</v>
      </c>
      <c r="R3977" t="s">
        <v>8308</v>
      </c>
      <c r="S3977" s="14">
        <f t="shared" si="250"/>
        <v>42534.866875</v>
      </c>
      <c r="T3977" s="1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2"/>
        <v>62</v>
      </c>
      <c r="Q3978" s="10" t="s">
        <v>8307</v>
      </c>
      <c r="R3978" t="s">
        <v>8308</v>
      </c>
      <c r="S3978" s="14">
        <f t="shared" si="250"/>
        <v>41830.858344907407</v>
      </c>
      <c r="T3978" s="1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2"/>
        <v>217.5</v>
      </c>
      <c r="Q3979" s="10" t="s">
        <v>8307</v>
      </c>
      <c r="R3979" t="s">
        <v>8308</v>
      </c>
      <c r="S3979" s="14">
        <f t="shared" si="250"/>
        <v>42543.788564814815</v>
      </c>
      <c r="T3979" s="1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2"/>
        <v>26.75</v>
      </c>
      <c r="Q3980" s="10" t="s">
        <v>8307</v>
      </c>
      <c r="R3980" t="s">
        <v>8308</v>
      </c>
      <c r="S3980" s="14">
        <f t="shared" si="250"/>
        <v>41975.642974537041</v>
      </c>
      <c r="T3980" s="1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2"/>
        <v>18.329999999999998</v>
      </c>
      <c r="Q3981" s="10" t="s">
        <v>8307</v>
      </c>
      <c r="R3981" t="s">
        <v>8308</v>
      </c>
      <c r="S3981" s="14">
        <f t="shared" si="250"/>
        <v>42069.903437500005</v>
      </c>
      <c r="T3981" s="1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2"/>
        <v>64.290000000000006</v>
      </c>
      <c r="Q3982" s="10" t="s">
        <v>8307</v>
      </c>
      <c r="R3982" t="s">
        <v>8308</v>
      </c>
      <c r="S3982" s="14">
        <f t="shared" si="250"/>
        <v>41795.598923611113</v>
      </c>
      <c r="T3982" s="1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2"/>
        <v>175</v>
      </c>
      <c r="Q3983" s="10" t="s">
        <v>8307</v>
      </c>
      <c r="R3983" t="s">
        <v>8308</v>
      </c>
      <c r="S3983" s="14">
        <f t="shared" si="250"/>
        <v>42508.179965277777</v>
      </c>
      <c r="T3983" s="1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2"/>
        <v>34</v>
      </c>
      <c r="Q3984" s="10" t="s">
        <v>8307</v>
      </c>
      <c r="R3984" t="s">
        <v>8308</v>
      </c>
      <c r="S3984" s="14">
        <f t="shared" si="250"/>
        <v>42132.809953703705</v>
      </c>
      <c r="T3984" s="1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2"/>
        <v>84.28</v>
      </c>
      <c r="Q3985" s="10" t="s">
        <v>8307</v>
      </c>
      <c r="R3985" t="s">
        <v>8308</v>
      </c>
      <c r="S3985" s="14">
        <f t="shared" si="250"/>
        <v>41747.86986111111</v>
      </c>
      <c r="T3985" s="1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2"/>
        <v>9.5</v>
      </c>
      <c r="Q3986" s="10" t="s">
        <v>8307</v>
      </c>
      <c r="R3986" t="s">
        <v>8308</v>
      </c>
      <c r="S3986" s="14">
        <f t="shared" si="250"/>
        <v>41920.963472222218</v>
      </c>
      <c r="T3986" s="1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2"/>
        <v>33.74</v>
      </c>
      <c r="Q3987" s="10" t="s">
        <v>8307</v>
      </c>
      <c r="R3987" t="s">
        <v>8308</v>
      </c>
      <c r="S3987" s="14">
        <f t="shared" si="250"/>
        <v>42399.707407407404</v>
      </c>
      <c r="T3987" s="1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2"/>
        <v>37.54</v>
      </c>
      <c r="Q3988" s="10" t="s">
        <v>8307</v>
      </c>
      <c r="R3988" t="s">
        <v>8308</v>
      </c>
      <c r="S3988" s="14">
        <f t="shared" si="250"/>
        <v>42467.548541666663</v>
      </c>
      <c r="T3988" s="1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2"/>
        <v>11.62</v>
      </c>
      <c r="Q3989" s="10" t="s">
        <v>8307</v>
      </c>
      <c r="R3989" t="s">
        <v>8308</v>
      </c>
      <c r="S3989" s="14">
        <f t="shared" si="250"/>
        <v>41765.92465277778</v>
      </c>
      <c r="T3989" s="1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2"/>
        <v>8</v>
      </c>
      <c r="Q3990" s="10" t="s">
        <v>8307</v>
      </c>
      <c r="R3990" t="s">
        <v>8308</v>
      </c>
      <c r="S3990" s="14">
        <f t="shared" si="250"/>
        <v>42230.08116898148</v>
      </c>
      <c r="T3990" s="1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str">
        <f t="shared" si="252"/>
        <v>N/A</v>
      </c>
      <c r="Q3991" s="10" t="s">
        <v>8307</v>
      </c>
      <c r="R3991" t="s">
        <v>8308</v>
      </c>
      <c r="S3991" s="14">
        <f t="shared" si="250"/>
        <v>42286.749780092592</v>
      </c>
      <c r="T3991" s="1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2"/>
        <v>23</v>
      </c>
      <c r="Q3992" s="10" t="s">
        <v>8307</v>
      </c>
      <c r="R3992" t="s">
        <v>8308</v>
      </c>
      <c r="S3992" s="14">
        <f t="shared" si="250"/>
        <v>42401.672372685185</v>
      </c>
      <c r="T3992" s="1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2"/>
        <v>100</v>
      </c>
      <c r="Q3993" s="10" t="s">
        <v>8307</v>
      </c>
      <c r="R3993" t="s">
        <v>8308</v>
      </c>
      <c r="S3993" s="14">
        <f t="shared" si="250"/>
        <v>42125.644467592589</v>
      </c>
      <c r="T3993" s="1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2"/>
        <v>60.11</v>
      </c>
      <c r="Q3994" s="10" t="s">
        <v>8307</v>
      </c>
      <c r="R3994" t="s">
        <v>8308</v>
      </c>
      <c r="S3994" s="14">
        <f t="shared" si="250"/>
        <v>42289.94049768518</v>
      </c>
      <c r="T3994" s="1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2"/>
        <v>3</v>
      </c>
      <c r="Q3995" s="10" t="s">
        <v>8307</v>
      </c>
      <c r="R3995" t="s">
        <v>8308</v>
      </c>
      <c r="S3995" s="14">
        <f t="shared" si="250"/>
        <v>42107.864722222221</v>
      </c>
      <c r="T3995" s="1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2"/>
        <v>5</v>
      </c>
      <c r="Q3996" s="10" t="s">
        <v>8307</v>
      </c>
      <c r="R3996" t="s">
        <v>8308</v>
      </c>
      <c r="S3996" s="14">
        <f t="shared" si="250"/>
        <v>41809.389930555553</v>
      </c>
      <c r="T3996" s="1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2"/>
        <v>17.5</v>
      </c>
      <c r="Q3997" s="10" t="s">
        <v>8307</v>
      </c>
      <c r="R3997" t="s">
        <v>8308</v>
      </c>
      <c r="S3997" s="14">
        <f t="shared" si="250"/>
        <v>42019.683761574073</v>
      </c>
      <c r="T3997" s="1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0" t="s">
        <v>8307</v>
      </c>
      <c r="R3998" t="s">
        <v>8308</v>
      </c>
      <c r="S3998" s="14">
        <f t="shared" si="250"/>
        <v>41950.26694444444</v>
      </c>
      <c r="T3998" s="1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str">
        <f t="shared" si="252"/>
        <v>N/A</v>
      </c>
      <c r="Q3999" s="10" t="s">
        <v>8307</v>
      </c>
      <c r="R3999" t="s">
        <v>8308</v>
      </c>
      <c r="S3999" s="14">
        <f t="shared" si="250"/>
        <v>42069.391446759255</v>
      </c>
      <c r="T3999" s="1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0" t="s">
        <v>8307</v>
      </c>
      <c r="R4000" t="s">
        <v>8308</v>
      </c>
      <c r="S4000" s="14">
        <f t="shared" si="250"/>
        <v>42061.963263888887</v>
      </c>
      <c r="T4000" s="1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0" t="s">
        <v>8307</v>
      </c>
      <c r="R4001" t="s">
        <v>8308</v>
      </c>
      <c r="S4001" s="14">
        <f t="shared" si="250"/>
        <v>41842.828680555554</v>
      </c>
      <c r="T4001" s="1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0" t="s">
        <v>8307</v>
      </c>
      <c r="R4002" t="s">
        <v>8308</v>
      </c>
      <c r="S4002" s="14">
        <f t="shared" si="250"/>
        <v>42437.64534722222</v>
      </c>
      <c r="T4002" s="1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0" t="s">
        <v>8307</v>
      </c>
      <c r="R4003" t="s">
        <v>8308</v>
      </c>
      <c r="S4003" s="14">
        <f t="shared" si="250"/>
        <v>42775.964212962965</v>
      </c>
      <c r="T4003" s="1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0" t="s">
        <v>8307</v>
      </c>
      <c r="R4004" t="s">
        <v>8308</v>
      </c>
      <c r="S4004" s="14">
        <f t="shared" si="250"/>
        <v>41879.043530092589</v>
      </c>
      <c r="T4004" s="1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0" t="s">
        <v>8307</v>
      </c>
      <c r="R4005" t="s">
        <v>8308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0" t="s">
        <v>8307</v>
      </c>
      <c r="R4006" t="s">
        <v>8308</v>
      </c>
      <c r="S4006" s="14">
        <f t="shared" si="250"/>
        <v>41890.16269675926</v>
      </c>
      <c r="T4006" s="1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0" t="s">
        <v>8307</v>
      </c>
      <c r="R4007" t="s">
        <v>8308</v>
      </c>
      <c r="S4007" s="14">
        <f t="shared" si="250"/>
        <v>41872.807696759257</v>
      </c>
      <c r="T4007" s="1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0" t="s">
        <v>8307</v>
      </c>
      <c r="R4008" t="s">
        <v>8308</v>
      </c>
      <c r="S4008" s="14">
        <f t="shared" si="250"/>
        <v>42391.772997685184</v>
      </c>
      <c r="T4008" s="1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0" t="s">
        <v>8307</v>
      </c>
      <c r="R4009" t="s">
        <v>8308</v>
      </c>
      <c r="S4009" s="14">
        <f t="shared" si="250"/>
        <v>41848.772928240738</v>
      </c>
      <c r="T4009" s="1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0" t="s">
        <v>8307</v>
      </c>
      <c r="R4010" t="s">
        <v>8308</v>
      </c>
      <c r="S4010" s="14">
        <f t="shared" si="250"/>
        <v>42177.964201388888</v>
      </c>
      <c r="T4010" s="1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0" t="s">
        <v>8307</v>
      </c>
      <c r="R4011" t="s">
        <v>8308</v>
      </c>
      <c r="S4011" s="14">
        <f t="shared" si="250"/>
        <v>41851.700925925928</v>
      </c>
      <c r="T4011" s="1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0" t="s">
        <v>8307</v>
      </c>
      <c r="R4012" t="s">
        <v>8308</v>
      </c>
      <c r="S4012" s="14">
        <f t="shared" si="250"/>
        <v>41921.770439814813</v>
      </c>
      <c r="T4012" s="1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0" t="s">
        <v>8307</v>
      </c>
      <c r="R4013" t="s">
        <v>8308</v>
      </c>
      <c r="S4013" s="14">
        <f t="shared" si="250"/>
        <v>42002.54488425926</v>
      </c>
      <c r="T4013" s="1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str">
        <f t="shared" si="252"/>
        <v>N/A</v>
      </c>
      <c r="Q4014" s="10" t="s">
        <v>8307</v>
      </c>
      <c r="R4014" t="s">
        <v>8308</v>
      </c>
      <c r="S4014" s="14">
        <f t="shared" si="250"/>
        <v>42096.544548611113</v>
      </c>
      <c r="T4014" s="1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0" t="s">
        <v>8307</v>
      </c>
      <c r="R4015" t="s">
        <v>8308</v>
      </c>
      <c r="S4015" s="14">
        <f t="shared" si="250"/>
        <v>42021.301192129627</v>
      </c>
      <c r="T4015" s="1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str">
        <f t="shared" si="252"/>
        <v>N/A</v>
      </c>
      <c r="Q4016" s="10" t="s">
        <v>8307</v>
      </c>
      <c r="R4016" t="s">
        <v>8308</v>
      </c>
      <c r="S4016" s="14">
        <f t="shared" si="250"/>
        <v>42419.246168981481</v>
      </c>
      <c r="T4016" s="1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0" t="s">
        <v>8307</v>
      </c>
      <c r="R4017" t="s">
        <v>8308</v>
      </c>
      <c r="S4017" s="14">
        <f t="shared" si="250"/>
        <v>42174.780821759254</v>
      </c>
      <c r="T4017" s="1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0" t="s">
        <v>8307</v>
      </c>
      <c r="R4018" t="s">
        <v>8308</v>
      </c>
      <c r="S4018" s="14">
        <f t="shared" si="250"/>
        <v>41869.872685185182</v>
      </c>
      <c r="T4018" s="1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0" t="s">
        <v>8307</v>
      </c>
      <c r="R4019" t="s">
        <v>8308</v>
      </c>
      <c r="S4019" s="14">
        <f t="shared" si="250"/>
        <v>41856.672152777777</v>
      </c>
      <c r="T4019" s="1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0" t="s">
        <v>8307</v>
      </c>
      <c r="R4020" t="s">
        <v>8308</v>
      </c>
      <c r="S4020" s="14">
        <f t="shared" si="250"/>
        <v>42620.91097222222</v>
      </c>
      <c r="T4020" s="1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0" t="s">
        <v>8307</v>
      </c>
      <c r="R4021" t="s">
        <v>8308</v>
      </c>
      <c r="S4021" s="14">
        <f t="shared" si="250"/>
        <v>42417.675879629634</v>
      </c>
      <c r="T4021" s="1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0" t="s">
        <v>8307</v>
      </c>
      <c r="R4022" t="s">
        <v>8308</v>
      </c>
      <c r="S4022" s="14">
        <f t="shared" si="250"/>
        <v>42057.190960648149</v>
      </c>
      <c r="T4022" s="1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0" t="s">
        <v>8307</v>
      </c>
      <c r="R4023" t="s">
        <v>8308</v>
      </c>
      <c r="S4023" s="14">
        <f t="shared" si="250"/>
        <v>41878.911550925928</v>
      </c>
      <c r="T4023" s="1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0" t="s">
        <v>8307</v>
      </c>
      <c r="R4024" t="s">
        <v>8308</v>
      </c>
      <c r="S4024" s="14">
        <f t="shared" si="250"/>
        <v>41990.584108796291</v>
      </c>
      <c r="T4024" s="1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str">
        <f t="shared" si="252"/>
        <v>N/A</v>
      </c>
      <c r="Q4025" s="10" t="s">
        <v>8307</v>
      </c>
      <c r="R4025" t="s">
        <v>8308</v>
      </c>
      <c r="S4025" s="14">
        <f t="shared" si="250"/>
        <v>42408.999571759254</v>
      </c>
      <c r="T4025" s="1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0" t="s">
        <v>8307</v>
      </c>
      <c r="R4026" t="s">
        <v>8308</v>
      </c>
      <c r="S4026" s="14">
        <f t="shared" si="250"/>
        <v>42217.670104166667</v>
      </c>
      <c r="T4026" s="1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0" t="s">
        <v>8307</v>
      </c>
      <c r="R4027" t="s">
        <v>8308</v>
      </c>
      <c r="S4027" s="14">
        <f t="shared" si="250"/>
        <v>42151.237685185188</v>
      </c>
      <c r="T4027" s="1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str">
        <f t="shared" si="252"/>
        <v>N/A</v>
      </c>
      <c r="Q4028" s="10" t="s">
        <v>8307</v>
      </c>
      <c r="R4028" t="s">
        <v>8308</v>
      </c>
      <c r="S4028" s="14">
        <f t="shared" si="250"/>
        <v>42282.655543981484</v>
      </c>
      <c r="T4028" s="1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0" t="s">
        <v>8307</v>
      </c>
      <c r="R4029" t="s">
        <v>8308</v>
      </c>
      <c r="S4029" s="14">
        <f t="shared" si="250"/>
        <v>42768.97084490741</v>
      </c>
      <c r="T4029" s="1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8307</v>
      </c>
      <c r="R4030" t="s">
        <v>8308</v>
      </c>
      <c r="S4030" s="14">
        <f t="shared" si="250"/>
        <v>41765.938657407409</v>
      </c>
      <c r="T4030" s="1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str">
        <f t="shared" si="252"/>
        <v>N/A</v>
      </c>
      <c r="Q4031" s="10" t="s">
        <v>8307</v>
      </c>
      <c r="R4031" t="s">
        <v>8308</v>
      </c>
      <c r="S4031" s="14">
        <f t="shared" si="250"/>
        <v>42322.025115740747</v>
      </c>
      <c r="T4031" s="1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8307</v>
      </c>
      <c r="R4032" t="s">
        <v>8308</v>
      </c>
      <c r="S4032" s="14">
        <f t="shared" si="250"/>
        <v>42374.655081018514</v>
      </c>
      <c r="T4032" s="1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str">
        <f t="shared" si="252"/>
        <v>N/A</v>
      </c>
      <c r="Q4033" s="10" t="s">
        <v>8307</v>
      </c>
      <c r="R4033" t="s">
        <v>8308</v>
      </c>
      <c r="S4033" s="14">
        <f t="shared" si="250"/>
        <v>41941.585231481484</v>
      </c>
      <c r="T4033" s="1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0" t="s">
        <v>8307</v>
      </c>
      <c r="R4034" t="s">
        <v>8308</v>
      </c>
      <c r="S4034" s="14">
        <f t="shared" si="250"/>
        <v>42293.809212962966</v>
      </c>
      <c r="T4034" s="1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0" t="s">
        <v>8307</v>
      </c>
      <c r="R4035" t="s">
        <v>8308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ref="P4036:P4099" si="256">IFERROR(ROUND(E4036/L4036,2),"N/A")</f>
        <v>100</v>
      </c>
      <c r="Q4036" s="10" t="s">
        <v>8307</v>
      </c>
      <c r="R4036" t="s">
        <v>8308</v>
      </c>
      <c r="S4036" s="14">
        <f t="shared" si="254"/>
        <v>42067.947337962964</v>
      </c>
      <c r="T4036" s="1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6"/>
        <v>147.4</v>
      </c>
      <c r="Q4037" s="10" t="s">
        <v>8307</v>
      </c>
      <c r="R4037" t="s">
        <v>8308</v>
      </c>
      <c r="S4037" s="14">
        <f t="shared" si="254"/>
        <v>41903.882951388885</v>
      </c>
      <c r="T4037" s="1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6"/>
        <v>166.06</v>
      </c>
      <c r="Q4038" s="10" t="s">
        <v>8307</v>
      </c>
      <c r="R4038" t="s">
        <v>8308</v>
      </c>
      <c r="S4038" s="14">
        <f t="shared" si="254"/>
        <v>41804.937083333331</v>
      </c>
      <c r="T4038" s="1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6"/>
        <v>40</v>
      </c>
      <c r="Q4039" s="10" t="s">
        <v>8307</v>
      </c>
      <c r="R4039" t="s">
        <v>8308</v>
      </c>
      <c r="S4039" s="14">
        <f t="shared" si="254"/>
        <v>42497.070775462969</v>
      </c>
      <c r="T4039" s="1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6"/>
        <v>75.25</v>
      </c>
      <c r="Q4040" s="10" t="s">
        <v>8307</v>
      </c>
      <c r="R4040" t="s">
        <v>8308</v>
      </c>
      <c r="S4040" s="14">
        <f t="shared" si="254"/>
        <v>41869.798726851855</v>
      </c>
      <c r="T4040" s="1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6"/>
        <v>60</v>
      </c>
      <c r="Q4041" s="10" t="s">
        <v>8307</v>
      </c>
      <c r="R4041" t="s">
        <v>8308</v>
      </c>
      <c r="S4041" s="14">
        <f t="shared" si="254"/>
        <v>42305.670914351853</v>
      </c>
      <c r="T4041" s="1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6"/>
        <v>1250</v>
      </c>
      <c r="Q4042" s="10" t="s">
        <v>8307</v>
      </c>
      <c r="R4042" t="s">
        <v>8308</v>
      </c>
      <c r="S4042" s="14">
        <f t="shared" si="254"/>
        <v>42144.231527777782</v>
      </c>
      <c r="T4042" s="1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6"/>
        <v>10.5</v>
      </c>
      <c r="Q4043" s="10" t="s">
        <v>8307</v>
      </c>
      <c r="R4043" t="s">
        <v>8308</v>
      </c>
      <c r="S4043" s="14">
        <f t="shared" si="254"/>
        <v>42559.474004629628</v>
      </c>
      <c r="T4043" s="1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6"/>
        <v>7</v>
      </c>
      <c r="Q4044" s="10" t="s">
        <v>8307</v>
      </c>
      <c r="R4044" t="s">
        <v>8308</v>
      </c>
      <c r="S4044" s="14">
        <f t="shared" si="254"/>
        <v>41995.084074074075</v>
      </c>
      <c r="T4044" s="1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str">
        <f t="shared" si="256"/>
        <v>N/A</v>
      </c>
      <c r="Q4045" s="10" t="s">
        <v>8307</v>
      </c>
      <c r="R4045" t="s">
        <v>8308</v>
      </c>
      <c r="S4045" s="14">
        <f t="shared" si="254"/>
        <v>41948.957465277781</v>
      </c>
      <c r="T4045" s="1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6"/>
        <v>56.25</v>
      </c>
      <c r="Q4046" s="10" t="s">
        <v>8307</v>
      </c>
      <c r="R4046" t="s">
        <v>8308</v>
      </c>
      <c r="S4046" s="14">
        <f t="shared" si="254"/>
        <v>42074.219699074078</v>
      </c>
      <c r="T4046" s="1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6"/>
        <v>1</v>
      </c>
      <c r="Q4047" s="10" t="s">
        <v>8307</v>
      </c>
      <c r="R4047" t="s">
        <v>8308</v>
      </c>
      <c r="S4047" s="14">
        <f t="shared" si="254"/>
        <v>41842.201261574075</v>
      </c>
      <c r="T4047" s="1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6"/>
        <v>38.33</v>
      </c>
      <c r="Q4048" s="10" t="s">
        <v>8307</v>
      </c>
      <c r="R4048" t="s">
        <v>8308</v>
      </c>
      <c r="S4048" s="14">
        <f t="shared" si="254"/>
        <v>41904.650578703702</v>
      </c>
      <c r="T4048" s="1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6"/>
        <v>27.5</v>
      </c>
      <c r="Q4049" s="10" t="s">
        <v>8307</v>
      </c>
      <c r="R4049" t="s">
        <v>8308</v>
      </c>
      <c r="S4049" s="14">
        <f t="shared" si="254"/>
        <v>41991.022488425922</v>
      </c>
      <c r="T4049" s="1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6"/>
        <v>32.979999999999997</v>
      </c>
      <c r="Q4050" s="10" t="s">
        <v>8307</v>
      </c>
      <c r="R4050" t="s">
        <v>8308</v>
      </c>
      <c r="S4050" s="14">
        <f t="shared" si="254"/>
        <v>42436.509108796294</v>
      </c>
      <c r="T4050" s="1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6"/>
        <v>16</v>
      </c>
      <c r="Q4051" s="10" t="s">
        <v>8307</v>
      </c>
      <c r="R4051" t="s">
        <v>8308</v>
      </c>
      <c r="S4051" s="14">
        <f t="shared" si="254"/>
        <v>42169.958506944444</v>
      </c>
      <c r="T4051" s="1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6"/>
        <v>1</v>
      </c>
      <c r="Q4052" s="10" t="s">
        <v>8307</v>
      </c>
      <c r="R4052" t="s">
        <v>8308</v>
      </c>
      <c r="S4052" s="14">
        <f t="shared" si="254"/>
        <v>41905.636469907404</v>
      </c>
      <c r="T4052" s="1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str">
        <f t="shared" si="256"/>
        <v>N/A</v>
      </c>
      <c r="Q4053" s="10" t="s">
        <v>8307</v>
      </c>
      <c r="R4053" t="s">
        <v>8308</v>
      </c>
      <c r="S4053" s="14">
        <f t="shared" si="254"/>
        <v>41761.810150462967</v>
      </c>
      <c r="T4053" s="1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6"/>
        <v>86.62</v>
      </c>
      <c r="Q4054" s="10" t="s">
        <v>8307</v>
      </c>
      <c r="R4054" t="s">
        <v>8308</v>
      </c>
      <c r="S4054" s="14">
        <f t="shared" si="254"/>
        <v>41865.878657407404</v>
      </c>
      <c r="T4054" s="1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6"/>
        <v>55</v>
      </c>
      <c r="Q4055" s="10" t="s">
        <v>8307</v>
      </c>
      <c r="R4055" t="s">
        <v>8308</v>
      </c>
      <c r="S4055" s="14">
        <f t="shared" si="254"/>
        <v>41928.690138888887</v>
      </c>
      <c r="T4055" s="1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str">
        <f t="shared" si="256"/>
        <v>N/A</v>
      </c>
      <c r="Q4056" s="10" t="s">
        <v>8307</v>
      </c>
      <c r="R4056" t="s">
        <v>8308</v>
      </c>
      <c r="S4056" s="14">
        <f t="shared" si="254"/>
        <v>42613.841261574074</v>
      </c>
      <c r="T4056" s="1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6"/>
        <v>41.95</v>
      </c>
      <c r="Q4057" s="10" t="s">
        <v>8307</v>
      </c>
      <c r="R4057" t="s">
        <v>8308</v>
      </c>
      <c r="S4057" s="14">
        <f t="shared" si="254"/>
        <v>41779.648506944446</v>
      </c>
      <c r="T4057" s="1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6"/>
        <v>88.33</v>
      </c>
      <c r="Q4058" s="10" t="s">
        <v>8307</v>
      </c>
      <c r="R4058" t="s">
        <v>8308</v>
      </c>
      <c r="S4058" s="14">
        <f t="shared" si="254"/>
        <v>42534.933321759265</v>
      </c>
      <c r="T4058" s="1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6"/>
        <v>129.16999999999999</v>
      </c>
      <c r="Q4059" s="10" t="s">
        <v>8307</v>
      </c>
      <c r="R4059" t="s">
        <v>8308</v>
      </c>
      <c r="S4059" s="14">
        <f t="shared" si="254"/>
        <v>42310.968518518523</v>
      </c>
      <c r="T4059" s="1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6"/>
        <v>23.75</v>
      </c>
      <c r="Q4060" s="10" t="s">
        <v>8307</v>
      </c>
      <c r="R4060" t="s">
        <v>8308</v>
      </c>
      <c r="S4060" s="14">
        <f t="shared" si="254"/>
        <v>42446.060694444444</v>
      </c>
      <c r="T4060" s="1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6"/>
        <v>35.71</v>
      </c>
      <c r="Q4061" s="10" t="s">
        <v>8307</v>
      </c>
      <c r="R4061" t="s">
        <v>8308</v>
      </c>
      <c r="S4061" s="14">
        <f t="shared" si="254"/>
        <v>41866.640648148146</v>
      </c>
      <c r="T4061" s="1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0" t="s">
        <v>8307</v>
      </c>
      <c r="R4062" t="s">
        <v>8308</v>
      </c>
      <c r="S4062" s="14">
        <f t="shared" si="254"/>
        <v>41779.695092592592</v>
      </c>
      <c r="T4062" s="1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str">
        <f t="shared" si="256"/>
        <v>N/A</v>
      </c>
      <c r="Q4063" s="10" t="s">
        <v>8307</v>
      </c>
      <c r="R4063" t="s">
        <v>8308</v>
      </c>
      <c r="S4063" s="14">
        <f t="shared" si="254"/>
        <v>42421.141469907408</v>
      </c>
      <c r="T4063" s="1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0" t="s">
        <v>8307</v>
      </c>
      <c r="R4064" t="s">
        <v>8308</v>
      </c>
      <c r="S4064" s="14">
        <f t="shared" si="254"/>
        <v>42523.739212962959</v>
      </c>
      <c r="T4064" s="1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0" t="s">
        <v>8307</v>
      </c>
      <c r="R4065" t="s">
        <v>8308</v>
      </c>
      <c r="S4065" s="14">
        <f t="shared" si="254"/>
        <v>41787.681527777779</v>
      </c>
      <c r="T4065" s="1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0" t="s">
        <v>8307</v>
      </c>
      <c r="R4066" t="s">
        <v>8308</v>
      </c>
      <c r="S4066" s="14">
        <f t="shared" si="254"/>
        <v>42093.588263888887</v>
      </c>
      <c r="T4066" s="1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0" t="s">
        <v>8307</v>
      </c>
      <c r="R4067" t="s">
        <v>8308</v>
      </c>
      <c r="S4067" s="14">
        <f t="shared" si="254"/>
        <v>41833.951516203706</v>
      </c>
      <c r="T4067" s="1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0" t="s">
        <v>8307</v>
      </c>
      <c r="R4068" t="s">
        <v>8308</v>
      </c>
      <c r="S4068" s="14">
        <f t="shared" si="254"/>
        <v>42479.039212962962</v>
      </c>
      <c r="T4068" s="1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0" t="s">
        <v>8307</v>
      </c>
      <c r="R4069" t="s">
        <v>8308</v>
      </c>
      <c r="S4069" s="14">
        <f t="shared" si="254"/>
        <v>42235.117476851854</v>
      </c>
      <c r="T4069" s="1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0" t="s">
        <v>8307</v>
      </c>
      <c r="R4070" t="s">
        <v>8308</v>
      </c>
      <c r="S4070" s="14">
        <f t="shared" si="254"/>
        <v>42718.963599537034</v>
      </c>
      <c r="T4070" s="1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0" t="s">
        <v>8307</v>
      </c>
      <c r="R4071" t="s">
        <v>8308</v>
      </c>
      <c r="S4071" s="14">
        <f t="shared" si="254"/>
        <v>42022.661527777775</v>
      </c>
      <c r="T4071" s="1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0" t="s">
        <v>8307</v>
      </c>
      <c r="R4072" t="s">
        <v>8308</v>
      </c>
      <c r="S4072" s="14">
        <f t="shared" si="254"/>
        <v>42031.666898148149</v>
      </c>
      <c r="T4072" s="1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str">
        <f t="shared" si="256"/>
        <v>N/A</v>
      </c>
      <c r="Q4073" s="10" t="s">
        <v>8307</v>
      </c>
      <c r="R4073" t="s">
        <v>8308</v>
      </c>
      <c r="S4073" s="14">
        <f t="shared" si="254"/>
        <v>42700.804756944446</v>
      </c>
      <c r="T4073" s="1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0" t="s">
        <v>8307</v>
      </c>
      <c r="R4074" t="s">
        <v>8308</v>
      </c>
      <c r="S4074" s="14">
        <f t="shared" si="254"/>
        <v>41812.77443287037</v>
      </c>
      <c r="T4074" s="1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0" t="s">
        <v>8307</v>
      </c>
      <c r="R4075" t="s">
        <v>8308</v>
      </c>
      <c r="S4075" s="14">
        <f t="shared" si="254"/>
        <v>42078.34520833334</v>
      </c>
      <c r="T4075" s="1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0" t="s">
        <v>8307</v>
      </c>
      <c r="R4076" t="s">
        <v>8308</v>
      </c>
      <c r="S4076" s="14">
        <f t="shared" si="254"/>
        <v>42283.552951388891</v>
      </c>
      <c r="T4076" s="1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0" t="s">
        <v>8307</v>
      </c>
      <c r="R4077" t="s">
        <v>8308</v>
      </c>
      <c r="S4077" s="14">
        <f t="shared" si="254"/>
        <v>41779.045937499999</v>
      </c>
      <c r="T4077" s="1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str">
        <f t="shared" si="256"/>
        <v>N/A</v>
      </c>
      <c r="Q4078" s="10" t="s">
        <v>8307</v>
      </c>
      <c r="R4078" t="s">
        <v>8308</v>
      </c>
      <c r="S4078" s="14">
        <f t="shared" si="254"/>
        <v>41905.795706018522</v>
      </c>
      <c r="T4078" s="1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0" t="s">
        <v>8307</v>
      </c>
      <c r="R4079" t="s">
        <v>8308</v>
      </c>
      <c r="S4079" s="14">
        <f t="shared" si="254"/>
        <v>42695.7105787037</v>
      </c>
      <c r="T4079" s="1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str">
        <f t="shared" si="256"/>
        <v>N/A</v>
      </c>
      <c r="Q4080" s="10" t="s">
        <v>8307</v>
      </c>
      <c r="R4080" t="s">
        <v>8308</v>
      </c>
      <c r="S4080" s="14">
        <f t="shared" si="254"/>
        <v>42732.787523148145</v>
      </c>
      <c r="T4080" s="1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0" t="s">
        <v>8307</v>
      </c>
      <c r="R4081" t="s">
        <v>8308</v>
      </c>
      <c r="S4081" s="14">
        <f t="shared" si="254"/>
        <v>42510.938900462963</v>
      </c>
      <c r="T4081" s="1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str">
        <f t="shared" si="256"/>
        <v>N/A</v>
      </c>
      <c r="Q4082" s="10" t="s">
        <v>8307</v>
      </c>
      <c r="R4082" t="s">
        <v>8308</v>
      </c>
      <c r="S4082" s="14">
        <f t="shared" si="254"/>
        <v>42511.698101851856</v>
      </c>
      <c r="T4082" s="1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0" t="s">
        <v>8307</v>
      </c>
      <c r="R4083" t="s">
        <v>8308</v>
      </c>
      <c r="S4083" s="14">
        <f t="shared" si="254"/>
        <v>42041.581307870365</v>
      </c>
      <c r="T4083" s="1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0" t="s">
        <v>8307</v>
      </c>
      <c r="R4084" t="s">
        <v>8308</v>
      </c>
      <c r="S4084" s="14">
        <f t="shared" si="254"/>
        <v>42307.189270833333</v>
      </c>
      <c r="T4084" s="1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0" t="s">
        <v>8307</v>
      </c>
      <c r="R4085" t="s">
        <v>8308</v>
      </c>
      <c r="S4085" s="14">
        <f t="shared" si="254"/>
        <v>42353.761759259258</v>
      </c>
      <c r="T4085" s="1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0" t="s">
        <v>8307</v>
      </c>
      <c r="R4086" t="s">
        <v>8308</v>
      </c>
      <c r="S4086" s="14">
        <f t="shared" si="254"/>
        <v>42622.436412037037</v>
      </c>
      <c r="T4086" s="1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0" t="s">
        <v>8307</v>
      </c>
      <c r="R4087" t="s">
        <v>8308</v>
      </c>
      <c r="S4087" s="14">
        <f t="shared" si="254"/>
        <v>42058.603877314818</v>
      </c>
      <c r="T4087" s="1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0" t="s">
        <v>8307</v>
      </c>
      <c r="R4088" t="s">
        <v>8308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str">
        <f t="shared" si="256"/>
        <v>N/A</v>
      </c>
      <c r="Q4089" s="10" t="s">
        <v>8307</v>
      </c>
      <c r="R4089" t="s">
        <v>8308</v>
      </c>
      <c r="S4089" s="14">
        <f t="shared" si="254"/>
        <v>42538.742893518516</v>
      </c>
      <c r="T4089" s="1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0" t="s">
        <v>8307</v>
      </c>
      <c r="R4090" t="s">
        <v>8308</v>
      </c>
      <c r="S4090" s="14">
        <f t="shared" si="254"/>
        <v>41990.612546296295</v>
      </c>
      <c r="T4090" s="1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0" t="s">
        <v>8307</v>
      </c>
      <c r="R4091" t="s">
        <v>8308</v>
      </c>
      <c r="S4091" s="14">
        <f t="shared" si="254"/>
        <v>42122.732499999998</v>
      </c>
      <c r="T4091" s="1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0" t="s">
        <v>8307</v>
      </c>
      <c r="R4092" t="s">
        <v>8308</v>
      </c>
      <c r="S4092" s="14">
        <f t="shared" si="254"/>
        <v>42209.67288194444</v>
      </c>
      <c r="T4092" s="1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0" t="s">
        <v>8307</v>
      </c>
      <c r="R4093" t="s">
        <v>8308</v>
      </c>
      <c r="S4093" s="14">
        <f t="shared" si="254"/>
        <v>41990.506377314814</v>
      </c>
      <c r="T4093" s="1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8307</v>
      </c>
      <c r="R4094" t="s">
        <v>8308</v>
      </c>
      <c r="S4094" s="14">
        <f t="shared" si="254"/>
        <v>42039.194988425923</v>
      </c>
      <c r="T4094" s="1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8307</v>
      </c>
      <c r="R4095" t="s">
        <v>8308</v>
      </c>
      <c r="S4095" s="14">
        <f t="shared" si="254"/>
        <v>42178.815891203703</v>
      </c>
      <c r="T4095" s="1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8307</v>
      </c>
      <c r="R4096" t="s">
        <v>8308</v>
      </c>
      <c r="S4096" s="14">
        <f t="shared" si="254"/>
        <v>41890.086805555555</v>
      </c>
      <c r="T4096" s="1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8307</v>
      </c>
      <c r="R4097" t="s">
        <v>8308</v>
      </c>
      <c r="S4097" s="14">
        <f t="shared" si="254"/>
        <v>42693.031828703708</v>
      </c>
      <c r="T4097" s="1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0" t="s">
        <v>8307</v>
      </c>
      <c r="R4098" t="s">
        <v>8308</v>
      </c>
      <c r="S4098" s="14">
        <f t="shared" si="254"/>
        <v>42750.530312499999</v>
      </c>
      <c r="T4098" s="1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 t="str">
        <f t="shared" si="256"/>
        <v>N/A</v>
      </c>
      <c r="Q4099" s="10" t="s">
        <v>8307</v>
      </c>
      <c r="R4099" t="s">
        <v>8308</v>
      </c>
      <c r="S4099" s="14">
        <f t="shared" ref="S4099:S4117" si="258">(((J4099/60)/60)/24)+DATE(1970,1,1)</f>
        <v>42344.824502314819</v>
      </c>
      <c r="T4099" s="14">
        <f t="shared" ref="T4099:T4117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str">
        <f t="shared" ref="P4100:P4115" si="260">IFERROR(ROUND(E4100/L4100,2),"N/A")</f>
        <v>N/A</v>
      </c>
      <c r="Q4100" s="10" t="s">
        <v>8307</v>
      </c>
      <c r="R4100" t="s">
        <v>8308</v>
      </c>
      <c r="S4100" s="14">
        <f t="shared" si="258"/>
        <v>42495.722187499996</v>
      </c>
      <c r="T4100" s="1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60"/>
        <v>50</v>
      </c>
      <c r="Q4101" s="10" t="s">
        <v>8307</v>
      </c>
      <c r="R4101" t="s">
        <v>8308</v>
      </c>
      <c r="S4101" s="14">
        <f t="shared" si="258"/>
        <v>42570.850381944445</v>
      </c>
      <c r="T4101" s="1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str">
        <f t="shared" si="260"/>
        <v>N/A</v>
      </c>
      <c r="Q4102" s="10" t="s">
        <v>8307</v>
      </c>
      <c r="R4102" t="s">
        <v>8308</v>
      </c>
      <c r="S4102" s="14">
        <f t="shared" si="258"/>
        <v>41927.124884259261</v>
      </c>
      <c r="T4102" s="1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str">
        <f t="shared" si="260"/>
        <v>N/A</v>
      </c>
      <c r="Q4103" s="10" t="s">
        <v>8307</v>
      </c>
      <c r="R4103" t="s">
        <v>8308</v>
      </c>
      <c r="S4103" s="14">
        <f t="shared" si="258"/>
        <v>42730.903726851851</v>
      </c>
      <c r="T4103" s="1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60"/>
        <v>22.83</v>
      </c>
      <c r="Q4104" s="10" t="s">
        <v>8307</v>
      </c>
      <c r="R4104" t="s">
        <v>8308</v>
      </c>
      <c r="S4104" s="14">
        <f t="shared" si="258"/>
        <v>42475.848067129627</v>
      </c>
      <c r="T4104" s="1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60"/>
        <v>16.670000000000002</v>
      </c>
      <c r="Q4105" s="10" t="s">
        <v>8307</v>
      </c>
      <c r="R4105" t="s">
        <v>8308</v>
      </c>
      <c r="S4105" s="14">
        <f t="shared" si="258"/>
        <v>42188.83293981482</v>
      </c>
      <c r="T4105" s="1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60"/>
        <v>45.79</v>
      </c>
      <c r="Q4106" s="10" t="s">
        <v>8307</v>
      </c>
      <c r="R4106" t="s">
        <v>8308</v>
      </c>
      <c r="S4106" s="14">
        <f t="shared" si="258"/>
        <v>42640.278171296297</v>
      </c>
      <c r="T4106" s="1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60"/>
        <v>383.33</v>
      </c>
      <c r="Q4107" s="10" t="s">
        <v>8307</v>
      </c>
      <c r="R4107" t="s">
        <v>8308</v>
      </c>
      <c r="S4107" s="14">
        <f t="shared" si="258"/>
        <v>42697.010520833333</v>
      </c>
      <c r="T4107" s="1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60"/>
        <v>106.97</v>
      </c>
      <c r="Q4108" s="10" t="s">
        <v>8307</v>
      </c>
      <c r="R4108" t="s">
        <v>8308</v>
      </c>
      <c r="S4108" s="14">
        <f t="shared" si="258"/>
        <v>42053.049375000002</v>
      </c>
      <c r="T4108" s="1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60"/>
        <v>10.25</v>
      </c>
      <c r="Q4109" s="10" t="s">
        <v>8307</v>
      </c>
      <c r="R4109" t="s">
        <v>8308</v>
      </c>
      <c r="S4109" s="14">
        <f t="shared" si="258"/>
        <v>41883.916678240741</v>
      </c>
      <c r="T4109" s="1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60"/>
        <v>59</v>
      </c>
      <c r="Q4110" s="10" t="s">
        <v>8307</v>
      </c>
      <c r="R4110" t="s">
        <v>8308</v>
      </c>
      <c r="S4110" s="14">
        <f t="shared" si="258"/>
        <v>42767.031678240746</v>
      </c>
      <c r="T4110" s="1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str">
        <f t="shared" si="260"/>
        <v>N/A</v>
      </c>
      <c r="Q4111" s="10" t="s">
        <v>8307</v>
      </c>
      <c r="R4111" t="s">
        <v>8308</v>
      </c>
      <c r="S4111" s="14">
        <f t="shared" si="258"/>
        <v>42307.539398148147</v>
      </c>
      <c r="T4111" s="1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60"/>
        <v>14.33</v>
      </c>
      <c r="Q4112" s="10" t="s">
        <v>8307</v>
      </c>
      <c r="R4112" t="s">
        <v>8308</v>
      </c>
      <c r="S4112" s="14">
        <f t="shared" si="258"/>
        <v>42512.626747685179</v>
      </c>
      <c r="T4112" s="1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60"/>
        <v>15.67</v>
      </c>
      <c r="Q4113" s="10" t="s">
        <v>8307</v>
      </c>
      <c r="R4113" t="s">
        <v>8308</v>
      </c>
      <c r="S4113" s="14">
        <f t="shared" si="258"/>
        <v>42029.135879629626</v>
      </c>
      <c r="T4113" s="1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60"/>
        <v>1</v>
      </c>
      <c r="Q4114" s="10" t="s">
        <v>8307</v>
      </c>
      <c r="R4114" t="s">
        <v>8308</v>
      </c>
      <c r="S4114" s="14">
        <f t="shared" si="258"/>
        <v>42400.946597222224</v>
      </c>
      <c r="T4114" s="1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60"/>
        <v>1</v>
      </c>
      <c r="Q4115" s="10" t="s">
        <v>8307</v>
      </c>
      <c r="R4115" t="s">
        <v>8308</v>
      </c>
      <c r="S4115" s="14">
        <f t="shared" si="258"/>
        <v>42358.573182870372</v>
      </c>
      <c r="T4115" s="14">
        <f t="shared" si="259"/>
        <v>42377.273611111115</v>
      </c>
    </row>
    <row r="4116" spans="1:20" hidden="1" x14ac:dyDescent="0.35">
      <c r="P4116">
        <f>IFERROR(ROUND(E4116/L4116,2),0)</f>
        <v>0</v>
      </c>
      <c r="S4116" s="14">
        <f t="shared" si="258"/>
        <v>25569</v>
      </c>
      <c r="T4116" s="14">
        <f t="shared" si="259"/>
        <v>25569</v>
      </c>
    </row>
    <row r="4117" spans="1:20" hidden="1" x14ac:dyDescent="0.35">
      <c r="P4117">
        <f>IFERROR(ROUND(E4117/L4117,2),0)</f>
        <v>0</v>
      </c>
      <c r="S4117" s="14">
        <f t="shared" si="258"/>
        <v>25569</v>
      </c>
      <c r="T4117" s="14">
        <f t="shared" si="259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C85B5-F620-47B9-A191-8CFBE4F01B31}">
  <dimension ref="A1:C15"/>
  <sheetViews>
    <sheetView workbookViewId="0">
      <selection activeCell="F16" sqref="F16"/>
    </sheetView>
  </sheetViews>
  <sheetFormatPr defaultRowHeight="14.5" x14ac:dyDescent="0.35"/>
  <cols>
    <col min="2" max="2" width="10.08984375" bestFit="1" customWidth="1"/>
    <col min="3" max="3" width="11.089843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8390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t="s">
        <v>8395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5">
      <c r="A5" t="s">
        <v>8396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35">
      <c r="A6" t="s">
        <v>8397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35">
      <c r="A7" t="s">
        <v>8398</v>
      </c>
      <c r="B7" s="6">
        <f>B5-B6</f>
        <v>3500</v>
      </c>
      <c r="C7" s="6">
        <f>C5-C6</f>
        <v>8000</v>
      </c>
    </row>
    <row r="8" spans="1:3" x14ac:dyDescent="0.35">
      <c r="B8" s="6"/>
      <c r="C8" s="6"/>
    </row>
    <row r="9" spans="1:3" x14ac:dyDescent="0.35">
      <c r="A9" t="s">
        <v>8391</v>
      </c>
    </row>
    <row r="10" spans="1:3" x14ac:dyDescent="0.35">
      <c r="A10" t="s">
        <v>8392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3" x14ac:dyDescent="0.35">
      <c r="A11" t="s">
        <v>8393</v>
      </c>
      <c r="B11" s="6">
        <f>MEDIAN('Successful US Kickstarters'!E:E)</f>
        <v>3167.5</v>
      </c>
      <c r="C11" s="6">
        <f>MEDIAN('Failed US Kickstarters'!E:E)</f>
        <v>103</v>
      </c>
    </row>
    <row r="12" spans="1:3" x14ac:dyDescent="0.35">
      <c r="A12" t="s">
        <v>8399</v>
      </c>
      <c r="B12" s="6">
        <f>_xlfn.STDEV.P('Successful US Kickstarters'!E:E)</f>
        <v>8334.5731699164608</v>
      </c>
      <c r="C12" s="6">
        <f>_xlfn.STDEV.P('Failed US Kickstarters'!E:E)</f>
        <v>1330.5230280400915</v>
      </c>
    </row>
    <row r="13" spans="1:3" x14ac:dyDescent="0.35">
      <c r="A13" t="s">
        <v>8400</v>
      </c>
      <c r="B13" s="6">
        <f>_xlfn.QUARTILE.EXC('Successful US Kickstarters'!E:E, 3)</f>
        <v>5699</v>
      </c>
      <c r="C13" s="6">
        <f>_xlfn.QUARTILE.EXC('Failed US Kickstarters'!E:E, 3)</f>
        <v>501</v>
      </c>
    </row>
    <row r="14" spans="1:3" x14ac:dyDescent="0.35">
      <c r="A14" t="s">
        <v>8401</v>
      </c>
      <c r="B14" s="6">
        <f>_xlfn.QUARTILE.EXC('Successful US Kickstarters'!E:E, 1)</f>
        <v>1716.5074999999999</v>
      </c>
      <c r="C14" s="6">
        <f>_xlfn.QUARTILE.EXC('Failed US Kickstarters'!E:E, 1)</f>
        <v>9.25</v>
      </c>
    </row>
    <row r="15" spans="1:3" x14ac:dyDescent="0.35">
      <c r="A15" t="s">
        <v>8402</v>
      </c>
      <c r="B15" s="6">
        <f>B13-B14</f>
        <v>3982.4925000000003</v>
      </c>
      <c r="C15" s="6">
        <f>C13-C14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11E14-11C3-43D9-948F-8CD565362A76}">
  <dimension ref="A1:T251"/>
  <sheetViews>
    <sheetView workbookViewId="0">
      <selection sqref="A1:XFD1048576"/>
    </sheetView>
  </sheetViews>
  <sheetFormatPr defaultRowHeight="25" customHeight="1" x14ac:dyDescent="0.35"/>
  <sheetData>
    <row r="1" spans="1:20" ht="2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8311</v>
      </c>
      <c r="O1" s="1" t="s">
        <v>8305</v>
      </c>
      <c r="P1" s="1" t="s">
        <v>8306</v>
      </c>
      <c r="Q1" s="9" t="s">
        <v>8318</v>
      </c>
      <c r="R1" t="s">
        <v>8319</v>
      </c>
      <c r="S1" s="14" t="s">
        <v>8367</v>
      </c>
      <c r="T1" t="s">
        <v>8366</v>
      </c>
    </row>
    <row r="2" spans="1:20" ht="25" customHeight="1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8394</v>
      </c>
      <c r="Q2" s="10" t="s">
        <v>8307</v>
      </c>
      <c r="R2" t="s">
        <v>8308</v>
      </c>
      <c r="S2" s="14">
        <v>42492.737847222219</v>
      </c>
      <c r="T2" s="14">
        <v>42534.166666666672</v>
      </c>
    </row>
    <row r="3" spans="1:20" ht="25" customHeight="1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8307</v>
      </c>
      <c r="R3" t="s">
        <v>8308</v>
      </c>
      <c r="S3" s="14">
        <v>42103.016585648147</v>
      </c>
      <c r="T3" s="14">
        <v>42163.016585648147</v>
      </c>
    </row>
    <row r="4" spans="1:20" ht="25" customHeight="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8394</v>
      </c>
      <c r="Q4" s="10" t="s">
        <v>8307</v>
      </c>
      <c r="R4" t="s">
        <v>8308</v>
      </c>
      <c r="S4" s="14">
        <v>42108.692060185189</v>
      </c>
      <c r="T4" s="14">
        <v>42153.692060185189</v>
      </c>
    </row>
    <row r="5" spans="1:20" ht="25" customHeight="1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8394</v>
      </c>
      <c r="Q5" s="10" t="s">
        <v>8307</v>
      </c>
      <c r="R5" t="s">
        <v>8308</v>
      </c>
      <c r="S5" s="14">
        <v>42453.806307870371</v>
      </c>
      <c r="T5" s="14">
        <v>42513.806307870371</v>
      </c>
    </row>
    <row r="6" spans="1:20" ht="25" customHeight="1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8307</v>
      </c>
      <c r="R6" t="s">
        <v>8308</v>
      </c>
      <c r="S6" s="14">
        <v>42123.648831018523</v>
      </c>
      <c r="T6" s="14">
        <v>42153.648831018523</v>
      </c>
    </row>
    <row r="7" spans="1:20" ht="25" customHeight="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8307</v>
      </c>
      <c r="R7" t="s">
        <v>8308</v>
      </c>
      <c r="S7" s="14">
        <v>41858.007071759261</v>
      </c>
      <c r="T7" s="14">
        <v>41888.007071759261</v>
      </c>
    </row>
    <row r="8" spans="1:20" ht="25" customHeight="1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8307</v>
      </c>
      <c r="R8" t="s">
        <v>8308</v>
      </c>
      <c r="S8" s="14">
        <v>41781.045173611114</v>
      </c>
      <c r="T8" s="14">
        <v>41811.045173611114</v>
      </c>
    </row>
    <row r="9" spans="1:20" ht="25" customHeight="1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8307</v>
      </c>
      <c r="R9" t="s">
        <v>8308</v>
      </c>
      <c r="S9" s="14">
        <v>42370.007766203707</v>
      </c>
      <c r="T9" s="14">
        <v>42398.981944444444</v>
      </c>
    </row>
    <row r="10" spans="1:20" ht="25" customHeight="1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8307</v>
      </c>
      <c r="R10" t="s">
        <v>8308</v>
      </c>
      <c r="S10" s="14">
        <v>42165.037581018521</v>
      </c>
      <c r="T10" s="14">
        <v>42224.898611111115</v>
      </c>
    </row>
    <row r="11" spans="1:20" ht="25" customHeight="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8307</v>
      </c>
      <c r="R11" t="s">
        <v>8308</v>
      </c>
      <c r="S11" s="14">
        <v>42480.800648148142</v>
      </c>
      <c r="T11" s="14">
        <v>42540.800648148142</v>
      </c>
    </row>
    <row r="12" spans="1:20" ht="25" customHeight="1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8307</v>
      </c>
      <c r="R12" t="s">
        <v>8308</v>
      </c>
      <c r="S12" s="14">
        <v>41784.789687500001</v>
      </c>
      <c r="T12" s="14">
        <v>41814.789687500001</v>
      </c>
    </row>
    <row r="13" spans="1:20" ht="25" customHeight="1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8307</v>
      </c>
      <c r="R13" t="s">
        <v>8308</v>
      </c>
      <c r="S13" s="14">
        <v>41831.675034722226</v>
      </c>
      <c r="T13" s="14">
        <v>41891.675034722226</v>
      </c>
    </row>
    <row r="14" spans="1:20" ht="25" customHeight="1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8394</v>
      </c>
      <c r="Q14" s="10" t="s">
        <v>8307</v>
      </c>
      <c r="R14" t="s">
        <v>8308</v>
      </c>
      <c r="S14" s="14">
        <v>41950.114108796297</v>
      </c>
      <c r="T14" s="14">
        <v>42010.114108796297</v>
      </c>
    </row>
    <row r="15" spans="1:20" ht="25" customHeight="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8307</v>
      </c>
      <c r="R15" t="s">
        <v>8308</v>
      </c>
      <c r="S15" s="14">
        <v>42627.955104166671</v>
      </c>
      <c r="T15" s="14">
        <v>42657.916666666672</v>
      </c>
    </row>
    <row r="16" spans="1:20" ht="25" customHeight="1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8307</v>
      </c>
      <c r="R16" t="s">
        <v>8308</v>
      </c>
      <c r="S16" s="14">
        <v>42531.195277777777</v>
      </c>
      <c r="T16" s="14">
        <v>42555.166666666672</v>
      </c>
    </row>
    <row r="17" spans="1:20" ht="25" customHeight="1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8307</v>
      </c>
      <c r="R17" t="s">
        <v>8308</v>
      </c>
      <c r="S17" s="14">
        <v>42618.827013888891</v>
      </c>
      <c r="T17" s="14">
        <v>42648.827013888891</v>
      </c>
    </row>
    <row r="18" spans="1:20" ht="25" customHeight="1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8307</v>
      </c>
      <c r="R18" t="s">
        <v>8308</v>
      </c>
      <c r="S18" s="14">
        <v>42540.593530092592</v>
      </c>
      <c r="T18" s="14">
        <v>42570.593530092592</v>
      </c>
    </row>
    <row r="19" spans="1:20" ht="25" customHeight="1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8307</v>
      </c>
      <c r="R19" t="s">
        <v>8308</v>
      </c>
      <c r="S19" s="14">
        <v>41746.189409722225</v>
      </c>
      <c r="T19" s="14">
        <v>41776.189409722225</v>
      </c>
    </row>
    <row r="20" spans="1:20" ht="25" customHeight="1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8307</v>
      </c>
      <c r="R20" t="s">
        <v>8308</v>
      </c>
      <c r="S20" s="14">
        <v>41974.738576388889</v>
      </c>
      <c r="T20" s="14">
        <v>41994.738576388889</v>
      </c>
    </row>
    <row r="21" spans="1:20" ht="25" customHeight="1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8394</v>
      </c>
      <c r="Q21" s="10" t="s">
        <v>8307</v>
      </c>
      <c r="R21" t="s">
        <v>8308</v>
      </c>
      <c r="S21" s="14">
        <v>42115.11618055556</v>
      </c>
      <c r="T21" s="14">
        <v>42175.11618055556</v>
      </c>
    </row>
    <row r="22" spans="1:20" ht="25" customHeight="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8307</v>
      </c>
      <c r="R22" t="s">
        <v>8308</v>
      </c>
      <c r="S22" s="14">
        <v>42002.817488425921</v>
      </c>
      <c r="T22" s="14">
        <v>42032.817488425921</v>
      </c>
    </row>
    <row r="23" spans="1:20" ht="25" customHeight="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8307</v>
      </c>
      <c r="R23" t="s">
        <v>8308</v>
      </c>
      <c r="S23" s="14">
        <v>42722.84474537037</v>
      </c>
      <c r="T23" s="14">
        <v>42752.84474537037</v>
      </c>
    </row>
    <row r="24" spans="1:20" ht="25" customHeight="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8307</v>
      </c>
      <c r="R24" t="s">
        <v>8308</v>
      </c>
      <c r="S24" s="14">
        <v>42465.128391203703</v>
      </c>
      <c r="T24" s="14">
        <v>42495.128391203703</v>
      </c>
    </row>
    <row r="25" spans="1:20" ht="25" customHeight="1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8394</v>
      </c>
      <c r="Q25" s="10" t="s">
        <v>8307</v>
      </c>
      <c r="R25" t="s">
        <v>8308</v>
      </c>
      <c r="S25" s="14">
        <v>42171.743969907402</v>
      </c>
      <c r="T25" s="14">
        <v>42201.743969907402</v>
      </c>
    </row>
    <row r="26" spans="1:20" ht="25" customHeight="1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8307</v>
      </c>
      <c r="R26" t="s">
        <v>8308</v>
      </c>
      <c r="S26" s="14">
        <v>42672.955138888887</v>
      </c>
      <c r="T26" s="14">
        <v>42704.708333333328</v>
      </c>
    </row>
    <row r="27" spans="1:20" ht="25" customHeight="1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8307</v>
      </c>
      <c r="R27" t="s">
        <v>8308</v>
      </c>
      <c r="S27" s="14">
        <v>42359.725243055553</v>
      </c>
      <c r="T27" s="14">
        <v>42389.725243055553</v>
      </c>
    </row>
    <row r="28" spans="1:20" ht="25" customHeight="1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8307</v>
      </c>
      <c r="R28" t="s">
        <v>8308</v>
      </c>
      <c r="S28" s="14">
        <v>42192.905694444446</v>
      </c>
      <c r="T28" s="14">
        <v>42236.711805555555</v>
      </c>
    </row>
    <row r="29" spans="1:20" ht="25" customHeight="1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0" t="s">
        <v>8307</v>
      </c>
      <c r="R29" t="s">
        <v>8308</v>
      </c>
      <c r="S29" s="14">
        <v>41916.597638888888</v>
      </c>
      <c r="T29" s="14">
        <v>41976.639305555553</v>
      </c>
    </row>
    <row r="30" spans="1:20" ht="25" customHeight="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8307</v>
      </c>
      <c r="R30" t="s">
        <v>8308</v>
      </c>
      <c r="S30" s="14">
        <v>42461.596273148149</v>
      </c>
      <c r="T30" s="14">
        <v>42491.596273148149</v>
      </c>
    </row>
    <row r="31" spans="1:20" ht="25" customHeight="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8307</v>
      </c>
      <c r="R31" t="s">
        <v>8308</v>
      </c>
      <c r="S31" s="14">
        <v>42370.90320601852</v>
      </c>
      <c r="T31" s="14">
        <v>42406.207638888889</v>
      </c>
    </row>
    <row r="32" spans="1:20" ht="25" customHeight="1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8307</v>
      </c>
      <c r="R32" t="s">
        <v>8308</v>
      </c>
      <c r="S32" s="14">
        <v>41948.727256944447</v>
      </c>
      <c r="T32" s="14">
        <v>41978.727256944447</v>
      </c>
    </row>
    <row r="33" spans="1:20" ht="25" customHeight="1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8307</v>
      </c>
      <c r="R33" t="s">
        <v>8308</v>
      </c>
      <c r="S33" s="14">
        <v>42047.07640046296</v>
      </c>
      <c r="T33" s="14">
        <v>42077.034733796296</v>
      </c>
    </row>
    <row r="34" spans="1:20" ht="25" customHeight="1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8307</v>
      </c>
      <c r="R34" t="s">
        <v>8308</v>
      </c>
      <c r="S34" s="14">
        <v>42261.632916666669</v>
      </c>
      <c r="T34" s="14">
        <v>42266.165972222225</v>
      </c>
    </row>
    <row r="35" spans="1:20" ht="25" customHeight="1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8307</v>
      </c>
      <c r="R35" t="s">
        <v>8308</v>
      </c>
      <c r="S35" s="14">
        <v>41985.427361111113</v>
      </c>
      <c r="T35" s="14">
        <v>42015.427361111113</v>
      </c>
    </row>
    <row r="36" spans="1:20" ht="25" customHeight="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0" t="s">
        <v>8307</v>
      </c>
      <c r="R36" t="s">
        <v>8308</v>
      </c>
      <c r="S36" s="14">
        <v>41922.535185185188</v>
      </c>
      <c r="T36" s="14">
        <v>41930.207638888889</v>
      </c>
    </row>
    <row r="37" spans="1:20" ht="25" customHeight="1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8307</v>
      </c>
      <c r="R37" t="s">
        <v>8308</v>
      </c>
      <c r="S37" s="14">
        <v>41850.863252314812</v>
      </c>
      <c r="T37" s="14">
        <v>41880.863252314812</v>
      </c>
    </row>
    <row r="38" spans="1:20" ht="25" customHeight="1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8307</v>
      </c>
      <c r="R38" t="s">
        <v>8308</v>
      </c>
      <c r="S38" s="14">
        <v>41831.742962962962</v>
      </c>
      <c r="T38" s="14">
        <v>41860.125</v>
      </c>
    </row>
    <row r="39" spans="1:20" ht="25" customHeight="1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8307</v>
      </c>
      <c r="R39" t="s">
        <v>8308</v>
      </c>
      <c r="S39" s="14">
        <v>42415.883425925931</v>
      </c>
      <c r="T39" s="14">
        <v>42475.84175925926</v>
      </c>
    </row>
    <row r="40" spans="1:20" ht="25" customHeight="1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8307</v>
      </c>
      <c r="R40" t="s">
        <v>8308</v>
      </c>
      <c r="S40" s="14">
        <v>41869.714166666665</v>
      </c>
      <c r="T40" s="14">
        <v>41876.875</v>
      </c>
    </row>
    <row r="41" spans="1:20" ht="25" customHeight="1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8307</v>
      </c>
      <c r="R41" t="s">
        <v>8308</v>
      </c>
      <c r="S41" s="14">
        <v>41953.773090277777</v>
      </c>
      <c r="T41" s="14">
        <v>42013.083333333328</v>
      </c>
    </row>
    <row r="42" spans="1:20" ht="25" customHeight="1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0" t="s">
        <v>8307</v>
      </c>
      <c r="R42" t="s">
        <v>8308</v>
      </c>
      <c r="S42" s="14">
        <v>42037.986284722225</v>
      </c>
      <c r="T42" s="14">
        <v>42097.944618055553</v>
      </c>
    </row>
    <row r="43" spans="1:20" ht="25" customHeight="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8307</v>
      </c>
      <c r="R43" t="s">
        <v>8308</v>
      </c>
      <c r="S43" s="14">
        <v>41811.555462962962</v>
      </c>
      <c r="T43" s="14">
        <v>41812.875</v>
      </c>
    </row>
    <row r="44" spans="1:20" ht="25" customHeight="1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8307</v>
      </c>
      <c r="R44" t="s">
        <v>8308</v>
      </c>
      <c r="S44" s="14">
        <v>42701.908807870372</v>
      </c>
      <c r="T44" s="14">
        <v>42716.25</v>
      </c>
    </row>
    <row r="45" spans="1:20" ht="25" customHeight="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8307</v>
      </c>
      <c r="R45" t="s">
        <v>8308</v>
      </c>
      <c r="S45" s="14">
        <v>42258.646504629629</v>
      </c>
      <c r="T45" s="14">
        <v>42288.645196759258</v>
      </c>
    </row>
    <row r="46" spans="1:20" ht="25" customHeight="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8307</v>
      </c>
      <c r="R46" t="s">
        <v>8308</v>
      </c>
      <c r="S46" s="14">
        <v>42278.664965277778</v>
      </c>
      <c r="T46" s="14">
        <v>42308.664965277778</v>
      </c>
    </row>
    <row r="47" spans="1:20" ht="25" customHeight="1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0" t="s">
        <v>8307</v>
      </c>
      <c r="R47" t="s">
        <v>8308</v>
      </c>
      <c r="S47" s="14">
        <v>42515.078217592592</v>
      </c>
      <c r="T47" s="14">
        <v>42575.078217592592</v>
      </c>
    </row>
    <row r="48" spans="1:20" ht="25" customHeight="1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8307</v>
      </c>
      <c r="R48" t="s">
        <v>8308</v>
      </c>
      <c r="S48" s="14">
        <v>41830.234166666669</v>
      </c>
      <c r="T48" s="14">
        <v>41860.234166666669</v>
      </c>
    </row>
    <row r="49" spans="1:20" ht="25" customHeight="1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8307</v>
      </c>
      <c r="R49" t="s">
        <v>8308</v>
      </c>
      <c r="S49" s="14">
        <v>41982.904386574075</v>
      </c>
      <c r="T49" s="14">
        <v>42042.904386574075</v>
      </c>
    </row>
    <row r="50" spans="1:20" ht="25" customHeight="1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8307</v>
      </c>
      <c r="R50" t="s">
        <v>8308</v>
      </c>
      <c r="S50" s="14">
        <v>42210.439768518518</v>
      </c>
      <c r="T50" s="14">
        <v>42240.439768518518</v>
      </c>
    </row>
    <row r="51" spans="1:20" ht="25" customHeight="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8307</v>
      </c>
      <c r="R51" t="s">
        <v>8308</v>
      </c>
      <c r="S51" s="14">
        <v>42196.166874999995</v>
      </c>
      <c r="T51" s="14">
        <v>42256.166874999995</v>
      </c>
    </row>
    <row r="52" spans="1:20" ht="25" customHeight="1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8307</v>
      </c>
      <c r="R52" t="s">
        <v>8308</v>
      </c>
      <c r="S52" s="14">
        <v>42606.056863425925</v>
      </c>
      <c r="T52" s="14">
        <v>42620.056863425925</v>
      </c>
    </row>
    <row r="53" spans="1:20" ht="25" customHeight="1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8307</v>
      </c>
      <c r="R53" t="s">
        <v>8308</v>
      </c>
      <c r="S53" s="14">
        <v>42199.648912037039</v>
      </c>
      <c r="T53" s="14">
        <v>42217.041666666672</v>
      </c>
    </row>
    <row r="54" spans="1:20" ht="25" customHeight="1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8307</v>
      </c>
      <c r="R54" t="s">
        <v>8308</v>
      </c>
      <c r="S54" s="14">
        <v>42444.877743055549</v>
      </c>
      <c r="T54" s="14">
        <v>42504.877743055549</v>
      </c>
    </row>
    <row r="55" spans="1:20" ht="25" customHeight="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8307</v>
      </c>
      <c r="R55" t="s">
        <v>8308</v>
      </c>
      <c r="S55" s="14">
        <v>42499.731701388882</v>
      </c>
      <c r="T55" s="14">
        <v>42529.731701388882</v>
      </c>
    </row>
    <row r="56" spans="1:20" ht="25" customHeight="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8307</v>
      </c>
      <c r="R56" t="s">
        <v>8308</v>
      </c>
      <c r="S56" s="14">
        <v>41929.266215277778</v>
      </c>
      <c r="T56" s="14">
        <v>41968.823611111111</v>
      </c>
    </row>
    <row r="57" spans="1:20" ht="25" customHeight="1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8307</v>
      </c>
      <c r="R57" t="s">
        <v>8308</v>
      </c>
      <c r="S57" s="14">
        <v>42142.768819444449</v>
      </c>
      <c r="T57" s="14">
        <v>42182.768819444449</v>
      </c>
    </row>
    <row r="58" spans="1:20" ht="25" customHeight="1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8307</v>
      </c>
      <c r="R58" t="s">
        <v>8308</v>
      </c>
      <c r="S58" s="14">
        <v>42354.131643518514</v>
      </c>
      <c r="T58" s="14">
        <v>42384.131643518514</v>
      </c>
    </row>
    <row r="59" spans="1:20" ht="25" customHeight="1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8307</v>
      </c>
      <c r="R59" t="s">
        <v>8308</v>
      </c>
      <c r="S59" s="14">
        <v>41828.922905092593</v>
      </c>
      <c r="T59" s="14">
        <v>41888.922905092593</v>
      </c>
    </row>
    <row r="60" spans="1:20" ht="25" customHeight="1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8307</v>
      </c>
      <c r="R60" t="s">
        <v>8308</v>
      </c>
      <c r="S60" s="14">
        <v>42245.234340277777</v>
      </c>
      <c r="T60" s="14">
        <v>42263.234340277777</v>
      </c>
    </row>
    <row r="61" spans="1:20" ht="25" customHeight="1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8307</v>
      </c>
      <c r="R61" t="s">
        <v>8308</v>
      </c>
      <c r="S61" s="14">
        <v>42278.629710648151</v>
      </c>
      <c r="T61" s="14">
        <v>42306.629710648151</v>
      </c>
    </row>
    <row r="62" spans="1:20" ht="25" customHeight="1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8307</v>
      </c>
      <c r="R62" t="s">
        <v>8308</v>
      </c>
      <c r="S62" s="14">
        <v>41826.61954861111</v>
      </c>
      <c r="T62" s="14">
        <v>41856.61954861111</v>
      </c>
    </row>
    <row r="63" spans="1:20" ht="25" customHeight="1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8307</v>
      </c>
      <c r="R63" t="s">
        <v>8308</v>
      </c>
      <c r="S63" s="14">
        <v>42205.171018518522</v>
      </c>
      <c r="T63" s="14">
        <v>42235.171018518522</v>
      </c>
    </row>
    <row r="64" spans="1:20" ht="25" customHeight="1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8307</v>
      </c>
      <c r="R64" t="s">
        <v>8308</v>
      </c>
      <c r="S64" s="14">
        <v>42041.205000000002</v>
      </c>
      <c r="T64" s="14">
        <v>42086.16333333333</v>
      </c>
    </row>
    <row r="65" spans="1:20" ht="25" customHeight="1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8307</v>
      </c>
      <c r="R65" t="s">
        <v>8308</v>
      </c>
      <c r="S65" s="14">
        <v>42203.677766203706</v>
      </c>
      <c r="T65" s="14">
        <v>42233.677766203706</v>
      </c>
    </row>
    <row r="66" spans="1:20" ht="25" customHeight="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8307</v>
      </c>
      <c r="R66" t="s">
        <v>8308</v>
      </c>
      <c r="S66" s="14">
        <v>41983.752847222218</v>
      </c>
      <c r="T66" s="14">
        <v>42014.140972222223</v>
      </c>
    </row>
    <row r="67" spans="1:20" ht="25" customHeight="1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0" t="s">
        <v>8307</v>
      </c>
      <c r="R67" t="s">
        <v>8308</v>
      </c>
      <c r="S67" s="14">
        <v>42103.024398148147</v>
      </c>
      <c r="T67" s="14">
        <v>42112.9375</v>
      </c>
    </row>
    <row r="68" spans="1:20" ht="25" customHeight="1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8307</v>
      </c>
      <c r="R68" t="s">
        <v>8308</v>
      </c>
      <c r="S68" s="14">
        <v>42089.901574074072</v>
      </c>
      <c r="T68" s="14">
        <v>42149.901574074072</v>
      </c>
    </row>
    <row r="69" spans="1:20" ht="25" customHeight="1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8307</v>
      </c>
      <c r="R69" t="s">
        <v>8308</v>
      </c>
      <c r="S69" s="14">
        <v>42297.691006944442</v>
      </c>
      <c r="T69" s="14">
        <v>42320.290972222225</v>
      </c>
    </row>
    <row r="70" spans="1:20" ht="25" customHeight="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8307</v>
      </c>
      <c r="R70" t="s">
        <v>8308</v>
      </c>
      <c r="S70" s="14">
        <v>41833.089756944442</v>
      </c>
      <c r="T70" s="14">
        <v>41863.079143518517</v>
      </c>
    </row>
    <row r="71" spans="1:20" ht="25" customHeight="1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0" t="s">
        <v>8307</v>
      </c>
      <c r="R71" t="s">
        <v>8308</v>
      </c>
      <c r="S71" s="14">
        <v>42325.920717592591</v>
      </c>
      <c r="T71" s="14">
        <v>42355.920717592591</v>
      </c>
    </row>
    <row r="72" spans="1:20" ht="25" customHeight="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8307</v>
      </c>
      <c r="R72" t="s">
        <v>8308</v>
      </c>
      <c r="S72" s="14">
        <v>41858.214629629627</v>
      </c>
      <c r="T72" s="14">
        <v>41888.214629629627</v>
      </c>
    </row>
    <row r="73" spans="1:20" ht="25" customHeight="1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0" t="s">
        <v>8307</v>
      </c>
      <c r="R73" t="s">
        <v>8308</v>
      </c>
      <c r="S73" s="14">
        <v>41793.710231481484</v>
      </c>
      <c r="T73" s="14">
        <v>41823.710231481484</v>
      </c>
    </row>
    <row r="74" spans="1:20" ht="25" customHeight="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0" t="s">
        <v>8307</v>
      </c>
      <c r="R74" t="s">
        <v>8308</v>
      </c>
      <c r="S74" s="14">
        <v>41793.814259259263</v>
      </c>
      <c r="T74" s="14">
        <v>41825.165972222225</v>
      </c>
    </row>
    <row r="75" spans="1:20" ht="25" customHeight="1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8307</v>
      </c>
      <c r="R75" t="s">
        <v>8308</v>
      </c>
      <c r="S75" s="14">
        <v>41831.697939814818</v>
      </c>
      <c r="T75" s="14">
        <v>41861.697939814818</v>
      </c>
    </row>
    <row r="76" spans="1:20" ht="25" customHeight="1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8307</v>
      </c>
      <c r="R76" t="s">
        <v>8308</v>
      </c>
      <c r="S76" s="14">
        <v>42621.389340277776</v>
      </c>
      <c r="T76" s="14">
        <v>42651.389340277776</v>
      </c>
    </row>
    <row r="77" spans="1:20" ht="25" customHeight="1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8307</v>
      </c>
      <c r="R77" t="s">
        <v>8308</v>
      </c>
      <c r="S77" s="14">
        <v>41780.785729166666</v>
      </c>
      <c r="T77" s="14">
        <v>41840.785729166666</v>
      </c>
    </row>
    <row r="78" spans="1:20" ht="25" customHeight="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8307</v>
      </c>
      <c r="R78" t="s">
        <v>8308</v>
      </c>
      <c r="S78" s="14">
        <v>41766.072500000002</v>
      </c>
      <c r="T78" s="14">
        <v>41791.072500000002</v>
      </c>
    </row>
    <row r="79" spans="1:20" ht="25" customHeight="1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8307</v>
      </c>
      <c r="R79" t="s">
        <v>8308</v>
      </c>
      <c r="S79" s="14">
        <v>41766.617291666669</v>
      </c>
      <c r="T79" s="14">
        <v>41793.290972222225</v>
      </c>
    </row>
    <row r="80" spans="1:20" ht="25" customHeight="1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8307</v>
      </c>
      <c r="R80" t="s">
        <v>8308</v>
      </c>
      <c r="S80" s="14">
        <v>42248.627013888887</v>
      </c>
      <c r="T80" s="14">
        <v>42278.627013888887</v>
      </c>
    </row>
    <row r="81" spans="1:20" ht="25" customHeight="1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8307</v>
      </c>
      <c r="R81" t="s">
        <v>8308</v>
      </c>
      <c r="S81" s="14">
        <v>41885.221550925926</v>
      </c>
      <c r="T81" s="14">
        <v>41916.290972222225</v>
      </c>
    </row>
    <row r="82" spans="1:20" ht="25" customHeight="1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8307</v>
      </c>
      <c r="R82" t="s">
        <v>8308</v>
      </c>
      <c r="S82" s="14">
        <v>42159.224432870367</v>
      </c>
      <c r="T82" s="14">
        <v>42204.224432870367</v>
      </c>
    </row>
    <row r="83" spans="1:20" ht="25" customHeight="1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8307</v>
      </c>
      <c r="R83" t="s">
        <v>8308</v>
      </c>
      <c r="S83" s="14">
        <v>42265.817002314812</v>
      </c>
      <c r="T83" s="14">
        <v>42295.817002314812</v>
      </c>
    </row>
    <row r="84" spans="1:20" ht="25" customHeight="1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8307</v>
      </c>
      <c r="R84" t="s">
        <v>8308</v>
      </c>
      <c r="S84" s="14">
        <v>41975.124340277776</v>
      </c>
      <c r="T84" s="14">
        <v>42005.124340277776</v>
      </c>
    </row>
    <row r="85" spans="1:20" ht="25" customHeight="1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8307</v>
      </c>
      <c r="R85" t="s">
        <v>8308</v>
      </c>
      <c r="S85" s="14">
        <v>42065.190694444449</v>
      </c>
      <c r="T85" s="14">
        <v>42090.149027777778</v>
      </c>
    </row>
    <row r="86" spans="1:20" ht="25" customHeight="1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8307</v>
      </c>
      <c r="R86" t="s">
        <v>8308</v>
      </c>
      <c r="S86" s="14">
        <v>41848.84002314815</v>
      </c>
      <c r="T86" s="14">
        <v>41883.84002314815</v>
      </c>
    </row>
    <row r="87" spans="1:20" ht="25" customHeight="1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8307</v>
      </c>
      <c r="R87" t="s">
        <v>8308</v>
      </c>
      <c r="S87" s="14">
        <v>42103.884930555556</v>
      </c>
      <c r="T87" s="14">
        <v>42133.884930555556</v>
      </c>
    </row>
    <row r="88" spans="1:20" ht="25" customHeight="1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8307</v>
      </c>
      <c r="R88" t="s">
        <v>8308</v>
      </c>
      <c r="S88" s="14">
        <v>42059.970729166671</v>
      </c>
      <c r="T88" s="14">
        <v>42089.929062499999</v>
      </c>
    </row>
    <row r="89" spans="1:20" ht="25" customHeight="1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8307</v>
      </c>
      <c r="R89" t="s">
        <v>8308</v>
      </c>
      <c r="S89" s="14">
        <v>42041.743090277778</v>
      </c>
      <c r="T89" s="14">
        <v>42071.701423611114</v>
      </c>
    </row>
    <row r="90" spans="1:20" ht="25" customHeight="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8307</v>
      </c>
      <c r="R90" t="s">
        <v>8308</v>
      </c>
      <c r="S90" s="14">
        <v>41829.73715277778</v>
      </c>
      <c r="T90" s="14">
        <v>41852.716666666667</v>
      </c>
    </row>
    <row r="91" spans="1:20" ht="25" customHeight="1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8307</v>
      </c>
      <c r="R91" t="s">
        <v>8308</v>
      </c>
      <c r="S91" s="14">
        <v>41789.893599537041</v>
      </c>
      <c r="T91" s="14">
        <v>41815.875</v>
      </c>
    </row>
    <row r="92" spans="1:20" ht="25" customHeight="1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8307</v>
      </c>
      <c r="R92" t="s">
        <v>8308</v>
      </c>
      <c r="S92" s="14">
        <v>41833.660995370366</v>
      </c>
      <c r="T92" s="14">
        <v>41863.660995370366</v>
      </c>
    </row>
    <row r="93" spans="1:20" ht="25" customHeight="1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8307</v>
      </c>
      <c r="R93" t="s">
        <v>8308</v>
      </c>
      <c r="S93" s="14">
        <v>41914.590011574073</v>
      </c>
      <c r="T93" s="14">
        <v>41955.907638888893</v>
      </c>
    </row>
    <row r="94" spans="1:20" ht="25" customHeight="1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8307</v>
      </c>
      <c r="R94" t="s">
        <v>8308</v>
      </c>
      <c r="S94" s="14">
        <v>42611.261064814811</v>
      </c>
      <c r="T94" s="14">
        <v>42625.707638888889</v>
      </c>
    </row>
    <row r="95" spans="1:20" ht="25" customHeight="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0" t="s">
        <v>8307</v>
      </c>
      <c r="R95" t="s">
        <v>8308</v>
      </c>
      <c r="S95" s="14">
        <v>42253.633159722223</v>
      </c>
      <c r="T95" s="14">
        <v>42313.674826388888</v>
      </c>
    </row>
    <row r="96" spans="1:20" ht="25" customHeight="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8307</v>
      </c>
      <c r="R96" t="s">
        <v>8308</v>
      </c>
      <c r="S96" s="14">
        <v>42295.891828703709</v>
      </c>
      <c r="T96" s="14">
        <v>42325.933495370366</v>
      </c>
    </row>
    <row r="97" spans="1:20" ht="25" customHeight="1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8307</v>
      </c>
      <c r="R97" t="s">
        <v>8308</v>
      </c>
      <c r="S97" s="14">
        <v>42402.947002314817</v>
      </c>
      <c r="T97" s="14">
        <v>42452.145138888889</v>
      </c>
    </row>
    <row r="98" spans="1:20" ht="25" customHeight="1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8307</v>
      </c>
      <c r="R98" t="s">
        <v>8308</v>
      </c>
      <c r="S98" s="14">
        <v>42509.814108796301</v>
      </c>
      <c r="T98" s="14">
        <v>42539.814108796301</v>
      </c>
    </row>
    <row r="99" spans="1:20" ht="25" customHeight="1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8307</v>
      </c>
      <c r="R99" t="s">
        <v>8308</v>
      </c>
      <c r="S99" s="14">
        <v>41977.004976851851</v>
      </c>
      <c r="T99" s="14">
        <v>42008.976388888885</v>
      </c>
    </row>
    <row r="100" spans="1:20" ht="25" customHeight="1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8307</v>
      </c>
      <c r="R100" t="s">
        <v>8308</v>
      </c>
      <c r="S100" s="14">
        <v>42171.758611111116</v>
      </c>
      <c r="T100" s="14">
        <v>42231.758611111116</v>
      </c>
    </row>
    <row r="101" spans="1:20" ht="25" customHeight="1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8307</v>
      </c>
      <c r="R101" t="s">
        <v>8308</v>
      </c>
      <c r="S101" s="14">
        <v>42056.1324537037</v>
      </c>
      <c r="T101" s="14">
        <v>42086.207638888889</v>
      </c>
    </row>
    <row r="102" spans="1:20" ht="25" customHeight="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0" t="s">
        <v>8307</v>
      </c>
      <c r="R102" t="s">
        <v>8308</v>
      </c>
      <c r="S102" s="14">
        <v>41867.652280092596</v>
      </c>
      <c r="T102" s="14">
        <v>41875.291666666664</v>
      </c>
    </row>
    <row r="103" spans="1:20" ht="25" customHeight="1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8307</v>
      </c>
      <c r="R103" t="s">
        <v>8308</v>
      </c>
      <c r="S103" s="14">
        <v>41779.657870370371</v>
      </c>
      <c r="T103" s="14">
        <v>41821.25</v>
      </c>
    </row>
    <row r="104" spans="1:20" ht="25" customHeight="1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8307</v>
      </c>
      <c r="R104" t="s">
        <v>8308</v>
      </c>
      <c r="S104" s="14">
        <v>42679.958472222221</v>
      </c>
      <c r="T104" s="14">
        <v>42710.207638888889</v>
      </c>
    </row>
    <row r="105" spans="1:20" ht="25" customHeight="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8307</v>
      </c>
      <c r="R105" t="s">
        <v>8308</v>
      </c>
      <c r="S105" s="14">
        <v>42032.250208333338</v>
      </c>
      <c r="T105" s="14">
        <v>42063.250208333338</v>
      </c>
    </row>
    <row r="106" spans="1:20" ht="25" customHeight="1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8307</v>
      </c>
      <c r="R106" t="s">
        <v>8308</v>
      </c>
      <c r="S106" s="14">
        <v>41793.191875000004</v>
      </c>
      <c r="T106" s="14">
        <v>41807.191875000004</v>
      </c>
    </row>
    <row r="107" spans="1:20" ht="25" customHeight="1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8307</v>
      </c>
      <c r="R107" t="s">
        <v>8308</v>
      </c>
      <c r="S107" s="14">
        <v>41843.775011574071</v>
      </c>
      <c r="T107" s="14">
        <v>41863.775011574071</v>
      </c>
    </row>
    <row r="108" spans="1:20" ht="25" customHeight="1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8307</v>
      </c>
      <c r="R108" t="s">
        <v>8308</v>
      </c>
      <c r="S108" s="14">
        <v>42136.092488425929</v>
      </c>
      <c r="T108" s="14">
        <v>42166.092488425929</v>
      </c>
    </row>
    <row r="109" spans="1:20" ht="25" customHeight="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8307</v>
      </c>
      <c r="R109" t="s">
        <v>8308</v>
      </c>
      <c r="S109" s="14">
        <v>42317.826377314821</v>
      </c>
      <c r="T109" s="14">
        <v>42357.826377314821</v>
      </c>
    </row>
    <row r="110" spans="1:20" ht="25" customHeight="1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0" t="s">
        <v>8307</v>
      </c>
      <c r="R110" t="s">
        <v>8308</v>
      </c>
      <c r="S110" s="14">
        <v>42186.01116898148</v>
      </c>
      <c r="T110" s="14">
        <v>42230.818055555559</v>
      </c>
    </row>
    <row r="111" spans="1:20" ht="25" customHeight="1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8307</v>
      </c>
      <c r="R111" t="s">
        <v>8308</v>
      </c>
      <c r="S111" s="14">
        <v>42095.229166666672</v>
      </c>
      <c r="T111" s="14">
        <v>42109.211111111115</v>
      </c>
    </row>
    <row r="112" spans="1:20" ht="25" customHeight="1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8307</v>
      </c>
      <c r="R112" t="s">
        <v>8308</v>
      </c>
      <c r="S112" s="14">
        <v>41906.819513888891</v>
      </c>
      <c r="T112" s="14">
        <v>41938.838888888888</v>
      </c>
    </row>
    <row r="113" spans="1:20" ht="25" customHeight="1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8307</v>
      </c>
      <c r="R113" t="s">
        <v>8308</v>
      </c>
      <c r="S113" s="14">
        <v>41834.135370370372</v>
      </c>
      <c r="T113" s="14">
        <v>41849.135370370372</v>
      </c>
    </row>
    <row r="114" spans="1:20" ht="25" customHeight="1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8307</v>
      </c>
      <c r="R114" t="s">
        <v>8308</v>
      </c>
      <c r="S114" s="14">
        <v>41863.359282407408</v>
      </c>
      <c r="T114" s="14">
        <v>41893.359282407408</v>
      </c>
    </row>
    <row r="115" spans="1:20" ht="25" customHeight="1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8307</v>
      </c>
      <c r="R115" t="s">
        <v>8308</v>
      </c>
      <c r="S115" s="14">
        <v>42224.756909722222</v>
      </c>
      <c r="T115" s="14">
        <v>42254.756909722222</v>
      </c>
    </row>
    <row r="116" spans="1:20" ht="25" customHeight="1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8307</v>
      </c>
      <c r="R116" t="s">
        <v>8308</v>
      </c>
      <c r="S116" s="14">
        <v>41939.8122337963</v>
      </c>
      <c r="T116" s="14">
        <v>41969.853900462964</v>
      </c>
    </row>
    <row r="117" spans="1:20" ht="25" customHeight="1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8307</v>
      </c>
      <c r="R117" t="s">
        <v>8308</v>
      </c>
      <c r="S117" s="14">
        <v>42059.270023148143</v>
      </c>
      <c r="T117" s="14">
        <v>42119.190972222219</v>
      </c>
    </row>
    <row r="118" spans="1:20" ht="25" customHeight="1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8307</v>
      </c>
      <c r="R118" t="s">
        <v>8308</v>
      </c>
      <c r="S118" s="14">
        <v>42308.211215277777</v>
      </c>
      <c r="T118" s="14">
        <v>42338.252881944441</v>
      </c>
    </row>
    <row r="119" spans="1:20" ht="25" customHeight="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8307</v>
      </c>
      <c r="R119" t="s">
        <v>8308</v>
      </c>
      <c r="S119" s="14">
        <v>42020.768634259264</v>
      </c>
      <c r="T119" s="14">
        <v>42065.958333333328</v>
      </c>
    </row>
    <row r="120" spans="1:20" ht="25" customHeight="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8307</v>
      </c>
      <c r="R120" t="s">
        <v>8308</v>
      </c>
      <c r="S120" s="14">
        <v>41786.959745370368</v>
      </c>
      <c r="T120" s="14">
        <v>41816.959745370368</v>
      </c>
    </row>
    <row r="121" spans="1:20" ht="25" customHeight="1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8307</v>
      </c>
      <c r="R121" t="s">
        <v>8308</v>
      </c>
      <c r="S121" s="14">
        <v>41820.870821759258</v>
      </c>
      <c r="T121" s="14">
        <v>41850.870821759258</v>
      </c>
    </row>
    <row r="122" spans="1:20" ht="25" customHeight="1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8307</v>
      </c>
      <c r="R122" t="s">
        <v>8308</v>
      </c>
      <c r="S122" s="14">
        <v>42265.683182870373</v>
      </c>
      <c r="T122" s="14">
        <v>42293.207638888889</v>
      </c>
    </row>
    <row r="123" spans="1:20" ht="25" customHeight="1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8307</v>
      </c>
      <c r="R123" t="s">
        <v>8308</v>
      </c>
      <c r="S123" s="14">
        <v>42601.827141203699</v>
      </c>
      <c r="T123" s="14">
        <v>42631.827141203699</v>
      </c>
    </row>
    <row r="124" spans="1:20" ht="25" customHeight="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0" t="s">
        <v>8307</v>
      </c>
      <c r="R124" t="s">
        <v>8308</v>
      </c>
      <c r="S124" s="14">
        <v>42228.151701388888</v>
      </c>
      <c r="T124" s="14">
        <v>42253.151701388888</v>
      </c>
    </row>
    <row r="125" spans="1:20" ht="25" customHeight="1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8307</v>
      </c>
      <c r="R125" t="s">
        <v>8308</v>
      </c>
      <c r="S125" s="14">
        <v>42415.168564814812</v>
      </c>
      <c r="T125" s="14">
        <v>42445.126898148148</v>
      </c>
    </row>
    <row r="126" spans="1:20" ht="25" customHeight="1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8307</v>
      </c>
      <c r="R126" t="s">
        <v>8308</v>
      </c>
      <c r="S126" s="14">
        <v>42538.968310185184</v>
      </c>
      <c r="T126" s="14">
        <v>42568.029861111107</v>
      </c>
    </row>
    <row r="127" spans="1:20" ht="25" customHeight="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8307</v>
      </c>
      <c r="R127" t="s">
        <v>8308</v>
      </c>
      <c r="S127" s="14">
        <v>42233.671747685185</v>
      </c>
      <c r="T127" s="14">
        <v>42278.541666666672</v>
      </c>
    </row>
    <row r="128" spans="1:20" ht="25" customHeight="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0" t="s">
        <v>8307</v>
      </c>
      <c r="R128" t="s">
        <v>8308</v>
      </c>
      <c r="S128" s="14">
        <v>42675.262962962966</v>
      </c>
      <c r="T128" s="14">
        <v>42705.304629629631</v>
      </c>
    </row>
    <row r="129" spans="1:20" ht="25" customHeight="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8307</v>
      </c>
      <c r="R129" t="s">
        <v>8308</v>
      </c>
      <c r="S129" s="14">
        <v>42534.631481481483</v>
      </c>
      <c r="T129" s="14">
        <v>42562.631481481483</v>
      </c>
    </row>
    <row r="130" spans="1:20" ht="25" customHeight="1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8307</v>
      </c>
      <c r="R130" t="s">
        <v>8308</v>
      </c>
      <c r="S130" s="14">
        <v>42151.905717592599</v>
      </c>
      <c r="T130" s="14">
        <v>42182.905717592599</v>
      </c>
    </row>
    <row r="131" spans="1:20" ht="25" customHeight="1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8307</v>
      </c>
      <c r="R131" t="s">
        <v>8308</v>
      </c>
      <c r="S131" s="14">
        <v>41961.492488425924</v>
      </c>
      <c r="T131" s="14">
        <v>42006.492488425924</v>
      </c>
    </row>
    <row r="132" spans="1:20" ht="25" customHeight="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8307</v>
      </c>
      <c r="R132" t="s">
        <v>8308</v>
      </c>
      <c r="S132" s="14">
        <v>41940.587233796294</v>
      </c>
      <c r="T132" s="14">
        <v>41968.041666666672</v>
      </c>
    </row>
    <row r="133" spans="1:20" ht="25" customHeight="1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0" t="s">
        <v>8307</v>
      </c>
      <c r="R133" t="s">
        <v>8308</v>
      </c>
      <c r="S133" s="14">
        <v>42111.904097222221</v>
      </c>
      <c r="T133" s="14">
        <v>42171.904097222221</v>
      </c>
    </row>
    <row r="134" spans="1:20" ht="25" customHeight="1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8307</v>
      </c>
      <c r="R134" t="s">
        <v>8308</v>
      </c>
      <c r="S134" s="14">
        <v>42279.778564814813</v>
      </c>
      <c r="T134" s="14">
        <v>42310.701388888891</v>
      </c>
    </row>
    <row r="135" spans="1:20" ht="25" customHeight="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0" t="s">
        <v>8307</v>
      </c>
      <c r="R135" t="s">
        <v>8308</v>
      </c>
      <c r="S135" s="14">
        <v>42213.662905092591</v>
      </c>
      <c r="T135" s="14">
        <v>42243.662905092591</v>
      </c>
    </row>
    <row r="136" spans="1:20" ht="25" customHeight="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8307</v>
      </c>
      <c r="R136" t="s">
        <v>8308</v>
      </c>
      <c r="S136" s="14">
        <v>42109.801712962959</v>
      </c>
      <c r="T136" s="14">
        <v>42139.801712962959</v>
      </c>
    </row>
    <row r="137" spans="1:20" ht="25" customHeight="1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8307</v>
      </c>
      <c r="R137" t="s">
        <v>8308</v>
      </c>
      <c r="S137" s="14">
        <v>42031.833587962959</v>
      </c>
      <c r="T137" s="14">
        <v>42063.333333333328</v>
      </c>
    </row>
    <row r="138" spans="1:20" ht="25" customHeight="1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8307</v>
      </c>
      <c r="R138" t="s">
        <v>8308</v>
      </c>
      <c r="S138" s="14">
        <v>42615.142870370371</v>
      </c>
      <c r="T138" s="14">
        <v>42645.142870370371</v>
      </c>
    </row>
    <row r="139" spans="1:20" ht="25" customHeight="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8307</v>
      </c>
      <c r="R139" t="s">
        <v>8308</v>
      </c>
      <c r="S139" s="14">
        <v>42439.702314814815</v>
      </c>
      <c r="T139" s="14">
        <v>42468.774305555555</v>
      </c>
    </row>
    <row r="140" spans="1:20" ht="25" customHeight="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8307</v>
      </c>
      <c r="R140" t="s">
        <v>8308</v>
      </c>
      <c r="S140" s="14">
        <v>42243.790393518517</v>
      </c>
      <c r="T140" s="14">
        <v>42303.790393518517</v>
      </c>
    </row>
    <row r="141" spans="1:20" ht="25" customHeight="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0" t="s">
        <v>8307</v>
      </c>
      <c r="R141" t="s">
        <v>8308</v>
      </c>
      <c r="S141" s="14">
        <v>42550.048449074078</v>
      </c>
      <c r="T141" s="14">
        <v>42580.978472222225</v>
      </c>
    </row>
    <row r="142" spans="1:20" ht="25" customHeight="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8307</v>
      </c>
      <c r="R142" t="s">
        <v>8308</v>
      </c>
      <c r="S142" s="14">
        <v>42306.848854166667</v>
      </c>
      <c r="T142" s="14">
        <v>42336.890520833331</v>
      </c>
    </row>
    <row r="143" spans="1:20" ht="25" customHeight="1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0" t="s">
        <v>8307</v>
      </c>
      <c r="R143" t="s">
        <v>8308</v>
      </c>
      <c r="S143" s="14">
        <v>42457.932025462964</v>
      </c>
      <c r="T143" s="14">
        <v>42485.013888888891</v>
      </c>
    </row>
    <row r="144" spans="1:20" ht="25" customHeight="1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8307</v>
      </c>
      <c r="R144" t="s">
        <v>8308</v>
      </c>
      <c r="S144" s="14">
        <v>42513.976319444439</v>
      </c>
      <c r="T144" s="14">
        <v>42559.976319444439</v>
      </c>
    </row>
    <row r="145" spans="1:20" ht="25" customHeight="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8307</v>
      </c>
      <c r="R145" t="s">
        <v>8308</v>
      </c>
      <c r="S145" s="14">
        <v>41816.950370370374</v>
      </c>
      <c r="T145" s="14">
        <v>41853.583333333336</v>
      </c>
    </row>
    <row r="146" spans="1:20" ht="25" customHeight="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8307</v>
      </c>
      <c r="R146" t="s">
        <v>8308</v>
      </c>
      <c r="S146" s="14">
        <v>41880.788842592592</v>
      </c>
      <c r="T146" s="14">
        <v>41910.788842592592</v>
      </c>
    </row>
    <row r="147" spans="1:20" ht="25" customHeight="1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8307</v>
      </c>
      <c r="R147" t="s">
        <v>8308</v>
      </c>
      <c r="S147" s="14">
        <v>42342.845555555556</v>
      </c>
      <c r="T147" s="14">
        <v>42372.845555555556</v>
      </c>
    </row>
    <row r="148" spans="1:20" ht="25" customHeight="1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8307</v>
      </c>
      <c r="R148" t="s">
        <v>8308</v>
      </c>
      <c r="S148" s="14">
        <v>42053.722060185188</v>
      </c>
      <c r="T148" s="14">
        <v>42113.680393518516</v>
      </c>
    </row>
    <row r="149" spans="1:20" ht="25" customHeight="1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8307</v>
      </c>
      <c r="R149" t="s">
        <v>8308</v>
      </c>
      <c r="S149" s="14">
        <v>42414.235879629632</v>
      </c>
      <c r="T149" s="14">
        <v>42474.194212962961</v>
      </c>
    </row>
    <row r="150" spans="1:20" ht="25" customHeight="1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8307</v>
      </c>
      <c r="R150" t="s">
        <v>8308</v>
      </c>
      <c r="S150" s="14">
        <v>41801.711550925924</v>
      </c>
      <c r="T150" s="14">
        <v>41844.124305555553</v>
      </c>
    </row>
    <row r="151" spans="1:20" ht="25" customHeight="1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8307</v>
      </c>
      <c r="R151" t="s">
        <v>8308</v>
      </c>
      <c r="S151" s="14">
        <v>42770.290590277778</v>
      </c>
      <c r="T151" s="14">
        <v>42800.290590277778</v>
      </c>
    </row>
    <row r="152" spans="1:20" ht="25" customHeight="1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8307</v>
      </c>
      <c r="R152" t="s">
        <v>8308</v>
      </c>
      <c r="S152" s="14">
        <v>42452.815659722226</v>
      </c>
      <c r="T152" s="14">
        <v>42512.815659722226</v>
      </c>
    </row>
    <row r="153" spans="1:20" ht="25" customHeight="1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8307</v>
      </c>
      <c r="R153" t="s">
        <v>8308</v>
      </c>
      <c r="S153" s="14">
        <v>42601.854699074072</v>
      </c>
      <c r="T153" s="14">
        <v>42611.163194444445</v>
      </c>
    </row>
    <row r="154" spans="1:20" ht="25" customHeight="1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8307</v>
      </c>
      <c r="R154" t="s">
        <v>8308</v>
      </c>
      <c r="S154" s="14">
        <v>42447.863553240735</v>
      </c>
      <c r="T154" s="14">
        <v>42477.863553240735</v>
      </c>
    </row>
    <row r="155" spans="1:20" ht="25" customHeight="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8307</v>
      </c>
      <c r="R155" t="s">
        <v>8308</v>
      </c>
      <c r="S155" s="14">
        <v>41811.536180555559</v>
      </c>
      <c r="T155" s="14">
        <v>41841.536180555559</v>
      </c>
    </row>
    <row r="156" spans="1:20" ht="25" customHeight="1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8307</v>
      </c>
      <c r="R156" t="s">
        <v>8308</v>
      </c>
      <c r="S156" s="14">
        <v>41981.067523148144</v>
      </c>
      <c r="T156" s="14">
        <v>42041.067523148144</v>
      </c>
    </row>
    <row r="157" spans="1:20" ht="25" customHeight="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8307</v>
      </c>
      <c r="R157" t="s">
        <v>8308</v>
      </c>
      <c r="S157" s="14">
        <v>42469.68414351852</v>
      </c>
      <c r="T157" s="14">
        <v>42499.166666666672</v>
      </c>
    </row>
    <row r="158" spans="1:20" ht="25" customHeight="1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0" t="s">
        <v>8307</v>
      </c>
      <c r="R158" t="s">
        <v>8308</v>
      </c>
      <c r="S158" s="14">
        <v>42534.866875</v>
      </c>
      <c r="T158" s="14">
        <v>42564.866875</v>
      </c>
    </row>
    <row r="159" spans="1:20" ht="25" customHeight="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8307</v>
      </c>
      <c r="R159" t="s">
        <v>8308</v>
      </c>
      <c r="S159" s="14">
        <v>41830.858344907407</v>
      </c>
      <c r="T159" s="14">
        <v>41852.291666666664</v>
      </c>
    </row>
    <row r="160" spans="1:20" ht="25" customHeight="1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8307</v>
      </c>
      <c r="R160" t="s">
        <v>8308</v>
      </c>
      <c r="S160" s="14">
        <v>42543.788564814815</v>
      </c>
      <c r="T160" s="14">
        <v>42573.788564814815</v>
      </c>
    </row>
    <row r="161" spans="1:20" ht="25" customHeight="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8307</v>
      </c>
      <c r="R161" t="s">
        <v>8308</v>
      </c>
      <c r="S161" s="14">
        <v>41975.642974537041</v>
      </c>
      <c r="T161" s="14">
        <v>42035.642974537041</v>
      </c>
    </row>
    <row r="162" spans="1:20" ht="25" customHeight="1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8307</v>
      </c>
      <c r="R162" t="s">
        <v>8308</v>
      </c>
      <c r="S162" s="14">
        <v>41795.598923611113</v>
      </c>
      <c r="T162" s="14">
        <v>41825.598923611113</v>
      </c>
    </row>
    <row r="163" spans="1:20" ht="25" customHeight="1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8307</v>
      </c>
      <c r="R163" t="s">
        <v>8308</v>
      </c>
      <c r="S163" s="14">
        <v>42508.179965277777</v>
      </c>
      <c r="T163" s="14">
        <v>42568.179965277777</v>
      </c>
    </row>
    <row r="164" spans="1:20" ht="25" customHeight="1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8307</v>
      </c>
      <c r="R164" t="s">
        <v>8308</v>
      </c>
      <c r="S164" s="14">
        <v>41747.86986111111</v>
      </c>
      <c r="T164" s="14">
        <v>41779.290972222225</v>
      </c>
    </row>
    <row r="165" spans="1:20" ht="25" customHeight="1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8307</v>
      </c>
      <c r="R165" t="s">
        <v>8308</v>
      </c>
      <c r="S165" s="14">
        <v>42399.707407407404</v>
      </c>
      <c r="T165" s="14">
        <v>42420.878472222219</v>
      </c>
    </row>
    <row r="166" spans="1:20" ht="25" customHeight="1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8307</v>
      </c>
      <c r="R166" t="s">
        <v>8308</v>
      </c>
      <c r="S166" s="14">
        <v>42230.08116898148</v>
      </c>
      <c r="T166" s="14">
        <v>42245.08116898148</v>
      </c>
    </row>
    <row r="167" spans="1:20" ht="25" customHeight="1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0" t="s">
        <v>8307</v>
      </c>
      <c r="R167" t="s">
        <v>8308</v>
      </c>
      <c r="S167" s="14">
        <v>42286.749780092592</v>
      </c>
      <c r="T167" s="14">
        <v>42316.791446759264</v>
      </c>
    </row>
    <row r="168" spans="1:20" ht="25" customHeight="1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8307</v>
      </c>
      <c r="R168" t="s">
        <v>8308</v>
      </c>
      <c r="S168" s="14">
        <v>42125.644467592589</v>
      </c>
      <c r="T168" s="14">
        <v>42155.644467592589</v>
      </c>
    </row>
    <row r="169" spans="1:20" ht="25" customHeight="1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8307</v>
      </c>
      <c r="R169" t="s">
        <v>8308</v>
      </c>
      <c r="S169" s="14">
        <v>42289.94049768518</v>
      </c>
      <c r="T169" s="14">
        <v>42349.982164351852</v>
      </c>
    </row>
    <row r="170" spans="1:20" ht="25" customHeight="1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8307</v>
      </c>
      <c r="R170" t="s">
        <v>8308</v>
      </c>
      <c r="S170" s="14">
        <v>42107.864722222221</v>
      </c>
      <c r="T170" s="14">
        <v>42137.864722222221</v>
      </c>
    </row>
    <row r="171" spans="1:20" ht="25" customHeight="1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8307</v>
      </c>
      <c r="R171" t="s">
        <v>8308</v>
      </c>
      <c r="S171" s="14">
        <v>41809.389930555553</v>
      </c>
      <c r="T171" s="14">
        <v>41839.389930555553</v>
      </c>
    </row>
    <row r="172" spans="1:20" ht="25" customHeight="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8307</v>
      </c>
      <c r="R172" t="s">
        <v>8308</v>
      </c>
      <c r="S172" s="14">
        <v>41950.26694444444</v>
      </c>
      <c r="T172" s="14">
        <v>41963.669444444444</v>
      </c>
    </row>
    <row r="173" spans="1:20" ht="25" customHeight="1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8307</v>
      </c>
      <c r="R173" t="s">
        <v>8308</v>
      </c>
      <c r="S173" s="14">
        <v>42061.963263888887</v>
      </c>
      <c r="T173" s="14">
        <v>42091.921597222223</v>
      </c>
    </row>
    <row r="174" spans="1:20" ht="25" customHeight="1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8307</v>
      </c>
      <c r="R174" t="s">
        <v>8308</v>
      </c>
      <c r="S174" s="14">
        <v>41842.828680555554</v>
      </c>
      <c r="T174" s="14">
        <v>41882.827650462961</v>
      </c>
    </row>
    <row r="175" spans="1:20" ht="25" customHeight="1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8307</v>
      </c>
      <c r="R175" t="s">
        <v>8308</v>
      </c>
      <c r="S175" s="14">
        <v>42437.64534722222</v>
      </c>
      <c r="T175" s="14">
        <v>42497.603680555556</v>
      </c>
    </row>
    <row r="176" spans="1:20" ht="25" customHeight="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8307</v>
      </c>
      <c r="R176" t="s">
        <v>8308</v>
      </c>
      <c r="S176" s="14">
        <v>41879.043530092589</v>
      </c>
      <c r="T176" s="14">
        <v>41909.043530092589</v>
      </c>
    </row>
    <row r="177" spans="1:20" ht="25" customHeight="1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8307</v>
      </c>
      <c r="R177" t="s">
        <v>8308</v>
      </c>
      <c r="S177" s="14">
        <v>42020.587349537032</v>
      </c>
      <c r="T177" s="14">
        <v>42050.587349537032</v>
      </c>
    </row>
    <row r="178" spans="1:20" ht="25" customHeight="1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8307</v>
      </c>
      <c r="R178" t="s">
        <v>8308</v>
      </c>
      <c r="S178" s="14">
        <v>41890.16269675926</v>
      </c>
      <c r="T178" s="14">
        <v>41920.16269675926</v>
      </c>
    </row>
    <row r="179" spans="1:20" ht="25" customHeight="1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8307</v>
      </c>
      <c r="R179" t="s">
        <v>8308</v>
      </c>
      <c r="S179" s="14">
        <v>41872.807696759257</v>
      </c>
      <c r="T179" s="14">
        <v>41932.807696759257</v>
      </c>
    </row>
    <row r="180" spans="1:20" ht="25" customHeight="1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8307</v>
      </c>
      <c r="R180" t="s">
        <v>8308</v>
      </c>
      <c r="S180" s="14">
        <v>42391.772997685184</v>
      </c>
      <c r="T180" s="14">
        <v>42416.772997685184</v>
      </c>
    </row>
    <row r="181" spans="1:20" ht="25" customHeight="1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8307</v>
      </c>
      <c r="R181" t="s">
        <v>8308</v>
      </c>
      <c r="S181" s="14">
        <v>41848.772928240738</v>
      </c>
      <c r="T181" s="14">
        <v>41877.686111111114</v>
      </c>
    </row>
    <row r="182" spans="1:20" ht="25" customHeight="1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8307</v>
      </c>
      <c r="R182" t="s">
        <v>8308</v>
      </c>
      <c r="S182" s="14">
        <v>41921.770439814813</v>
      </c>
      <c r="T182" s="14">
        <v>41938.770439814813</v>
      </c>
    </row>
    <row r="183" spans="1:20" ht="25" customHeight="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8307</v>
      </c>
      <c r="R183" t="s">
        <v>8308</v>
      </c>
      <c r="S183" s="14">
        <v>42021.301192129627</v>
      </c>
      <c r="T183" s="14">
        <v>42051.301192129627</v>
      </c>
    </row>
    <row r="184" spans="1:20" ht="25" customHeight="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0" t="s">
        <v>8307</v>
      </c>
      <c r="R184" t="s">
        <v>8308</v>
      </c>
      <c r="S184" s="14">
        <v>42419.246168981481</v>
      </c>
      <c r="T184" s="14">
        <v>42434.246168981481</v>
      </c>
    </row>
    <row r="185" spans="1:20" ht="25" customHeight="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8307</v>
      </c>
      <c r="R185" t="s">
        <v>8308</v>
      </c>
      <c r="S185" s="14">
        <v>42174.780821759254</v>
      </c>
      <c r="T185" s="14">
        <v>42204.780821759254</v>
      </c>
    </row>
    <row r="186" spans="1:20" ht="25" customHeight="1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8307</v>
      </c>
      <c r="R186" t="s">
        <v>8308</v>
      </c>
      <c r="S186" s="14">
        <v>41856.672152777777</v>
      </c>
      <c r="T186" s="14">
        <v>41886.672152777777</v>
      </c>
    </row>
    <row r="187" spans="1:20" ht="25" customHeight="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8307</v>
      </c>
      <c r="R187" t="s">
        <v>8308</v>
      </c>
      <c r="S187" s="14">
        <v>42417.675879629634</v>
      </c>
      <c r="T187" s="14">
        <v>42475.686111111107</v>
      </c>
    </row>
    <row r="188" spans="1:20" ht="25" customHeight="1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8307</v>
      </c>
      <c r="R188" t="s">
        <v>8308</v>
      </c>
      <c r="S188" s="14">
        <v>42057.190960648149</v>
      </c>
      <c r="T188" s="14">
        <v>42087.149293981478</v>
      </c>
    </row>
    <row r="189" spans="1:20" ht="25" customHeight="1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8307</v>
      </c>
      <c r="R189" t="s">
        <v>8308</v>
      </c>
      <c r="S189" s="14">
        <v>41878.911550925928</v>
      </c>
      <c r="T189" s="14">
        <v>41938.911550925928</v>
      </c>
    </row>
    <row r="190" spans="1:20" ht="25" customHeight="1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8307</v>
      </c>
      <c r="R190" t="s">
        <v>8308</v>
      </c>
      <c r="S190" s="14">
        <v>41990.584108796291</v>
      </c>
      <c r="T190" s="14">
        <v>42036.120833333334</v>
      </c>
    </row>
    <row r="191" spans="1:20" ht="25" customHeight="1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0" t="s">
        <v>8307</v>
      </c>
      <c r="R191" t="s">
        <v>8308</v>
      </c>
      <c r="S191" s="14">
        <v>42408.999571759254</v>
      </c>
      <c r="T191" s="14">
        <v>42453.957905092597</v>
      </c>
    </row>
    <row r="192" spans="1:20" ht="25" customHeight="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8307</v>
      </c>
      <c r="R192" t="s">
        <v>8308</v>
      </c>
      <c r="S192" s="14">
        <v>42217.670104166667</v>
      </c>
      <c r="T192" s="14">
        <v>42247.670104166667</v>
      </c>
    </row>
    <row r="193" spans="1:20" ht="25" customHeight="1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0" t="s">
        <v>8307</v>
      </c>
      <c r="R193" t="s">
        <v>8308</v>
      </c>
      <c r="S193" s="14">
        <v>42282.655543981484</v>
      </c>
      <c r="T193" s="14">
        <v>42342.697210648148</v>
      </c>
    </row>
    <row r="194" spans="1:20" ht="25" customHeight="1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8307</v>
      </c>
      <c r="R194" t="s">
        <v>8308</v>
      </c>
      <c r="S194" s="14">
        <v>42768.97084490741</v>
      </c>
      <c r="T194" s="14">
        <v>42789.041666666672</v>
      </c>
    </row>
    <row r="195" spans="1:20" ht="25" customHeight="1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8307</v>
      </c>
      <c r="R195" t="s">
        <v>8308</v>
      </c>
      <c r="S195" s="14">
        <v>41765.938657407409</v>
      </c>
      <c r="T195" s="14">
        <v>41795.938657407409</v>
      </c>
    </row>
    <row r="196" spans="1:20" ht="25" customHeight="1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0" t="s">
        <v>8307</v>
      </c>
      <c r="R196" t="s">
        <v>8308</v>
      </c>
      <c r="S196" s="14">
        <v>42322.025115740747</v>
      </c>
      <c r="T196" s="14">
        <v>42352.025115740747</v>
      </c>
    </row>
    <row r="197" spans="1:20" ht="25" customHeight="1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8307</v>
      </c>
      <c r="R197" t="s">
        <v>8308</v>
      </c>
      <c r="S197" s="14">
        <v>42374.655081018514</v>
      </c>
      <c r="T197" s="14">
        <v>42403.784027777772</v>
      </c>
    </row>
    <row r="198" spans="1:20" ht="25" customHeight="1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0" t="s">
        <v>8307</v>
      </c>
      <c r="R198" t="s">
        <v>8308</v>
      </c>
      <c r="S198" s="14">
        <v>41941.585231481484</v>
      </c>
      <c r="T198" s="14">
        <v>41991.626898148148</v>
      </c>
    </row>
    <row r="199" spans="1:20" ht="25" customHeight="1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8307</v>
      </c>
      <c r="R199" t="s">
        <v>8308</v>
      </c>
      <c r="S199" s="14">
        <v>42293.809212962966</v>
      </c>
      <c r="T199" s="14">
        <v>42353.85087962963</v>
      </c>
    </row>
    <row r="200" spans="1:20" ht="25" customHeight="1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8307</v>
      </c>
      <c r="R200" t="s">
        <v>8308</v>
      </c>
      <c r="S200" s="14">
        <v>42067.947337962964</v>
      </c>
      <c r="T200" s="14">
        <v>42097.905671296292</v>
      </c>
    </row>
    <row r="201" spans="1:20" ht="25" customHeight="1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8307</v>
      </c>
      <c r="R201" t="s">
        <v>8308</v>
      </c>
      <c r="S201" s="14">
        <v>41903.882951388885</v>
      </c>
      <c r="T201" s="14">
        <v>41933.882951388885</v>
      </c>
    </row>
    <row r="202" spans="1:20" ht="25" customHeight="1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8307</v>
      </c>
      <c r="R202" t="s">
        <v>8308</v>
      </c>
      <c r="S202" s="14">
        <v>41804.937083333331</v>
      </c>
      <c r="T202" s="14">
        <v>41821.9375</v>
      </c>
    </row>
    <row r="203" spans="1:20" ht="25" customHeight="1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8307</v>
      </c>
      <c r="R203" t="s">
        <v>8308</v>
      </c>
      <c r="S203" s="14">
        <v>42497.070775462969</v>
      </c>
      <c r="T203" s="14">
        <v>42514.600694444445</v>
      </c>
    </row>
    <row r="204" spans="1:20" ht="25" customHeight="1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8307</v>
      </c>
      <c r="R204" t="s">
        <v>8308</v>
      </c>
      <c r="S204" s="14">
        <v>41869.798726851855</v>
      </c>
      <c r="T204" s="14">
        <v>41929.798726851855</v>
      </c>
    </row>
    <row r="205" spans="1:20" ht="25" customHeight="1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8307</v>
      </c>
      <c r="R205" t="s">
        <v>8308</v>
      </c>
      <c r="S205" s="14">
        <v>42305.670914351853</v>
      </c>
      <c r="T205" s="14">
        <v>42339.249305555553</v>
      </c>
    </row>
    <row r="206" spans="1:20" ht="25" customHeight="1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8307</v>
      </c>
      <c r="R206" t="s">
        <v>8308</v>
      </c>
      <c r="S206" s="14">
        <v>42144.231527777782</v>
      </c>
      <c r="T206" s="14">
        <v>42203.125</v>
      </c>
    </row>
    <row r="207" spans="1:20" ht="25" customHeight="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8307</v>
      </c>
      <c r="R207" t="s">
        <v>8308</v>
      </c>
      <c r="S207" s="14">
        <v>41995.084074074075</v>
      </c>
      <c r="T207" s="14">
        <v>42024.802777777775</v>
      </c>
    </row>
    <row r="208" spans="1:20" ht="25" customHeight="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8307</v>
      </c>
      <c r="R208" t="s">
        <v>8308</v>
      </c>
      <c r="S208" s="14">
        <v>42074.219699074078</v>
      </c>
      <c r="T208" s="14">
        <v>42104.208333333328</v>
      </c>
    </row>
    <row r="209" spans="1:20" ht="25" customHeight="1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8307</v>
      </c>
      <c r="R209" t="s">
        <v>8308</v>
      </c>
      <c r="S209" s="14">
        <v>41904.650578703702</v>
      </c>
      <c r="T209" s="14">
        <v>41934.650578703702</v>
      </c>
    </row>
    <row r="210" spans="1:20" ht="25" customHeight="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8307</v>
      </c>
      <c r="R210" t="s">
        <v>8308</v>
      </c>
      <c r="S210" s="14">
        <v>41991.022488425922</v>
      </c>
      <c r="T210" s="14">
        <v>42015.041666666672</v>
      </c>
    </row>
    <row r="211" spans="1:20" ht="25" customHeight="1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8307</v>
      </c>
      <c r="R211" t="s">
        <v>8308</v>
      </c>
      <c r="S211" s="14">
        <v>42169.958506944444</v>
      </c>
      <c r="T211" s="14">
        <v>42199.958506944444</v>
      </c>
    </row>
    <row r="212" spans="1:20" ht="25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8307</v>
      </c>
      <c r="R212" t="s">
        <v>8308</v>
      </c>
      <c r="S212" s="14">
        <v>41905.636469907404</v>
      </c>
      <c r="T212" s="14">
        <v>41935.636469907404</v>
      </c>
    </row>
    <row r="213" spans="1:20" ht="25" customHeight="1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0" t="s">
        <v>8307</v>
      </c>
      <c r="R213" t="s">
        <v>8308</v>
      </c>
      <c r="S213" s="14">
        <v>41761.810150462967</v>
      </c>
      <c r="T213" s="14">
        <v>41768.286805555559</v>
      </c>
    </row>
    <row r="214" spans="1:20" ht="25" customHeight="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8307</v>
      </c>
      <c r="R214" t="s">
        <v>8308</v>
      </c>
      <c r="S214" s="14">
        <v>41865.878657407404</v>
      </c>
      <c r="T214" s="14">
        <v>41925.878657407404</v>
      </c>
    </row>
    <row r="215" spans="1:20" ht="25" customHeight="1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0" t="s">
        <v>8307</v>
      </c>
      <c r="R215" t="s">
        <v>8308</v>
      </c>
      <c r="S215" s="14">
        <v>42613.841261574074</v>
      </c>
      <c r="T215" s="14">
        <v>42644.166666666672</v>
      </c>
    </row>
    <row r="216" spans="1:20" ht="25" customHeight="1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8307</v>
      </c>
      <c r="R216" t="s">
        <v>8308</v>
      </c>
      <c r="S216" s="14">
        <v>42534.933321759265</v>
      </c>
      <c r="T216" s="14">
        <v>42554.832638888889</v>
      </c>
    </row>
    <row r="217" spans="1:20" ht="25" customHeight="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8307</v>
      </c>
      <c r="R217" t="s">
        <v>8308</v>
      </c>
      <c r="S217" s="14">
        <v>42446.060694444444</v>
      </c>
      <c r="T217" s="14">
        <v>42461.165972222225</v>
      </c>
    </row>
    <row r="218" spans="1:20" ht="25" customHeight="1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0" t="s">
        <v>8307</v>
      </c>
      <c r="R218" t="s">
        <v>8308</v>
      </c>
      <c r="S218" s="14">
        <v>42421.141469907408</v>
      </c>
      <c r="T218" s="14">
        <v>42481.099803240737</v>
      </c>
    </row>
    <row r="219" spans="1:20" ht="25" customHeight="1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8307</v>
      </c>
      <c r="R219" t="s">
        <v>8308</v>
      </c>
      <c r="S219" s="14">
        <v>42523.739212962959</v>
      </c>
      <c r="T219" s="14">
        <v>42553.739212962959</v>
      </c>
    </row>
    <row r="220" spans="1:20" ht="25" customHeight="1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8307</v>
      </c>
      <c r="R220" t="s">
        <v>8308</v>
      </c>
      <c r="S220" s="14">
        <v>41833.951516203706</v>
      </c>
      <c r="T220" s="14">
        <v>41863.951516203706</v>
      </c>
    </row>
    <row r="221" spans="1:20" ht="25" customHeight="1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8307</v>
      </c>
      <c r="R221" t="s">
        <v>8308</v>
      </c>
      <c r="S221" s="14">
        <v>42479.039212962962</v>
      </c>
      <c r="T221" s="14">
        <v>42509.039212962962</v>
      </c>
    </row>
    <row r="222" spans="1:20" ht="25" customHeight="1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8307</v>
      </c>
      <c r="R222" t="s">
        <v>8308</v>
      </c>
      <c r="S222" s="14">
        <v>42235.117476851854</v>
      </c>
      <c r="T222" s="14">
        <v>42275.117476851854</v>
      </c>
    </row>
    <row r="223" spans="1:20" ht="25" customHeight="1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8307</v>
      </c>
      <c r="R223" t="s">
        <v>8308</v>
      </c>
      <c r="S223" s="14">
        <v>42718.963599537034</v>
      </c>
      <c r="T223" s="14">
        <v>42748.961805555555</v>
      </c>
    </row>
    <row r="224" spans="1:20" ht="25" customHeight="1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8307</v>
      </c>
      <c r="R224" t="s">
        <v>8308</v>
      </c>
      <c r="S224" s="14">
        <v>42031.666898148149</v>
      </c>
      <c r="T224" s="14">
        <v>42064.125</v>
      </c>
    </row>
    <row r="225" spans="1:20" ht="25" customHeight="1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8307</v>
      </c>
      <c r="R225" t="s">
        <v>8308</v>
      </c>
      <c r="S225" s="14">
        <v>42078.34520833334</v>
      </c>
      <c r="T225" s="14">
        <v>42133.166666666672</v>
      </c>
    </row>
    <row r="226" spans="1:20" ht="25" customHeight="1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0" t="s">
        <v>8307</v>
      </c>
      <c r="R226" t="s">
        <v>8308</v>
      </c>
      <c r="S226" s="14">
        <v>41905.795706018522</v>
      </c>
      <c r="T226" s="14">
        <v>41933.82708333333</v>
      </c>
    </row>
    <row r="227" spans="1:20" ht="25" customHeight="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8307</v>
      </c>
      <c r="R227" t="s">
        <v>8308</v>
      </c>
      <c r="S227" s="14">
        <v>42695.7105787037</v>
      </c>
      <c r="T227" s="14">
        <v>42725.7105787037</v>
      </c>
    </row>
    <row r="228" spans="1:20" ht="25" customHeight="1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8307</v>
      </c>
      <c r="R228" t="s">
        <v>8308</v>
      </c>
      <c r="S228" s="14">
        <v>42510.938900462963</v>
      </c>
      <c r="T228" s="14">
        <v>42540.938900462963</v>
      </c>
    </row>
    <row r="229" spans="1:20" ht="25" customHeight="1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0" t="s">
        <v>8307</v>
      </c>
      <c r="R229" t="s">
        <v>8308</v>
      </c>
      <c r="S229" s="14">
        <v>42511.698101851856</v>
      </c>
      <c r="T229" s="14">
        <v>42535.787500000006</v>
      </c>
    </row>
    <row r="230" spans="1:20" ht="25" customHeight="1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8307</v>
      </c>
      <c r="R230" t="s">
        <v>8308</v>
      </c>
      <c r="S230" s="14">
        <v>42041.581307870365</v>
      </c>
      <c r="T230" s="14">
        <v>42071.539641203708</v>
      </c>
    </row>
    <row r="231" spans="1:20" ht="25" customHeight="1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8307</v>
      </c>
      <c r="R231" t="s">
        <v>8308</v>
      </c>
      <c r="S231" s="14">
        <v>42307.189270833333</v>
      </c>
      <c r="T231" s="14">
        <v>42322.958333333328</v>
      </c>
    </row>
    <row r="232" spans="1:20" ht="25" customHeight="1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8307</v>
      </c>
      <c r="R232" t="s">
        <v>8308</v>
      </c>
      <c r="S232" s="14">
        <v>42353.761759259258</v>
      </c>
      <c r="T232" s="14">
        <v>42383.761759259258</v>
      </c>
    </row>
    <row r="233" spans="1:20" ht="25" customHeight="1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8307</v>
      </c>
      <c r="R233" t="s">
        <v>8308</v>
      </c>
      <c r="S233" s="14">
        <v>42058.603877314818</v>
      </c>
      <c r="T233" s="14">
        <v>42087.165972222225</v>
      </c>
    </row>
    <row r="234" spans="1:20" ht="25" customHeight="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8307</v>
      </c>
      <c r="R234" t="s">
        <v>8308</v>
      </c>
      <c r="S234" s="14">
        <v>42304.940960648149</v>
      </c>
      <c r="T234" s="14">
        <v>42329.166666666672</v>
      </c>
    </row>
    <row r="235" spans="1:20" ht="25" customHeight="1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0" t="s">
        <v>8307</v>
      </c>
      <c r="R235" t="s">
        <v>8308</v>
      </c>
      <c r="S235" s="14">
        <v>42538.742893518516</v>
      </c>
      <c r="T235" s="14">
        <v>42568.742893518516</v>
      </c>
    </row>
    <row r="236" spans="1:20" ht="25" customHeight="1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8307</v>
      </c>
      <c r="R236" t="s">
        <v>8308</v>
      </c>
      <c r="S236" s="14">
        <v>42122.732499999998</v>
      </c>
      <c r="T236" s="14">
        <v>42155.732638888891</v>
      </c>
    </row>
    <row r="237" spans="1:20" ht="25" customHeight="1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8307</v>
      </c>
      <c r="R237" t="s">
        <v>8308</v>
      </c>
      <c r="S237" s="14">
        <v>42209.67288194444</v>
      </c>
      <c r="T237" s="14">
        <v>42223.625</v>
      </c>
    </row>
    <row r="238" spans="1:20" ht="25" customHeight="1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8307</v>
      </c>
      <c r="R238" t="s">
        <v>8308</v>
      </c>
      <c r="S238" s="14">
        <v>41990.506377314814</v>
      </c>
      <c r="T238" s="14">
        <v>42020.506377314814</v>
      </c>
    </row>
    <row r="239" spans="1:20" ht="25" customHeight="1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8307</v>
      </c>
      <c r="R239" t="s">
        <v>8308</v>
      </c>
      <c r="S239" s="14">
        <v>42039.194988425923</v>
      </c>
      <c r="T239" s="14">
        <v>42099.153321759266</v>
      </c>
    </row>
    <row r="240" spans="1:20" ht="25" customHeight="1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8307</v>
      </c>
      <c r="R240" t="s">
        <v>8308</v>
      </c>
      <c r="S240" s="14">
        <v>41890.086805555555</v>
      </c>
      <c r="T240" s="14">
        <v>41934.207638888889</v>
      </c>
    </row>
    <row r="241" spans="1:20" ht="25" customHeight="1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0" t="s">
        <v>8307</v>
      </c>
      <c r="R241" t="s">
        <v>8308</v>
      </c>
      <c r="S241" s="14">
        <v>42495.722187499996</v>
      </c>
      <c r="T241" s="14">
        <v>42525.722187499996</v>
      </c>
    </row>
    <row r="242" spans="1:20" ht="25" customHeight="1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8307</v>
      </c>
      <c r="R242" t="s">
        <v>8308</v>
      </c>
      <c r="S242" s="14">
        <v>42570.850381944445</v>
      </c>
      <c r="T242" s="14">
        <v>42615.850381944445</v>
      </c>
    </row>
    <row r="243" spans="1:20" ht="25" customHeight="1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0" t="s">
        <v>8307</v>
      </c>
      <c r="R243" t="s">
        <v>8308</v>
      </c>
      <c r="S243" s="14">
        <v>41927.124884259261</v>
      </c>
      <c r="T243" s="14">
        <v>41937.124884259261</v>
      </c>
    </row>
    <row r="244" spans="1:20" ht="25" customHeight="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0" t="s">
        <v>8307</v>
      </c>
      <c r="R244" t="s">
        <v>8308</v>
      </c>
      <c r="S244" s="14">
        <v>42730.903726851851</v>
      </c>
      <c r="T244" s="14">
        <v>42760.903726851851</v>
      </c>
    </row>
    <row r="245" spans="1:20" ht="25" customHeight="1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8307</v>
      </c>
      <c r="R245" t="s">
        <v>8308</v>
      </c>
      <c r="S245" s="14">
        <v>42475.848067129627</v>
      </c>
      <c r="T245" s="14">
        <v>42505.848067129627</v>
      </c>
    </row>
    <row r="246" spans="1:20" ht="25" customHeight="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8307</v>
      </c>
      <c r="R246" t="s">
        <v>8308</v>
      </c>
      <c r="S246" s="14">
        <v>42188.83293981482</v>
      </c>
      <c r="T246" s="14">
        <v>42242.772222222222</v>
      </c>
    </row>
    <row r="247" spans="1:20" ht="25" customHeight="1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8307</v>
      </c>
      <c r="R247" t="s">
        <v>8308</v>
      </c>
      <c r="S247" s="14">
        <v>42053.049375000002</v>
      </c>
      <c r="T247" s="14">
        <v>42096.041666666672</v>
      </c>
    </row>
    <row r="248" spans="1:20" ht="25" customHeight="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8307</v>
      </c>
      <c r="R248" t="s">
        <v>8308</v>
      </c>
      <c r="S248" s="14">
        <v>41883.916678240741</v>
      </c>
      <c r="T248" s="14">
        <v>41906.916678240741</v>
      </c>
    </row>
    <row r="249" spans="1:20" ht="25" customHeight="1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8307</v>
      </c>
      <c r="R249" t="s">
        <v>8308</v>
      </c>
      <c r="S249" s="14">
        <v>42767.031678240746</v>
      </c>
      <c r="T249" s="14">
        <v>42797.208333333328</v>
      </c>
    </row>
    <row r="250" spans="1:20" ht="25" customHeight="1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8307</v>
      </c>
      <c r="R250" t="s">
        <v>8308</v>
      </c>
      <c r="S250" s="14">
        <v>42029.135879629626</v>
      </c>
      <c r="T250" s="14">
        <v>42059.135879629626</v>
      </c>
    </row>
    <row r="251" spans="1:20" ht="25" customHeight="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8307</v>
      </c>
      <c r="R251" t="s">
        <v>8308</v>
      </c>
      <c r="S251" s="14">
        <v>42358.573182870372</v>
      </c>
      <c r="T251" s="14">
        <v>42377.273611111115</v>
      </c>
    </row>
  </sheetData>
  <conditionalFormatting sqref="F1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P1 O2:O25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09F7-19C2-4405-B168-579F51776385}">
  <dimension ref="A1:T413"/>
  <sheetViews>
    <sheetView workbookViewId="0">
      <selection activeCell="C6" sqref="C6"/>
    </sheetView>
  </sheetViews>
  <sheetFormatPr defaultRowHeight="30.5" customHeight="1" x14ac:dyDescent="0.35"/>
  <sheetData>
    <row r="1" spans="1:20" ht="30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8311</v>
      </c>
      <c r="O1" s="1" t="s">
        <v>8305</v>
      </c>
      <c r="P1" s="1" t="s">
        <v>8306</v>
      </c>
      <c r="Q1" s="9" t="s">
        <v>8318</v>
      </c>
      <c r="R1" t="s">
        <v>8319</v>
      </c>
      <c r="S1" s="14" t="s">
        <v>8367</v>
      </c>
      <c r="T1" t="s">
        <v>8366</v>
      </c>
    </row>
    <row r="2" spans="1:20" ht="30.5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8307</v>
      </c>
      <c r="R2" t="s">
        <v>8308</v>
      </c>
      <c r="S2" s="14">
        <v>42646.092812499999</v>
      </c>
      <c r="T2" s="14">
        <v>42675.207638888889</v>
      </c>
    </row>
    <row r="3" spans="1:20" ht="30.5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8307</v>
      </c>
      <c r="R3" t="s">
        <v>8308</v>
      </c>
      <c r="S3" s="14">
        <v>42430.040798611109</v>
      </c>
      <c r="T3" s="14">
        <v>42449.999131944445</v>
      </c>
    </row>
    <row r="4" spans="1:20" ht="30.5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8307</v>
      </c>
      <c r="R4" t="s">
        <v>8308</v>
      </c>
      <c r="S4" s="14">
        <v>42238.13282407407</v>
      </c>
      <c r="T4" s="14">
        <v>42268.13282407407</v>
      </c>
    </row>
    <row r="5" spans="1:20" ht="30.5" customHeight="1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8307</v>
      </c>
      <c r="R5" t="s">
        <v>8308</v>
      </c>
      <c r="S5" s="14">
        <v>41850.400937500002</v>
      </c>
      <c r="T5" s="14">
        <v>41895.400937500002</v>
      </c>
    </row>
    <row r="6" spans="1:20" ht="30.5" customHeight="1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8307</v>
      </c>
      <c r="R6" t="s">
        <v>8308</v>
      </c>
      <c r="S6" s="14">
        <v>42753.205625000002</v>
      </c>
      <c r="T6" s="14">
        <v>42783.670138888891</v>
      </c>
    </row>
    <row r="7" spans="1:20" ht="30.5" customHeight="1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8307</v>
      </c>
      <c r="R7" t="s">
        <v>8308</v>
      </c>
      <c r="S7" s="14">
        <v>42155.920219907406</v>
      </c>
      <c r="T7" s="14">
        <v>42176.888888888891</v>
      </c>
    </row>
    <row r="8" spans="1:20" ht="30.5" customHeight="1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8307</v>
      </c>
      <c r="R8" t="s">
        <v>8308</v>
      </c>
      <c r="S8" s="14">
        <v>42157.591064814813</v>
      </c>
      <c r="T8" s="14">
        <v>42179.083333333328</v>
      </c>
    </row>
    <row r="9" spans="1:20" ht="30.5" customHeight="1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8307</v>
      </c>
      <c r="R9" t="s">
        <v>8308</v>
      </c>
      <c r="S9" s="14">
        <v>42676.065150462964</v>
      </c>
      <c r="T9" s="14">
        <v>42721.290972222225</v>
      </c>
    </row>
    <row r="10" spans="1:20" ht="30.5" customHeight="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8307</v>
      </c>
      <c r="R10" t="s">
        <v>8308</v>
      </c>
      <c r="S10" s="14">
        <v>42473.007037037038</v>
      </c>
      <c r="T10" s="14">
        <v>42503.007037037038</v>
      </c>
    </row>
    <row r="11" spans="1:20" ht="30.5" customHeight="1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8307</v>
      </c>
      <c r="R11" t="s">
        <v>8308</v>
      </c>
      <c r="S11" s="14">
        <v>42282.768414351856</v>
      </c>
      <c r="T11" s="14">
        <v>42312.810081018513</v>
      </c>
    </row>
    <row r="12" spans="1:20" ht="30.5" customHeight="1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8307</v>
      </c>
      <c r="R12" t="s">
        <v>8308</v>
      </c>
      <c r="S12" s="14">
        <v>42473.794710648144</v>
      </c>
      <c r="T12" s="14">
        <v>42503.794710648144</v>
      </c>
    </row>
    <row r="13" spans="1:20" ht="30.5" customHeight="1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8307</v>
      </c>
      <c r="R13" t="s">
        <v>8308</v>
      </c>
      <c r="S13" s="14">
        <v>42712.23474537037</v>
      </c>
      <c r="T13" s="14">
        <v>42735.707638888889</v>
      </c>
    </row>
    <row r="14" spans="1:20" ht="30.5" customHeight="1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8307</v>
      </c>
      <c r="R14" t="s">
        <v>8308</v>
      </c>
      <c r="S14" s="14">
        <v>42561.154664351852</v>
      </c>
      <c r="T14" s="14">
        <v>42592.166666666672</v>
      </c>
    </row>
    <row r="15" spans="1:20" ht="30.5" customHeight="1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8307</v>
      </c>
      <c r="R15" t="s">
        <v>8308</v>
      </c>
      <c r="S15" s="14">
        <v>42709.134780092587</v>
      </c>
      <c r="T15" s="14">
        <v>42739.134780092587</v>
      </c>
    </row>
    <row r="16" spans="1:20" ht="30.5" customHeight="1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8307</v>
      </c>
      <c r="R16" t="s">
        <v>8308</v>
      </c>
      <c r="S16" s="14">
        <v>42086.614942129629</v>
      </c>
      <c r="T16" s="14">
        <v>42117.290972222225</v>
      </c>
    </row>
    <row r="17" spans="1:20" ht="30.5" customHeight="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8307</v>
      </c>
      <c r="R17" t="s">
        <v>8308</v>
      </c>
      <c r="S17" s="14">
        <v>42064.652673611112</v>
      </c>
      <c r="T17" s="14">
        <v>42101.291666666672</v>
      </c>
    </row>
    <row r="18" spans="1:20" ht="30.5" customHeight="1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8307</v>
      </c>
      <c r="R18" t="s">
        <v>8308</v>
      </c>
      <c r="S18" s="14">
        <v>42292.701053240744</v>
      </c>
      <c r="T18" s="14">
        <v>42322.742719907401</v>
      </c>
    </row>
    <row r="19" spans="1:20" ht="30.5" customHeight="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8307</v>
      </c>
      <c r="R19" t="s">
        <v>8308</v>
      </c>
      <c r="S19" s="14">
        <v>42461.747199074074</v>
      </c>
      <c r="T19" s="14">
        <v>42491.747199074074</v>
      </c>
    </row>
    <row r="20" spans="1:20" ht="30.5" customHeight="1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8307</v>
      </c>
      <c r="R20" t="s">
        <v>8308</v>
      </c>
      <c r="S20" s="14">
        <v>42169.814340277779</v>
      </c>
      <c r="T20" s="14">
        <v>42199.814340277779</v>
      </c>
    </row>
    <row r="21" spans="1:20" ht="30.5" customHeight="1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8307</v>
      </c>
      <c r="R21" t="s">
        <v>8308</v>
      </c>
      <c r="S21" s="14">
        <v>42483.675208333334</v>
      </c>
      <c r="T21" s="14">
        <v>42522.789583333331</v>
      </c>
    </row>
    <row r="22" spans="1:20" ht="30.5" customHeight="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8307</v>
      </c>
      <c r="R22" t="s">
        <v>8308</v>
      </c>
      <c r="S22" s="14">
        <v>42195.749745370369</v>
      </c>
      <c r="T22" s="14">
        <v>42206.125</v>
      </c>
    </row>
    <row r="23" spans="1:20" ht="30.5" customHeight="1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8307</v>
      </c>
      <c r="R23" t="s">
        <v>8308</v>
      </c>
      <c r="S23" s="14">
        <v>42675.057997685188</v>
      </c>
      <c r="T23" s="14">
        <v>42705.099664351852</v>
      </c>
    </row>
    <row r="24" spans="1:20" ht="30.5" customHeight="1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8307</v>
      </c>
      <c r="R24" t="s">
        <v>8308</v>
      </c>
      <c r="S24" s="14">
        <v>42018.94159722222</v>
      </c>
      <c r="T24" s="14">
        <v>42047.291666666672</v>
      </c>
    </row>
    <row r="25" spans="1:20" ht="30.5" customHeight="1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8307</v>
      </c>
      <c r="R25" t="s">
        <v>8308</v>
      </c>
      <c r="S25" s="14">
        <v>42026.924976851849</v>
      </c>
      <c r="T25" s="14">
        <v>42052.207638888889</v>
      </c>
    </row>
    <row r="26" spans="1:20" ht="30.5" customHeight="1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8307</v>
      </c>
      <c r="R26" t="s">
        <v>8308</v>
      </c>
      <c r="S26" s="14">
        <v>41920.787534722222</v>
      </c>
      <c r="T26" s="14">
        <v>41941.787534722222</v>
      </c>
    </row>
    <row r="27" spans="1:20" ht="30.5" customHeight="1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8307</v>
      </c>
      <c r="R27" t="s">
        <v>8308</v>
      </c>
      <c r="S27" s="14">
        <v>42558.189432870371</v>
      </c>
      <c r="T27" s="14">
        <v>42587.875</v>
      </c>
    </row>
    <row r="28" spans="1:20" ht="30.5" customHeight="1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8307</v>
      </c>
      <c r="R28" t="s">
        <v>8308</v>
      </c>
      <c r="S28" s="14">
        <v>41808.198518518519</v>
      </c>
      <c r="T28" s="14">
        <v>41838.198518518519</v>
      </c>
    </row>
    <row r="29" spans="1:20" ht="30.5" customHeight="1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8307</v>
      </c>
      <c r="R29" t="s">
        <v>8308</v>
      </c>
      <c r="S29" s="14">
        <v>42550.701886574068</v>
      </c>
      <c r="T29" s="14">
        <v>42580.701886574068</v>
      </c>
    </row>
    <row r="30" spans="1:20" ht="30.5" customHeight="1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8307</v>
      </c>
      <c r="R30" t="s">
        <v>8308</v>
      </c>
      <c r="S30" s="14">
        <v>42056.013124999998</v>
      </c>
      <c r="T30" s="14">
        <v>42075.166666666672</v>
      </c>
    </row>
    <row r="31" spans="1:20" ht="30.5" customHeight="1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8307</v>
      </c>
      <c r="R31" t="s">
        <v>8308</v>
      </c>
      <c r="S31" s="14">
        <v>42016.938692129625</v>
      </c>
      <c r="T31" s="14">
        <v>42046.938692129625</v>
      </c>
    </row>
    <row r="32" spans="1:20" ht="30.5" customHeight="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8307</v>
      </c>
      <c r="R32" t="s">
        <v>8308</v>
      </c>
      <c r="S32" s="14">
        <v>42591.899988425925</v>
      </c>
      <c r="T32" s="14">
        <v>42622.166666666672</v>
      </c>
    </row>
    <row r="33" spans="1:20" ht="30.5" customHeight="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8307</v>
      </c>
      <c r="R33" t="s">
        <v>8308</v>
      </c>
      <c r="S33" s="14">
        <v>42183.231006944443</v>
      </c>
      <c r="T33" s="14">
        <v>42228.231006944443</v>
      </c>
    </row>
    <row r="34" spans="1:20" ht="30.5" customHeight="1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8307</v>
      </c>
      <c r="R34" t="s">
        <v>8308</v>
      </c>
      <c r="S34" s="14">
        <v>41780.525937500002</v>
      </c>
      <c r="T34" s="14">
        <v>41796.958333333336</v>
      </c>
    </row>
    <row r="35" spans="1:20" ht="30.5" customHeight="1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8307</v>
      </c>
      <c r="R35" t="s">
        <v>8308</v>
      </c>
      <c r="S35" s="14">
        <v>42158.065694444449</v>
      </c>
      <c r="T35" s="14">
        <v>42201</v>
      </c>
    </row>
    <row r="36" spans="1:20" ht="30.5" customHeight="1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8307</v>
      </c>
      <c r="R36" t="s">
        <v>8308</v>
      </c>
      <c r="S36" s="14">
        <v>42154.873124999998</v>
      </c>
      <c r="T36" s="14">
        <v>42184.873124999998</v>
      </c>
    </row>
    <row r="37" spans="1:20" ht="30.5" customHeight="1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8307</v>
      </c>
      <c r="R37" t="s">
        <v>8308</v>
      </c>
      <c r="S37" s="14">
        <v>42208.84646990741</v>
      </c>
      <c r="T37" s="14">
        <v>42238.84646990741</v>
      </c>
    </row>
    <row r="38" spans="1:20" ht="30.5" customHeight="1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8307</v>
      </c>
      <c r="R38" t="s">
        <v>8308</v>
      </c>
      <c r="S38" s="14">
        <v>42451.496817129635</v>
      </c>
      <c r="T38" s="14">
        <v>42459.610416666663</v>
      </c>
    </row>
    <row r="39" spans="1:20" ht="30.5" customHeight="1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8307</v>
      </c>
      <c r="R39" t="s">
        <v>8308</v>
      </c>
      <c r="S39" s="14">
        <v>41759.13962962963</v>
      </c>
      <c r="T39" s="14">
        <v>41791.165972222225</v>
      </c>
    </row>
    <row r="40" spans="1:20" ht="30.5" customHeight="1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8307</v>
      </c>
      <c r="R40" t="s">
        <v>8308</v>
      </c>
      <c r="S40" s="14">
        <v>42693.742604166662</v>
      </c>
      <c r="T40" s="14">
        <v>42718.742604166662</v>
      </c>
    </row>
    <row r="41" spans="1:20" ht="30.5" customHeight="1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8307</v>
      </c>
      <c r="R41" t="s">
        <v>8308</v>
      </c>
      <c r="S41" s="14">
        <v>42250.598217592589</v>
      </c>
      <c r="T41" s="14">
        <v>42270.598217592589</v>
      </c>
    </row>
    <row r="42" spans="1:20" ht="30.5" customHeight="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8307</v>
      </c>
      <c r="R42" t="s">
        <v>8308</v>
      </c>
      <c r="S42" s="14">
        <v>42060.683935185181</v>
      </c>
      <c r="T42" s="14">
        <v>42090.642268518524</v>
      </c>
    </row>
    <row r="43" spans="1:20" ht="30.5" customHeight="1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8307</v>
      </c>
      <c r="R43" t="s">
        <v>8308</v>
      </c>
      <c r="S43" s="14">
        <v>42136.270787037036</v>
      </c>
      <c r="T43" s="14">
        <v>42168.071527777778</v>
      </c>
    </row>
    <row r="44" spans="1:20" ht="30.5" customHeight="1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8307</v>
      </c>
      <c r="R44" t="s">
        <v>8308</v>
      </c>
      <c r="S44" s="14">
        <v>42171.034861111111</v>
      </c>
      <c r="T44" s="14">
        <v>42195.291666666672</v>
      </c>
    </row>
    <row r="45" spans="1:20" ht="30.5" customHeight="1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8307</v>
      </c>
      <c r="R45" t="s">
        <v>8308</v>
      </c>
      <c r="S45" s="14">
        <v>42494.683634259258</v>
      </c>
      <c r="T45" s="14">
        <v>42524.6875</v>
      </c>
    </row>
    <row r="46" spans="1:20" ht="30.5" customHeight="1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8307</v>
      </c>
      <c r="R46" t="s">
        <v>8308</v>
      </c>
      <c r="S46" s="14">
        <v>41758.839675925927</v>
      </c>
      <c r="T46" s="14">
        <v>41771.165972222225</v>
      </c>
    </row>
    <row r="47" spans="1:20" ht="30.5" customHeight="1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8307</v>
      </c>
      <c r="R47" t="s">
        <v>8308</v>
      </c>
      <c r="S47" s="14">
        <v>42171.824884259258</v>
      </c>
      <c r="T47" s="14">
        <v>42201.824884259258</v>
      </c>
    </row>
    <row r="48" spans="1:20" ht="30.5" customHeight="1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8307</v>
      </c>
      <c r="R48" t="s">
        <v>8308</v>
      </c>
      <c r="S48" s="14">
        <v>42268.127696759257</v>
      </c>
      <c r="T48" s="14">
        <v>42288.083333333328</v>
      </c>
    </row>
    <row r="49" spans="1:20" ht="30.5" customHeight="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8307</v>
      </c>
      <c r="R49" t="s">
        <v>8308</v>
      </c>
      <c r="S49" s="14">
        <v>42746.261782407411</v>
      </c>
      <c r="T49" s="14">
        <v>42784.207638888889</v>
      </c>
    </row>
    <row r="50" spans="1:20" ht="30.5" customHeight="1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8307</v>
      </c>
      <c r="R50" t="s">
        <v>8308</v>
      </c>
      <c r="S50" s="14">
        <v>41842.607592592591</v>
      </c>
      <c r="T50" s="14">
        <v>41864.916666666664</v>
      </c>
    </row>
    <row r="51" spans="1:20" ht="30.5" customHeight="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8307</v>
      </c>
      <c r="R51" t="s">
        <v>8308</v>
      </c>
      <c r="S51" s="14">
        <v>41853.240208333329</v>
      </c>
      <c r="T51" s="14">
        <v>41876.207638888889</v>
      </c>
    </row>
    <row r="52" spans="1:20" ht="30.5" customHeight="1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8307</v>
      </c>
      <c r="R52" t="s">
        <v>8308</v>
      </c>
      <c r="S52" s="14">
        <v>42061.212488425925</v>
      </c>
      <c r="T52" s="14">
        <v>42089.166666666672</v>
      </c>
    </row>
    <row r="53" spans="1:20" ht="30.5" customHeight="1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8307</v>
      </c>
      <c r="R53" t="s">
        <v>8308</v>
      </c>
      <c r="S53" s="14">
        <v>42036.24428240741</v>
      </c>
      <c r="T53" s="14">
        <v>42064.290972222225</v>
      </c>
    </row>
    <row r="54" spans="1:20" ht="30.5" customHeight="1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8307</v>
      </c>
      <c r="R54" t="s">
        <v>8308</v>
      </c>
      <c r="S54" s="14">
        <v>42157.470185185186</v>
      </c>
      <c r="T54" s="14">
        <v>42187.470185185186</v>
      </c>
    </row>
    <row r="55" spans="1:20" ht="30.5" customHeight="1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8307</v>
      </c>
      <c r="R55" t="s">
        <v>8308</v>
      </c>
      <c r="S55" s="14">
        <v>41827.909942129627</v>
      </c>
      <c r="T55" s="14">
        <v>41857.897222222222</v>
      </c>
    </row>
    <row r="56" spans="1:20" ht="30.5" customHeight="1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8307</v>
      </c>
      <c r="R56" t="s">
        <v>8308</v>
      </c>
      <c r="S56" s="14">
        <v>42162.729548611111</v>
      </c>
      <c r="T56" s="14">
        <v>42192.729548611111</v>
      </c>
    </row>
    <row r="57" spans="1:20" ht="30.5" customHeight="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8307</v>
      </c>
      <c r="R57" t="s">
        <v>8308</v>
      </c>
      <c r="S57" s="14">
        <v>42233.738564814819</v>
      </c>
      <c r="T57" s="14">
        <v>42263.738564814819</v>
      </c>
    </row>
    <row r="58" spans="1:20" ht="30.5" customHeight="1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8307</v>
      </c>
      <c r="R58" t="s">
        <v>8308</v>
      </c>
      <c r="S58" s="14">
        <v>42042.197824074072</v>
      </c>
      <c r="T58" s="14">
        <v>42072.156157407408</v>
      </c>
    </row>
    <row r="59" spans="1:20" ht="30.5" customHeight="1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8307</v>
      </c>
      <c r="R59" t="s">
        <v>8308</v>
      </c>
      <c r="S59" s="14">
        <v>42585.523842592593</v>
      </c>
      <c r="T59" s="14">
        <v>42599.165972222225</v>
      </c>
    </row>
    <row r="60" spans="1:20" ht="30.5" customHeight="1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8307</v>
      </c>
      <c r="R60" t="s">
        <v>8308</v>
      </c>
      <c r="S60" s="14">
        <v>41808.669571759259</v>
      </c>
      <c r="T60" s="14">
        <v>41838.669571759259</v>
      </c>
    </row>
    <row r="61" spans="1:20" ht="30.5" customHeight="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8307</v>
      </c>
      <c r="R61" t="s">
        <v>8308</v>
      </c>
      <c r="S61" s="14">
        <v>41852.658310185187</v>
      </c>
      <c r="T61" s="14">
        <v>41882.658310185187</v>
      </c>
    </row>
    <row r="62" spans="1:20" ht="30.5" customHeight="1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8307</v>
      </c>
      <c r="R62" t="s">
        <v>8308</v>
      </c>
      <c r="S62" s="14">
        <v>42694.110185185185</v>
      </c>
      <c r="T62" s="14">
        <v>42709.041666666672</v>
      </c>
    </row>
    <row r="63" spans="1:20" ht="30.5" customHeight="1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8307</v>
      </c>
      <c r="R63" t="s">
        <v>8308</v>
      </c>
      <c r="S63" s="14">
        <v>42341.818379629629</v>
      </c>
      <c r="T63" s="14">
        <v>42370.166666666672</v>
      </c>
    </row>
    <row r="64" spans="1:20" ht="30.5" customHeight="1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8307</v>
      </c>
      <c r="R64" t="s">
        <v>8308</v>
      </c>
      <c r="S64" s="14">
        <v>41880.061006944445</v>
      </c>
      <c r="T64" s="14">
        <v>41908.065972222219</v>
      </c>
    </row>
    <row r="65" spans="1:20" ht="30.5" customHeight="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8307</v>
      </c>
      <c r="R65" t="s">
        <v>8308</v>
      </c>
      <c r="S65" s="14">
        <v>41941.683865740742</v>
      </c>
      <c r="T65" s="14">
        <v>41970.125</v>
      </c>
    </row>
    <row r="66" spans="1:20" ht="30.5" customHeight="1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8307</v>
      </c>
      <c r="R66" t="s">
        <v>8308</v>
      </c>
      <c r="S66" s="14">
        <v>42026.88118055556</v>
      </c>
      <c r="T66" s="14">
        <v>42086.093055555553</v>
      </c>
    </row>
    <row r="67" spans="1:20" ht="30.5" customHeight="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8307</v>
      </c>
      <c r="R67" t="s">
        <v>8308</v>
      </c>
      <c r="S67" s="14">
        <v>41922.640590277777</v>
      </c>
      <c r="T67" s="14">
        <v>41932.249305555553</v>
      </c>
    </row>
    <row r="68" spans="1:20" ht="30.5" customHeight="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8307</v>
      </c>
      <c r="R68" t="s">
        <v>8308</v>
      </c>
      <c r="S68" s="14">
        <v>41993.824340277773</v>
      </c>
      <c r="T68" s="14">
        <v>42010.25</v>
      </c>
    </row>
    <row r="69" spans="1:20" ht="30.5" customHeight="1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8307</v>
      </c>
      <c r="R69" t="s">
        <v>8308</v>
      </c>
      <c r="S69" s="14">
        <v>42219.915856481486</v>
      </c>
      <c r="T69" s="14">
        <v>42240.083333333328</v>
      </c>
    </row>
    <row r="70" spans="1:20" ht="30.5" customHeight="1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8307</v>
      </c>
      <c r="R70" t="s">
        <v>8308</v>
      </c>
      <c r="S70" s="14">
        <v>41909.969386574077</v>
      </c>
      <c r="T70" s="14">
        <v>41950.011053240742</v>
      </c>
    </row>
    <row r="71" spans="1:20" ht="30.5" customHeight="1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8307</v>
      </c>
      <c r="R71" t="s">
        <v>8308</v>
      </c>
      <c r="S71" s="14">
        <v>41891.665324074071</v>
      </c>
      <c r="T71" s="14">
        <v>41913.166666666664</v>
      </c>
    </row>
    <row r="72" spans="1:20" ht="30.5" customHeight="1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8307</v>
      </c>
      <c r="R72" t="s">
        <v>8308</v>
      </c>
      <c r="S72" s="14">
        <v>41226.017361111109</v>
      </c>
      <c r="T72" s="14">
        <v>41250.083333333336</v>
      </c>
    </row>
    <row r="73" spans="1:20" ht="30.5" customHeight="1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8307</v>
      </c>
      <c r="R73" t="s">
        <v>8308</v>
      </c>
      <c r="S73" s="14">
        <v>40478.263923611114</v>
      </c>
      <c r="T73" s="14">
        <v>40568.166666666664</v>
      </c>
    </row>
    <row r="74" spans="1:20" ht="30.5" customHeight="1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8307</v>
      </c>
      <c r="R74" t="s">
        <v>8308</v>
      </c>
      <c r="S74" s="14">
        <v>41862.83997685185</v>
      </c>
      <c r="T74" s="14">
        <v>41892.83997685185</v>
      </c>
    </row>
    <row r="75" spans="1:20" ht="30.5" customHeight="1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8307</v>
      </c>
      <c r="R75" t="s">
        <v>8308</v>
      </c>
      <c r="S75" s="14">
        <v>40633.154363425929</v>
      </c>
      <c r="T75" s="14">
        <v>40664.207638888889</v>
      </c>
    </row>
    <row r="76" spans="1:20" ht="30.5" customHeight="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8307</v>
      </c>
      <c r="R76" t="s">
        <v>8308</v>
      </c>
      <c r="S76" s="14">
        <v>40970.875671296293</v>
      </c>
      <c r="T76" s="14">
        <v>41000.834004629629</v>
      </c>
    </row>
    <row r="77" spans="1:20" ht="30.5" customHeight="1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8307</v>
      </c>
      <c r="R77" t="s">
        <v>8308</v>
      </c>
      <c r="S77" s="14">
        <v>41026.953055555554</v>
      </c>
      <c r="T77" s="14">
        <v>41061.953055555554</v>
      </c>
    </row>
    <row r="78" spans="1:20" ht="30.5" customHeight="1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8307</v>
      </c>
      <c r="R78" t="s">
        <v>8308</v>
      </c>
      <c r="S78" s="14">
        <v>41829.788252314815</v>
      </c>
      <c r="T78" s="14">
        <v>41839.208333333336</v>
      </c>
    </row>
    <row r="79" spans="1:20" ht="30.5" customHeight="1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8307</v>
      </c>
      <c r="R79" t="s">
        <v>8308</v>
      </c>
      <c r="S79" s="14">
        <v>41447.839722222219</v>
      </c>
      <c r="T79" s="14">
        <v>41477.839722222219</v>
      </c>
    </row>
    <row r="80" spans="1:20" ht="30.5" customHeight="1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8307</v>
      </c>
      <c r="R80" t="s">
        <v>8308</v>
      </c>
      <c r="S80" s="14">
        <v>40884.066678240742</v>
      </c>
      <c r="T80" s="14">
        <v>40926.958333333336</v>
      </c>
    </row>
    <row r="81" spans="1:20" ht="30.5" customHeight="1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8307</v>
      </c>
      <c r="R81" t="s">
        <v>8308</v>
      </c>
      <c r="S81" s="14">
        <v>41841.26489583333</v>
      </c>
      <c r="T81" s="14">
        <v>41864.207638888889</v>
      </c>
    </row>
    <row r="82" spans="1:20" ht="30.5" customHeight="1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8307</v>
      </c>
      <c r="R82" t="s">
        <v>8308</v>
      </c>
      <c r="S82" s="14">
        <v>41799.685902777775</v>
      </c>
      <c r="T82" s="14">
        <v>41827.083333333336</v>
      </c>
    </row>
    <row r="83" spans="1:20" ht="30.5" customHeight="1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8307</v>
      </c>
      <c r="R83" t="s">
        <v>8308</v>
      </c>
      <c r="S83" s="14">
        <v>41775.753761574073</v>
      </c>
      <c r="T83" s="14">
        <v>41805.753761574073</v>
      </c>
    </row>
    <row r="84" spans="1:20" ht="30.5" customHeight="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8307</v>
      </c>
      <c r="R84" t="s">
        <v>8308</v>
      </c>
      <c r="S84" s="14">
        <v>41766.80572916667</v>
      </c>
      <c r="T84" s="14">
        <v>41799.80572916667</v>
      </c>
    </row>
    <row r="85" spans="1:20" ht="30.5" customHeight="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8307</v>
      </c>
      <c r="R85" t="s">
        <v>8308</v>
      </c>
      <c r="S85" s="14">
        <v>40644.159259259257</v>
      </c>
      <c r="T85" s="14">
        <v>40666.165972222225</v>
      </c>
    </row>
    <row r="86" spans="1:20" ht="30.5" customHeight="1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8307</v>
      </c>
      <c r="R86" t="s">
        <v>8308</v>
      </c>
      <c r="S86" s="14">
        <v>41940.69158564815</v>
      </c>
      <c r="T86" s="14">
        <v>41969.332638888889</v>
      </c>
    </row>
    <row r="87" spans="1:20" ht="30.5" customHeight="1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8307</v>
      </c>
      <c r="R87" t="s">
        <v>8308</v>
      </c>
      <c r="S87" s="14">
        <v>41839.175706018519</v>
      </c>
      <c r="T87" s="14">
        <v>41853.175706018519</v>
      </c>
    </row>
    <row r="88" spans="1:20" ht="30.5" customHeight="1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8307</v>
      </c>
      <c r="R88" t="s">
        <v>8308</v>
      </c>
      <c r="S88" s="14">
        <v>41772.105937500004</v>
      </c>
      <c r="T88" s="14">
        <v>41803.916666666664</v>
      </c>
    </row>
    <row r="89" spans="1:20" ht="30.5" customHeight="1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8307</v>
      </c>
      <c r="R89" t="s">
        <v>8308</v>
      </c>
      <c r="S89" s="14">
        <v>41591.737974537034</v>
      </c>
      <c r="T89" s="14">
        <v>41621.207638888889</v>
      </c>
    </row>
    <row r="90" spans="1:20" ht="30.5" customHeight="1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8307</v>
      </c>
      <c r="R90" t="s">
        <v>8308</v>
      </c>
      <c r="S90" s="14">
        <v>41789.080370370371</v>
      </c>
      <c r="T90" s="14">
        <v>41822.166666666664</v>
      </c>
    </row>
    <row r="91" spans="1:20" ht="30.5" customHeight="1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8307</v>
      </c>
      <c r="R91" t="s">
        <v>8308</v>
      </c>
      <c r="S91" s="14">
        <v>40923.729953703703</v>
      </c>
      <c r="T91" s="14">
        <v>40953.729953703703</v>
      </c>
    </row>
    <row r="92" spans="1:20" ht="30.5" customHeight="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8307</v>
      </c>
      <c r="R92" t="s">
        <v>8308</v>
      </c>
      <c r="S92" s="14">
        <v>41878.878379629627</v>
      </c>
      <c r="T92" s="14">
        <v>41908.878379629627</v>
      </c>
    </row>
    <row r="93" spans="1:20" ht="30.5" customHeight="1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8307</v>
      </c>
      <c r="R93" t="s">
        <v>8308</v>
      </c>
      <c r="S93" s="14">
        <v>41862.864675925928</v>
      </c>
      <c r="T93" s="14">
        <v>41876.864675925928</v>
      </c>
    </row>
    <row r="94" spans="1:20" ht="30.5" customHeight="1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8307</v>
      </c>
      <c r="R94" t="s">
        <v>8308</v>
      </c>
      <c r="S94" s="14">
        <v>40531.886886574073</v>
      </c>
      <c r="T94" s="14">
        <v>40591.886886574073</v>
      </c>
    </row>
    <row r="95" spans="1:20" ht="30.5" customHeight="1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8307</v>
      </c>
      <c r="R95" t="s">
        <v>8308</v>
      </c>
      <c r="S95" s="14">
        <v>41477.930914351848</v>
      </c>
      <c r="T95" s="14">
        <v>41504.625</v>
      </c>
    </row>
    <row r="96" spans="1:20" ht="30.5" customHeight="1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8307</v>
      </c>
      <c r="R96" t="s">
        <v>8308</v>
      </c>
      <c r="S96" s="14">
        <v>41781.666770833333</v>
      </c>
      <c r="T96" s="14">
        <v>41811.666770833333</v>
      </c>
    </row>
    <row r="97" spans="1:20" ht="30.5" customHeight="1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8307</v>
      </c>
      <c r="R97" t="s">
        <v>8308</v>
      </c>
      <c r="S97" s="14">
        <v>41375.702210648145</v>
      </c>
      <c r="T97" s="14">
        <v>41400.702210648145</v>
      </c>
    </row>
    <row r="98" spans="1:20" ht="30.5" customHeight="1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8307</v>
      </c>
      <c r="R98" t="s">
        <v>8308</v>
      </c>
      <c r="S98" s="14">
        <v>40883.949317129627</v>
      </c>
      <c r="T98" s="14">
        <v>40939.708333333336</v>
      </c>
    </row>
    <row r="99" spans="1:20" ht="30.5" customHeight="1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8307</v>
      </c>
      <c r="R99" t="s">
        <v>8308</v>
      </c>
      <c r="S99" s="14">
        <v>41491.79478009259</v>
      </c>
      <c r="T99" s="14">
        <v>41509.79478009259</v>
      </c>
    </row>
    <row r="100" spans="1:20" ht="30.5" customHeight="1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8307</v>
      </c>
      <c r="R100" t="s">
        <v>8308</v>
      </c>
      <c r="S100" s="14">
        <v>41791.993414351848</v>
      </c>
      <c r="T100" s="14">
        <v>41821.993414351848</v>
      </c>
    </row>
    <row r="101" spans="1:20" ht="30.5" customHeight="1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8307</v>
      </c>
      <c r="R101" t="s">
        <v>8308</v>
      </c>
      <c r="S101" s="14">
        <v>41835.666354166664</v>
      </c>
      <c r="T101" s="14">
        <v>41855.666354166664</v>
      </c>
    </row>
    <row r="102" spans="1:20" ht="30.5" customHeight="1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8307</v>
      </c>
      <c r="R102" t="s">
        <v>8308</v>
      </c>
      <c r="S102" s="14">
        <v>41827.605057870373</v>
      </c>
      <c r="T102" s="14">
        <v>41848.605057870373</v>
      </c>
    </row>
    <row r="103" spans="1:20" ht="30.5" customHeight="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8307</v>
      </c>
      <c r="R103" t="s">
        <v>8308</v>
      </c>
      <c r="S103" s="14">
        <v>41778.637245370373</v>
      </c>
      <c r="T103" s="14">
        <v>41810.958333333336</v>
      </c>
    </row>
    <row r="104" spans="1:20" ht="30.5" customHeight="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8307</v>
      </c>
      <c r="R104" t="s">
        <v>8308</v>
      </c>
      <c r="S104" s="14">
        <v>41013.936562499999</v>
      </c>
      <c r="T104" s="14">
        <v>41061.165972222225</v>
      </c>
    </row>
    <row r="105" spans="1:20" ht="30.5" customHeight="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8307</v>
      </c>
      <c r="R105" t="s">
        <v>8308</v>
      </c>
      <c r="S105" s="14">
        <v>41834.586574074077</v>
      </c>
      <c r="T105" s="14">
        <v>41866.083333333336</v>
      </c>
    </row>
    <row r="106" spans="1:20" ht="30.5" customHeight="1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8307</v>
      </c>
      <c r="R106" t="s">
        <v>8308</v>
      </c>
      <c r="S106" s="14">
        <v>41829.795729166668</v>
      </c>
      <c r="T106" s="14">
        <v>41859.795729166668</v>
      </c>
    </row>
    <row r="107" spans="1:20" ht="30.5" customHeight="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8307</v>
      </c>
      <c r="R107" t="s">
        <v>8308</v>
      </c>
      <c r="S107" s="14">
        <v>42219.665173611109</v>
      </c>
      <c r="T107" s="14">
        <v>42257.165972222225</v>
      </c>
    </row>
    <row r="108" spans="1:20" ht="30.5" customHeight="1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8307</v>
      </c>
      <c r="R108" t="s">
        <v>8308</v>
      </c>
      <c r="S108" s="14">
        <v>42648.546111111107</v>
      </c>
      <c r="T108" s="14">
        <v>42678.546111111107</v>
      </c>
    </row>
    <row r="109" spans="1:20" ht="30.5" customHeight="1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8307</v>
      </c>
      <c r="R109" t="s">
        <v>8308</v>
      </c>
      <c r="S109" s="14">
        <v>42050.983182870375</v>
      </c>
      <c r="T109" s="14">
        <v>42085.941516203704</v>
      </c>
    </row>
    <row r="110" spans="1:20" ht="30.5" customHeight="1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8307</v>
      </c>
      <c r="R110" t="s">
        <v>8308</v>
      </c>
      <c r="S110" s="14">
        <v>42772.833379629628</v>
      </c>
      <c r="T110" s="14">
        <v>42806.875</v>
      </c>
    </row>
    <row r="111" spans="1:20" ht="30.5" customHeight="1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8307</v>
      </c>
      <c r="R111" t="s">
        <v>8308</v>
      </c>
      <c r="S111" s="14">
        <v>42270.582141203704</v>
      </c>
      <c r="T111" s="14">
        <v>42301.895138888889</v>
      </c>
    </row>
    <row r="112" spans="1:20" ht="30.5" customHeight="1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8307</v>
      </c>
      <c r="R112" t="s">
        <v>8308</v>
      </c>
      <c r="S112" s="14">
        <v>42206.835370370376</v>
      </c>
      <c r="T112" s="14">
        <v>42236.835370370376</v>
      </c>
    </row>
    <row r="113" spans="1:20" ht="30.5" customHeight="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8307</v>
      </c>
      <c r="R113" t="s">
        <v>8308</v>
      </c>
      <c r="S113" s="14">
        <v>42697.850844907407</v>
      </c>
      <c r="T113" s="14">
        <v>42745.208333333328</v>
      </c>
    </row>
    <row r="114" spans="1:20" ht="30.5" customHeight="1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8307</v>
      </c>
      <c r="R114" t="s">
        <v>8308</v>
      </c>
      <c r="S114" s="14">
        <v>42503.559467592597</v>
      </c>
      <c r="T114" s="14">
        <v>42524.875</v>
      </c>
    </row>
    <row r="115" spans="1:20" ht="30.5" customHeight="1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8307</v>
      </c>
      <c r="R115" t="s">
        <v>8308</v>
      </c>
      <c r="S115" s="14">
        <v>42323.70930555556</v>
      </c>
      <c r="T115" s="14">
        <v>42355.207638888889</v>
      </c>
    </row>
    <row r="116" spans="1:20" ht="30.5" customHeight="1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8307</v>
      </c>
      <c r="R116" t="s">
        <v>8308</v>
      </c>
      <c r="S116" s="14">
        <v>41933.291643518518</v>
      </c>
      <c r="T116" s="14">
        <v>41963.333310185189</v>
      </c>
    </row>
    <row r="117" spans="1:20" ht="30.5" customHeight="1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8307</v>
      </c>
      <c r="R117" t="s">
        <v>8308</v>
      </c>
      <c r="S117" s="14">
        <v>41898.168125000004</v>
      </c>
      <c r="T117" s="14">
        <v>41913.165972222225</v>
      </c>
    </row>
    <row r="118" spans="1:20" ht="30.5" customHeight="1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8307</v>
      </c>
      <c r="R118" t="s">
        <v>8308</v>
      </c>
      <c r="S118" s="14">
        <v>42446.943831018521</v>
      </c>
      <c r="T118" s="14">
        <v>42476.943831018521</v>
      </c>
    </row>
    <row r="119" spans="1:20" ht="30.5" customHeight="1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8307</v>
      </c>
      <c r="R119" t="s">
        <v>8308</v>
      </c>
      <c r="S119" s="14">
        <v>42463.81385416667</v>
      </c>
      <c r="T119" s="14">
        <v>42494.165972222225</v>
      </c>
    </row>
    <row r="120" spans="1:20" ht="30.5" customHeight="1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8307</v>
      </c>
      <c r="R120" t="s">
        <v>8308</v>
      </c>
      <c r="S120" s="14">
        <v>42766.805034722223</v>
      </c>
      <c r="T120" s="14">
        <v>42796.805034722223</v>
      </c>
    </row>
    <row r="121" spans="1:20" ht="30.5" customHeight="1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8307</v>
      </c>
      <c r="R121" t="s">
        <v>8308</v>
      </c>
      <c r="S121" s="14">
        <v>42522.347812499997</v>
      </c>
      <c r="T121" s="14">
        <v>42552.347812499997</v>
      </c>
    </row>
    <row r="122" spans="1:20" ht="30.5" customHeight="1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8307</v>
      </c>
      <c r="R122" t="s">
        <v>8308</v>
      </c>
      <c r="S122" s="14">
        <v>42702.917048611111</v>
      </c>
      <c r="T122" s="14">
        <v>42732.917048611111</v>
      </c>
    </row>
    <row r="123" spans="1:20" ht="30.5" customHeight="1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8307</v>
      </c>
      <c r="R123" t="s">
        <v>8308</v>
      </c>
      <c r="S123" s="14">
        <v>42252.474351851852</v>
      </c>
      <c r="T123" s="14">
        <v>42276.165972222225</v>
      </c>
    </row>
    <row r="124" spans="1:20" ht="30.5" customHeight="1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8307</v>
      </c>
      <c r="R124" t="s">
        <v>8308</v>
      </c>
      <c r="S124" s="14">
        <v>41893.324884259258</v>
      </c>
      <c r="T124" s="14">
        <v>41926.290972222225</v>
      </c>
    </row>
    <row r="125" spans="1:20" ht="30.5" customHeight="1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8307</v>
      </c>
      <c r="R125" t="s">
        <v>8308</v>
      </c>
      <c r="S125" s="14">
        <v>41871.755694444444</v>
      </c>
      <c r="T125" s="14">
        <v>41901.755694444444</v>
      </c>
    </row>
    <row r="126" spans="1:20" ht="30.5" customHeight="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8307</v>
      </c>
      <c r="R126" t="s">
        <v>8308</v>
      </c>
      <c r="S126" s="14">
        <v>42262.096782407403</v>
      </c>
      <c r="T126" s="14">
        <v>42286</v>
      </c>
    </row>
    <row r="127" spans="1:20" ht="30.5" customHeight="1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8307</v>
      </c>
      <c r="R127" t="s">
        <v>8308</v>
      </c>
      <c r="S127" s="14">
        <v>42135.60020833333</v>
      </c>
      <c r="T127" s="14">
        <v>42167.083333333328</v>
      </c>
    </row>
    <row r="128" spans="1:20" ht="30.5" customHeight="1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8307</v>
      </c>
      <c r="R128" t="s">
        <v>8308</v>
      </c>
      <c r="S128" s="14">
        <v>42230.472222222219</v>
      </c>
      <c r="T128" s="14">
        <v>42259.165972222225</v>
      </c>
    </row>
    <row r="129" spans="1:20" ht="30.5" customHeight="1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8307</v>
      </c>
      <c r="R129" t="s">
        <v>8308</v>
      </c>
      <c r="S129" s="14">
        <v>42068.888391203705</v>
      </c>
      <c r="T129" s="14">
        <v>42098.846724537041</v>
      </c>
    </row>
    <row r="130" spans="1:20" ht="30.5" customHeight="1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8307</v>
      </c>
      <c r="R130" t="s">
        <v>8308</v>
      </c>
      <c r="S130" s="14">
        <v>42145.746689814812</v>
      </c>
      <c r="T130" s="14">
        <v>42175.746689814812</v>
      </c>
    </row>
    <row r="131" spans="1:20" ht="30.5" customHeight="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8307</v>
      </c>
      <c r="R131" t="s">
        <v>8308</v>
      </c>
      <c r="S131" s="14">
        <v>41918.742175925923</v>
      </c>
      <c r="T131" s="14">
        <v>41948.783842592595</v>
      </c>
    </row>
    <row r="132" spans="1:20" ht="30.5" customHeight="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8307</v>
      </c>
      <c r="R132" t="s">
        <v>8308</v>
      </c>
      <c r="S132" s="14">
        <v>42146.731087962966</v>
      </c>
      <c r="T132" s="14">
        <v>42176.731087962966</v>
      </c>
    </row>
    <row r="133" spans="1:20" ht="30.5" customHeight="1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8307</v>
      </c>
      <c r="R133" t="s">
        <v>8308</v>
      </c>
      <c r="S133" s="14">
        <v>42602.576712962968</v>
      </c>
      <c r="T133" s="14">
        <v>42621.15625</v>
      </c>
    </row>
    <row r="134" spans="1:20" ht="30.5" customHeight="1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8307</v>
      </c>
      <c r="R134" t="s">
        <v>8308</v>
      </c>
      <c r="S134" s="14">
        <v>42144.573807870373</v>
      </c>
      <c r="T134" s="14">
        <v>42166.165972222225</v>
      </c>
    </row>
    <row r="135" spans="1:20" ht="30.5" customHeight="1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8307</v>
      </c>
      <c r="R135" t="s">
        <v>8308</v>
      </c>
      <c r="S135" s="14">
        <v>41982.887280092589</v>
      </c>
      <c r="T135" s="14">
        <v>42012.887280092589</v>
      </c>
    </row>
    <row r="136" spans="1:20" ht="30.5" customHeight="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8307</v>
      </c>
      <c r="R136" t="s">
        <v>8308</v>
      </c>
      <c r="S136" s="14">
        <v>42614.760937500003</v>
      </c>
      <c r="T136" s="14">
        <v>42644.165972222225</v>
      </c>
    </row>
    <row r="137" spans="1:20" ht="30.5" customHeight="1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8307</v>
      </c>
      <c r="R137" t="s">
        <v>8308</v>
      </c>
      <c r="S137" s="14">
        <v>42303.672662037032</v>
      </c>
      <c r="T137" s="14">
        <v>42338.714328703703</v>
      </c>
    </row>
    <row r="138" spans="1:20" ht="30.5" customHeight="1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8307</v>
      </c>
      <c r="R138" t="s">
        <v>8308</v>
      </c>
      <c r="S138" s="14">
        <v>42171.725416666668</v>
      </c>
      <c r="T138" s="14">
        <v>42201.725416666668</v>
      </c>
    </row>
    <row r="139" spans="1:20" ht="30.5" customHeight="1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8307</v>
      </c>
      <c r="R139" t="s">
        <v>8308</v>
      </c>
      <c r="S139" s="14">
        <v>41964.315532407403</v>
      </c>
      <c r="T139" s="14">
        <v>41995.166666666672</v>
      </c>
    </row>
    <row r="140" spans="1:20" ht="30.5" customHeight="1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8307</v>
      </c>
      <c r="R140" t="s">
        <v>8308</v>
      </c>
      <c r="S140" s="14">
        <v>42284.516064814816</v>
      </c>
      <c r="T140" s="14">
        <v>42307.875</v>
      </c>
    </row>
    <row r="141" spans="1:20" ht="30.5" customHeight="1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8307</v>
      </c>
      <c r="R141" t="s">
        <v>8308</v>
      </c>
      <c r="S141" s="14">
        <v>42016.800208333334</v>
      </c>
      <c r="T141" s="14">
        <v>42032.916666666672</v>
      </c>
    </row>
    <row r="142" spans="1:20" ht="30.5" customHeight="1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8307</v>
      </c>
      <c r="R142" t="s">
        <v>8308</v>
      </c>
      <c r="S142" s="14">
        <v>42136.536134259266</v>
      </c>
      <c r="T142" s="14">
        <v>42167.875</v>
      </c>
    </row>
    <row r="143" spans="1:20" ht="30.5" customHeight="1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8307</v>
      </c>
      <c r="R143" t="s">
        <v>8308</v>
      </c>
      <c r="S143" s="14">
        <v>42172.757638888885</v>
      </c>
      <c r="T143" s="14">
        <v>42202.757638888885</v>
      </c>
    </row>
    <row r="144" spans="1:20" ht="30.5" customHeight="1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8307</v>
      </c>
      <c r="R144" t="s">
        <v>8308</v>
      </c>
      <c r="S144" s="14">
        <v>42590.90425925926</v>
      </c>
      <c r="T144" s="14">
        <v>42606.90425925926</v>
      </c>
    </row>
    <row r="145" spans="1:20" ht="30.5" customHeight="1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8307</v>
      </c>
      <c r="R145" t="s">
        <v>8308</v>
      </c>
      <c r="S145" s="14">
        <v>42284.500104166669</v>
      </c>
      <c r="T145" s="14">
        <v>42314.541770833333</v>
      </c>
    </row>
    <row r="146" spans="1:20" ht="30.5" customHeight="1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8307</v>
      </c>
      <c r="R146" t="s">
        <v>8308</v>
      </c>
      <c r="S146" s="14">
        <v>42611.801412037035</v>
      </c>
      <c r="T146" s="14">
        <v>42627.791666666672</v>
      </c>
    </row>
    <row r="147" spans="1:20" ht="30.5" customHeight="1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8307</v>
      </c>
      <c r="R147" t="s">
        <v>8308</v>
      </c>
      <c r="S147" s="14">
        <v>42400.704537037032</v>
      </c>
      <c r="T147" s="14">
        <v>42444.875</v>
      </c>
    </row>
    <row r="148" spans="1:20" ht="30.5" customHeight="1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8307</v>
      </c>
      <c r="R148" t="s">
        <v>8308</v>
      </c>
      <c r="S148" s="14">
        <v>42017.88045138889</v>
      </c>
      <c r="T148" s="14">
        <v>42044.1875</v>
      </c>
    </row>
    <row r="149" spans="1:20" ht="30.5" customHeight="1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8307</v>
      </c>
      <c r="R149" t="s">
        <v>8308</v>
      </c>
      <c r="S149" s="14">
        <v>42431.102534722217</v>
      </c>
      <c r="T149" s="14">
        <v>42461.06086805556</v>
      </c>
    </row>
    <row r="150" spans="1:20" ht="30.5" customHeight="1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8307</v>
      </c>
      <c r="R150" t="s">
        <v>8308</v>
      </c>
      <c r="S150" s="14">
        <v>42121.756921296299</v>
      </c>
      <c r="T150" s="14">
        <v>42156.208333333328</v>
      </c>
    </row>
    <row r="151" spans="1:20" ht="30.5" customHeight="1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8307</v>
      </c>
      <c r="R151" t="s">
        <v>8308</v>
      </c>
      <c r="S151" s="14">
        <v>42219.019733796296</v>
      </c>
      <c r="T151" s="14">
        <v>42249.019733796296</v>
      </c>
    </row>
    <row r="152" spans="1:20" ht="30.5" customHeight="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8307</v>
      </c>
      <c r="R152" t="s">
        <v>8308</v>
      </c>
      <c r="S152" s="14">
        <v>42445.19430555556</v>
      </c>
      <c r="T152" s="14">
        <v>42489.19430555556</v>
      </c>
    </row>
    <row r="153" spans="1:20" ht="30.5" customHeight="1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8307</v>
      </c>
      <c r="R153" t="s">
        <v>8308</v>
      </c>
      <c r="S153" s="14">
        <v>42380.884872685187</v>
      </c>
      <c r="T153" s="14">
        <v>42398.249305555553</v>
      </c>
    </row>
    <row r="154" spans="1:20" ht="30.5" customHeight="1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8307</v>
      </c>
      <c r="R154" t="s">
        <v>8308</v>
      </c>
      <c r="S154" s="14">
        <v>42762.942430555559</v>
      </c>
      <c r="T154" s="14">
        <v>42794.208333333328</v>
      </c>
    </row>
    <row r="155" spans="1:20" ht="30.5" customHeight="1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8307</v>
      </c>
      <c r="R155" t="s">
        <v>8308</v>
      </c>
      <c r="S155" s="14">
        <v>42567.840069444443</v>
      </c>
      <c r="T155" s="14">
        <v>42597.840069444443</v>
      </c>
    </row>
    <row r="156" spans="1:20" ht="30.5" customHeight="1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8307</v>
      </c>
      <c r="R156" t="s">
        <v>8308</v>
      </c>
      <c r="S156" s="14">
        <v>42232.702546296292</v>
      </c>
      <c r="T156" s="14">
        <v>42264.165972222225</v>
      </c>
    </row>
    <row r="157" spans="1:20" ht="30.5" customHeight="1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8307</v>
      </c>
      <c r="R157" t="s">
        <v>8308</v>
      </c>
      <c r="S157" s="14">
        <v>42239.957962962959</v>
      </c>
      <c r="T157" s="14">
        <v>42260</v>
      </c>
    </row>
    <row r="158" spans="1:20" ht="30.5" customHeight="1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8307</v>
      </c>
      <c r="R158" t="s">
        <v>8308</v>
      </c>
      <c r="S158" s="14">
        <v>42261.917395833334</v>
      </c>
      <c r="T158" s="14">
        <v>42291.917395833334</v>
      </c>
    </row>
    <row r="159" spans="1:20" ht="30.5" customHeight="1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8307</v>
      </c>
      <c r="R159" t="s">
        <v>8308</v>
      </c>
      <c r="S159" s="14">
        <v>42102.743773148148</v>
      </c>
      <c r="T159" s="14">
        <v>42123.743773148148</v>
      </c>
    </row>
    <row r="160" spans="1:20" ht="30.5" customHeight="1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8307</v>
      </c>
      <c r="R160" t="s">
        <v>8308</v>
      </c>
      <c r="S160" s="14">
        <v>42538.73583333334</v>
      </c>
      <c r="T160" s="14">
        <v>42583.290972222225</v>
      </c>
    </row>
    <row r="161" spans="1:20" ht="30.5" customHeight="1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8307</v>
      </c>
      <c r="R161" t="s">
        <v>8308</v>
      </c>
      <c r="S161" s="14">
        <v>42056.65143518518</v>
      </c>
      <c r="T161" s="14">
        <v>42091.609768518523</v>
      </c>
    </row>
    <row r="162" spans="1:20" ht="30.5" customHeight="1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8307</v>
      </c>
      <c r="R162" t="s">
        <v>8308</v>
      </c>
      <c r="S162" s="14">
        <v>42696.624444444446</v>
      </c>
      <c r="T162" s="14">
        <v>42726.624444444446</v>
      </c>
    </row>
    <row r="163" spans="1:20" ht="30.5" customHeight="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8307</v>
      </c>
      <c r="R163" t="s">
        <v>8308</v>
      </c>
      <c r="S163" s="14">
        <v>42186.855879629627</v>
      </c>
      <c r="T163" s="14">
        <v>42216.855879629627</v>
      </c>
    </row>
    <row r="164" spans="1:20" ht="30.5" customHeight="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8307</v>
      </c>
      <c r="R164" t="s">
        <v>8308</v>
      </c>
      <c r="S164" s="14">
        <v>42493.219236111108</v>
      </c>
      <c r="T164" s="14">
        <v>42531.125</v>
      </c>
    </row>
    <row r="165" spans="1:20" ht="30.5" customHeight="1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8307</v>
      </c>
      <c r="R165" t="s">
        <v>8308</v>
      </c>
      <c r="S165" s="14">
        <v>42475.057164351849</v>
      </c>
      <c r="T165" s="14">
        <v>42505.057164351849</v>
      </c>
    </row>
    <row r="166" spans="1:20" ht="30.5" customHeight="1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8307</v>
      </c>
      <c r="R166" t="s">
        <v>8308</v>
      </c>
      <c r="S166" s="14">
        <v>42452.876909722225</v>
      </c>
      <c r="T166" s="14">
        <v>42473.876909722225</v>
      </c>
    </row>
    <row r="167" spans="1:20" ht="30.5" customHeight="1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8307</v>
      </c>
      <c r="R167" t="s">
        <v>8308</v>
      </c>
      <c r="S167" s="14">
        <v>42253.928530092591</v>
      </c>
      <c r="T167" s="14">
        <v>42283.928530092591</v>
      </c>
    </row>
    <row r="168" spans="1:20" ht="30.5" customHeight="1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8307</v>
      </c>
      <c r="R168" t="s">
        <v>8308</v>
      </c>
      <c r="S168" s="14">
        <v>42264.29178240741</v>
      </c>
      <c r="T168" s="14">
        <v>42294.29178240741</v>
      </c>
    </row>
    <row r="169" spans="1:20" ht="30.5" customHeight="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8307</v>
      </c>
      <c r="R169" t="s">
        <v>8308</v>
      </c>
      <c r="S169" s="14">
        <v>42664.809560185182</v>
      </c>
      <c r="T169" s="14">
        <v>42685.916666666672</v>
      </c>
    </row>
    <row r="170" spans="1:20" ht="30.5" customHeight="1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8307</v>
      </c>
      <c r="R170" t="s">
        <v>8308</v>
      </c>
      <c r="S170" s="14">
        <v>42382.244409722218</v>
      </c>
      <c r="T170" s="14">
        <v>42396.041666666672</v>
      </c>
    </row>
    <row r="171" spans="1:20" ht="30.5" customHeight="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8307</v>
      </c>
      <c r="R171" t="s">
        <v>8308</v>
      </c>
      <c r="S171" s="14">
        <v>41826.871238425927</v>
      </c>
      <c r="T171" s="14">
        <v>41859.57916666667</v>
      </c>
    </row>
    <row r="172" spans="1:20" ht="30.5" customHeight="1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8307</v>
      </c>
      <c r="R172" t="s">
        <v>8308</v>
      </c>
      <c r="S172" s="14">
        <v>42499.039629629624</v>
      </c>
      <c r="T172" s="14">
        <v>42529.039629629624</v>
      </c>
    </row>
    <row r="173" spans="1:20" ht="30.5" customHeight="1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8307</v>
      </c>
      <c r="R173" t="s">
        <v>8308</v>
      </c>
      <c r="S173" s="14">
        <v>42513.045798611114</v>
      </c>
      <c r="T173" s="14">
        <v>42543.045798611114</v>
      </c>
    </row>
    <row r="174" spans="1:20" ht="30.5" customHeight="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8307</v>
      </c>
      <c r="R174" t="s">
        <v>8308</v>
      </c>
      <c r="S174" s="14">
        <v>41914.100289351853</v>
      </c>
      <c r="T174" s="14">
        <v>41928.165972222225</v>
      </c>
    </row>
    <row r="175" spans="1:20" ht="30.5" customHeight="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8307</v>
      </c>
      <c r="R175" t="s">
        <v>8308</v>
      </c>
      <c r="S175" s="14">
        <v>42521.010370370372</v>
      </c>
      <c r="T175" s="14">
        <v>42543.163194444445</v>
      </c>
    </row>
    <row r="176" spans="1:20" ht="30.5" customHeight="1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8307</v>
      </c>
      <c r="R176" t="s">
        <v>8308</v>
      </c>
      <c r="S176" s="14">
        <v>42041.714178240742</v>
      </c>
      <c r="T176" s="14">
        <v>42071.67251157407</v>
      </c>
    </row>
    <row r="177" spans="1:20" ht="30.5" customHeight="1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8307</v>
      </c>
      <c r="R177" t="s">
        <v>8308</v>
      </c>
      <c r="S177" s="14">
        <v>41822.57503472222</v>
      </c>
      <c r="T177" s="14">
        <v>41825.041666666664</v>
      </c>
    </row>
    <row r="178" spans="1:20" ht="30.5" customHeight="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8307</v>
      </c>
      <c r="R178" t="s">
        <v>8308</v>
      </c>
      <c r="S178" s="14">
        <v>42248.697754629626</v>
      </c>
      <c r="T178" s="14">
        <v>42283.697754629626</v>
      </c>
    </row>
    <row r="179" spans="1:20" ht="30.5" customHeight="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8307</v>
      </c>
      <c r="R179" t="s">
        <v>8308</v>
      </c>
      <c r="S179" s="14">
        <v>41809.860300925924</v>
      </c>
      <c r="T179" s="14">
        <v>41839.860300925924</v>
      </c>
    </row>
    <row r="180" spans="1:20" ht="30.5" customHeight="1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8307</v>
      </c>
      <c r="R180" t="s">
        <v>8308</v>
      </c>
      <c r="S180" s="14">
        <v>42148.676851851851</v>
      </c>
      <c r="T180" s="14">
        <v>42170.676851851851</v>
      </c>
    </row>
    <row r="181" spans="1:20" ht="30.5" customHeight="1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8307</v>
      </c>
      <c r="R181" t="s">
        <v>8308</v>
      </c>
      <c r="S181" s="14">
        <v>42185.521087962959</v>
      </c>
      <c r="T181" s="14">
        <v>42215.521087962959</v>
      </c>
    </row>
    <row r="182" spans="1:20" ht="30.5" customHeight="1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8307</v>
      </c>
      <c r="R182" t="s">
        <v>8308</v>
      </c>
      <c r="S182" s="14">
        <v>42769.574999999997</v>
      </c>
      <c r="T182" s="14">
        <v>42790.574999999997</v>
      </c>
    </row>
    <row r="183" spans="1:20" ht="30.5" customHeight="1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8307</v>
      </c>
      <c r="R183" t="s">
        <v>8308</v>
      </c>
      <c r="S183" s="14">
        <v>42549.665717592594</v>
      </c>
      <c r="T183" s="14">
        <v>42579.665717592594</v>
      </c>
    </row>
    <row r="184" spans="1:20" ht="30.5" customHeight="1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8307</v>
      </c>
      <c r="R184" t="s">
        <v>8308</v>
      </c>
      <c r="S184" s="14">
        <v>42685.974004629628</v>
      </c>
      <c r="T184" s="14">
        <v>42710.974004629628</v>
      </c>
    </row>
    <row r="185" spans="1:20" ht="30.5" customHeight="1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8307</v>
      </c>
      <c r="R185" t="s">
        <v>8308</v>
      </c>
      <c r="S185" s="14">
        <v>42062.296412037031</v>
      </c>
      <c r="T185" s="14">
        <v>42095.207638888889</v>
      </c>
    </row>
    <row r="186" spans="1:20" ht="30.5" customHeight="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8307</v>
      </c>
      <c r="R186" t="s">
        <v>8308</v>
      </c>
      <c r="S186" s="14">
        <v>41851.200150462959</v>
      </c>
      <c r="T186" s="14">
        <v>41881.200150462959</v>
      </c>
    </row>
    <row r="187" spans="1:20" ht="30.5" customHeight="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8307</v>
      </c>
      <c r="R187" t="s">
        <v>8308</v>
      </c>
      <c r="S187" s="14">
        <v>42053.106111111112</v>
      </c>
      <c r="T187" s="14">
        <v>42112.025694444441</v>
      </c>
    </row>
    <row r="188" spans="1:20" ht="30.5" customHeight="1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8307</v>
      </c>
      <c r="R188" t="s">
        <v>8308</v>
      </c>
      <c r="S188" s="14">
        <v>42054.024421296301</v>
      </c>
      <c r="T188" s="14">
        <v>42061.024421296301</v>
      </c>
    </row>
    <row r="189" spans="1:20" ht="30.5" customHeight="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8307</v>
      </c>
      <c r="R189" t="s">
        <v>8308</v>
      </c>
      <c r="S189" s="14">
        <v>42466.558796296296</v>
      </c>
      <c r="T189" s="14">
        <v>42490.165972222225</v>
      </c>
    </row>
    <row r="190" spans="1:20" ht="30.5" customHeight="1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8307</v>
      </c>
      <c r="R190" t="s">
        <v>8308</v>
      </c>
      <c r="S190" s="14">
        <v>42513.110787037032</v>
      </c>
      <c r="T190" s="14">
        <v>42534.708333333328</v>
      </c>
    </row>
    <row r="191" spans="1:20" ht="30.5" customHeight="1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8307</v>
      </c>
      <c r="R191" t="s">
        <v>8308</v>
      </c>
      <c r="S191" s="14">
        <v>42270.7269212963</v>
      </c>
      <c r="T191" s="14">
        <v>42306.167361111111</v>
      </c>
    </row>
    <row r="192" spans="1:20" ht="30.5" customHeight="1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8307</v>
      </c>
      <c r="R192" t="s">
        <v>8308</v>
      </c>
      <c r="S192" s="14">
        <v>41932.311099537037</v>
      </c>
      <c r="T192" s="14">
        <v>41962.352766203709</v>
      </c>
    </row>
    <row r="193" spans="1:20" ht="30.5" customHeight="1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8307</v>
      </c>
      <c r="R193" t="s">
        <v>8308</v>
      </c>
      <c r="S193" s="14">
        <v>42746.057106481487</v>
      </c>
      <c r="T193" s="14">
        <v>42791.057106481487</v>
      </c>
    </row>
    <row r="194" spans="1:20" ht="30.5" customHeight="1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8307</v>
      </c>
      <c r="R194" t="s">
        <v>8308</v>
      </c>
      <c r="S194" s="14">
        <v>41866.025347222225</v>
      </c>
      <c r="T194" s="14">
        <v>41883.665972222225</v>
      </c>
    </row>
    <row r="195" spans="1:20" ht="30.5" customHeight="1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8307</v>
      </c>
      <c r="R195" t="s">
        <v>8308</v>
      </c>
      <c r="S195" s="14">
        <v>42056.091631944444</v>
      </c>
      <c r="T195" s="14">
        <v>42070.204861111109</v>
      </c>
    </row>
    <row r="196" spans="1:20" ht="30.5" customHeight="1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8307</v>
      </c>
      <c r="R196" t="s">
        <v>8308</v>
      </c>
      <c r="S196" s="14">
        <v>41851.771354166667</v>
      </c>
      <c r="T196" s="14">
        <v>41870.666666666664</v>
      </c>
    </row>
    <row r="197" spans="1:20" ht="30.5" customHeight="1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8307</v>
      </c>
      <c r="R197" t="s">
        <v>8308</v>
      </c>
      <c r="S197" s="14">
        <v>42321.101759259262</v>
      </c>
      <c r="T197" s="14">
        <v>42351.101759259262</v>
      </c>
    </row>
    <row r="198" spans="1:20" ht="30.5" customHeight="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8307</v>
      </c>
      <c r="R198" t="s">
        <v>8308</v>
      </c>
      <c r="S198" s="14">
        <v>42107.067557870367</v>
      </c>
      <c r="T198" s="14">
        <v>42137.067557870367</v>
      </c>
    </row>
    <row r="199" spans="1:20" ht="30.5" customHeight="1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8307</v>
      </c>
      <c r="R199" t="s">
        <v>8308</v>
      </c>
      <c r="S199" s="14">
        <v>41969.199756944443</v>
      </c>
      <c r="T199" s="14">
        <v>42005.208333333328</v>
      </c>
    </row>
    <row r="200" spans="1:20" ht="30.5" customHeight="1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8307</v>
      </c>
      <c r="R200" t="s">
        <v>8308</v>
      </c>
      <c r="S200" s="14">
        <v>42690.334317129629</v>
      </c>
      <c r="T200" s="14">
        <v>42721.333333333328</v>
      </c>
    </row>
    <row r="201" spans="1:20" ht="30.5" customHeight="1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8307</v>
      </c>
      <c r="R201" t="s">
        <v>8308</v>
      </c>
      <c r="S201" s="14">
        <v>42312.874594907407</v>
      </c>
      <c r="T201" s="14">
        <v>42340.874594907407</v>
      </c>
    </row>
    <row r="202" spans="1:20" ht="30.5" customHeight="1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8307</v>
      </c>
      <c r="R202" t="s">
        <v>8308</v>
      </c>
      <c r="S202" s="14">
        <v>41855.548101851848</v>
      </c>
      <c r="T202" s="14">
        <v>41876.207638888889</v>
      </c>
    </row>
    <row r="203" spans="1:20" ht="30.5" customHeight="1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8307</v>
      </c>
      <c r="R203" t="s">
        <v>8308</v>
      </c>
      <c r="S203" s="14">
        <v>42059.701319444444</v>
      </c>
      <c r="T203" s="14">
        <v>42119.659652777773</v>
      </c>
    </row>
    <row r="204" spans="1:20" ht="30.5" customHeight="1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8307</v>
      </c>
      <c r="R204" t="s">
        <v>8308</v>
      </c>
      <c r="S204" s="14">
        <v>41937.95344907407</v>
      </c>
      <c r="T204" s="14">
        <v>41972.995115740734</v>
      </c>
    </row>
    <row r="205" spans="1:20" ht="30.5" customHeight="1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8307</v>
      </c>
      <c r="R205" t="s">
        <v>8308</v>
      </c>
      <c r="S205" s="14">
        <v>42044.184988425928</v>
      </c>
      <c r="T205" s="14">
        <v>42074.143321759257</v>
      </c>
    </row>
    <row r="206" spans="1:20" ht="30.5" customHeight="1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8307</v>
      </c>
      <c r="R206" t="s">
        <v>8308</v>
      </c>
      <c r="S206" s="14">
        <v>42524.782638888893</v>
      </c>
      <c r="T206" s="14">
        <v>42544.782638888893</v>
      </c>
    </row>
    <row r="207" spans="1:20" ht="30.5" customHeight="1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8307</v>
      </c>
      <c r="R207" t="s">
        <v>8308</v>
      </c>
      <c r="S207" s="14">
        <v>42292.087592592594</v>
      </c>
      <c r="T207" s="14">
        <v>42329.125</v>
      </c>
    </row>
    <row r="208" spans="1:20" ht="30.5" customHeight="1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8307</v>
      </c>
      <c r="R208" t="s">
        <v>8308</v>
      </c>
      <c r="S208" s="14">
        <v>41953.8675</v>
      </c>
      <c r="T208" s="14">
        <v>41983.8675</v>
      </c>
    </row>
    <row r="209" spans="1:20" ht="30.5" customHeight="1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8307</v>
      </c>
      <c r="R209" t="s">
        <v>8308</v>
      </c>
      <c r="S209" s="14">
        <v>41946.644745370373</v>
      </c>
      <c r="T209" s="14">
        <v>41976.644745370373</v>
      </c>
    </row>
    <row r="210" spans="1:20" ht="30.5" customHeight="1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8307</v>
      </c>
      <c r="R210" t="s">
        <v>8308</v>
      </c>
      <c r="S210" s="14">
        <v>41947.762592592589</v>
      </c>
      <c r="T210" s="14">
        <v>41987.762592592597</v>
      </c>
    </row>
    <row r="211" spans="1:20" ht="30.5" customHeight="1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8307</v>
      </c>
      <c r="R211" t="s">
        <v>8308</v>
      </c>
      <c r="S211" s="14">
        <v>42494.563449074078</v>
      </c>
      <c r="T211" s="14">
        <v>42524.563449074078</v>
      </c>
    </row>
    <row r="212" spans="1:20" ht="30.5" customHeight="1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8307</v>
      </c>
      <c r="R212" t="s">
        <v>8308</v>
      </c>
      <c r="S212" s="14">
        <v>41815.774826388886</v>
      </c>
      <c r="T212" s="14">
        <v>41830.774826388886</v>
      </c>
    </row>
    <row r="213" spans="1:20" ht="30.5" customHeight="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8307</v>
      </c>
      <c r="R213" t="s">
        <v>8308</v>
      </c>
      <c r="S213" s="14">
        <v>41830.545694444445</v>
      </c>
      <c r="T213" s="14">
        <v>41859.936111111114</v>
      </c>
    </row>
    <row r="214" spans="1:20" ht="30.5" customHeight="1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8307</v>
      </c>
      <c r="R214" t="s">
        <v>8308</v>
      </c>
      <c r="S214" s="14">
        <v>41923.921643518523</v>
      </c>
      <c r="T214" s="14">
        <v>41949.031944444447</v>
      </c>
    </row>
    <row r="215" spans="1:20" ht="30.5" customHeight="1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8307</v>
      </c>
      <c r="R215" t="s">
        <v>8308</v>
      </c>
      <c r="S215" s="14">
        <v>41764.44663194444</v>
      </c>
      <c r="T215" s="14">
        <v>41791.165972222225</v>
      </c>
    </row>
    <row r="216" spans="1:20" ht="30.5" customHeight="1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8307</v>
      </c>
      <c r="R216" t="s">
        <v>8308</v>
      </c>
      <c r="S216" s="14">
        <v>41941.75203703704</v>
      </c>
      <c r="T216" s="14">
        <v>41964.708333333328</v>
      </c>
    </row>
    <row r="217" spans="1:20" ht="30.5" customHeight="1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8307</v>
      </c>
      <c r="R217" t="s">
        <v>8308</v>
      </c>
      <c r="S217" s="14">
        <v>41834.953865740739</v>
      </c>
      <c r="T217" s="14">
        <v>41879.953865740739</v>
      </c>
    </row>
    <row r="218" spans="1:20" ht="30.5" customHeight="1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8307</v>
      </c>
      <c r="R218" t="s">
        <v>8308</v>
      </c>
      <c r="S218" s="14">
        <v>42290.61855324074</v>
      </c>
      <c r="T218" s="14">
        <v>42320.104861111111</v>
      </c>
    </row>
    <row r="219" spans="1:20" ht="30.5" customHeight="1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8307</v>
      </c>
      <c r="R219" t="s">
        <v>8308</v>
      </c>
      <c r="S219" s="14">
        <v>42152.503495370373</v>
      </c>
      <c r="T219" s="14">
        <v>42172.503495370373</v>
      </c>
    </row>
    <row r="220" spans="1:20" ht="30.5" customHeight="1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8307</v>
      </c>
      <c r="R220" t="s">
        <v>8308</v>
      </c>
      <c r="S220" s="14">
        <v>41791.492777777778</v>
      </c>
      <c r="T220" s="14">
        <v>41836.492777777778</v>
      </c>
    </row>
    <row r="221" spans="1:20" ht="30.5" customHeight="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8307</v>
      </c>
      <c r="R221" t="s">
        <v>8308</v>
      </c>
      <c r="S221" s="14">
        <v>41808.991944444446</v>
      </c>
      <c r="T221" s="14">
        <v>41838.991944444446</v>
      </c>
    </row>
    <row r="222" spans="1:20" ht="30.5" customHeight="1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8307</v>
      </c>
      <c r="R222" t="s">
        <v>8308</v>
      </c>
      <c r="S222" s="14">
        <v>42500.041550925926</v>
      </c>
      <c r="T222" s="14">
        <v>42527.291666666672</v>
      </c>
    </row>
    <row r="223" spans="1:20" ht="30.5" customHeight="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8307</v>
      </c>
      <c r="R223" t="s">
        <v>8308</v>
      </c>
      <c r="S223" s="14">
        <v>42265.022824074069</v>
      </c>
      <c r="T223" s="14">
        <v>42285.022824074069</v>
      </c>
    </row>
    <row r="224" spans="1:20" ht="30.5" customHeight="1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8307</v>
      </c>
      <c r="R224" t="s">
        <v>8308</v>
      </c>
      <c r="S224" s="14">
        <v>42053.733078703706</v>
      </c>
      <c r="T224" s="14">
        <v>42063.207638888889</v>
      </c>
    </row>
    <row r="225" spans="1:20" ht="30.5" customHeight="1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8307</v>
      </c>
      <c r="R225" t="s">
        <v>8308</v>
      </c>
      <c r="S225" s="14">
        <v>42675.832465277781</v>
      </c>
      <c r="T225" s="14">
        <v>42705.332638888889</v>
      </c>
    </row>
    <row r="226" spans="1:20" ht="30.5" customHeight="1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8307</v>
      </c>
      <c r="R226" t="s">
        <v>8308</v>
      </c>
      <c r="S226" s="14">
        <v>42467.144166666665</v>
      </c>
      <c r="T226" s="14">
        <v>42477.979166666672</v>
      </c>
    </row>
    <row r="227" spans="1:20" ht="30.5" customHeight="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8307</v>
      </c>
      <c r="R227" t="s">
        <v>8308</v>
      </c>
      <c r="S227" s="14">
        <v>41894.91375</v>
      </c>
      <c r="T227" s="14">
        <v>41938.029861111114</v>
      </c>
    </row>
    <row r="228" spans="1:20" ht="30.5" customHeight="1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8307</v>
      </c>
      <c r="R228" t="s">
        <v>8308</v>
      </c>
      <c r="S228" s="14">
        <v>41752.83457175926</v>
      </c>
      <c r="T228" s="14">
        <v>41782.83457175926</v>
      </c>
    </row>
    <row r="229" spans="1:20" ht="30.5" customHeight="1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8307</v>
      </c>
      <c r="R229" t="s">
        <v>8308</v>
      </c>
      <c r="S229" s="14">
        <v>42037.791238425925</v>
      </c>
      <c r="T229" s="14">
        <v>42067.791238425925</v>
      </c>
    </row>
    <row r="230" spans="1:20" ht="30.5" customHeight="1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8307</v>
      </c>
      <c r="R230" t="s">
        <v>8308</v>
      </c>
      <c r="S230" s="14">
        <v>42088.911354166667</v>
      </c>
      <c r="T230" s="14">
        <v>42118.911354166667</v>
      </c>
    </row>
    <row r="231" spans="1:20" ht="30.5" customHeight="1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8307</v>
      </c>
      <c r="R231" t="s">
        <v>8308</v>
      </c>
      <c r="S231" s="14">
        <v>42018.676898148144</v>
      </c>
      <c r="T231" s="14">
        <v>42040.290972222225</v>
      </c>
    </row>
    <row r="232" spans="1:20" ht="30.5" customHeight="1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8307</v>
      </c>
      <c r="R232" t="s">
        <v>8308</v>
      </c>
      <c r="S232" s="14">
        <v>41884.617314814815</v>
      </c>
      <c r="T232" s="14">
        <v>41916.617314814815</v>
      </c>
    </row>
    <row r="233" spans="1:20" ht="30.5" customHeight="1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8307</v>
      </c>
      <c r="R233" t="s">
        <v>8308</v>
      </c>
      <c r="S233" s="14">
        <v>41884.056747685187</v>
      </c>
      <c r="T233" s="14">
        <v>41903.083333333336</v>
      </c>
    </row>
    <row r="234" spans="1:20" ht="30.5" customHeight="1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8307</v>
      </c>
      <c r="R234" t="s">
        <v>8308</v>
      </c>
      <c r="S234" s="14">
        <v>41839.730937500004</v>
      </c>
      <c r="T234" s="14">
        <v>41869.730937500004</v>
      </c>
    </row>
    <row r="235" spans="1:20" ht="30.5" customHeight="1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8307</v>
      </c>
      <c r="R235" t="s">
        <v>8308</v>
      </c>
      <c r="S235" s="14">
        <v>42380.581180555557</v>
      </c>
      <c r="T235" s="14">
        <v>42405.916666666672</v>
      </c>
    </row>
    <row r="236" spans="1:20" ht="30.5" customHeight="1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8307</v>
      </c>
      <c r="R236" t="s">
        <v>8308</v>
      </c>
      <c r="S236" s="14">
        <v>41776.063136574077</v>
      </c>
      <c r="T236" s="14">
        <v>41807.125</v>
      </c>
    </row>
    <row r="237" spans="1:20" ht="30.5" customHeight="1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8307</v>
      </c>
      <c r="R237" t="s">
        <v>8308</v>
      </c>
      <c r="S237" s="14">
        <v>41800.380428240744</v>
      </c>
      <c r="T237" s="14">
        <v>41830.380428240744</v>
      </c>
    </row>
    <row r="238" spans="1:20" ht="30.5" customHeight="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8307</v>
      </c>
      <c r="R238" t="s">
        <v>8308</v>
      </c>
      <c r="S238" s="14">
        <v>42572.61681712963</v>
      </c>
      <c r="T238" s="14">
        <v>42589.125</v>
      </c>
    </row>
    <row r="239" spans="1:20" ht="30.5" customHeight="1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8307</v>
      </c>
      <c r="R239" t="s">
        <v>8308</v>
      </c>
      <c r="S239" s="14">
        <v>41851.541585648149</v>
      </c>
      <c r="T239" s="14">
        <v>41872.686111111114</v>
      </c>
    </row>
    <row r="240" spans="1:20" ht="30.5" customHeight="1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8307</v>
      </c>
      <c r="R240" t="s">
        <v>8308</v>
      </c>
      <c r="S240" s="14">
        <v>42205.710879629631</v>
      </c>
      <c r="T240" s="14">
        <v>42235.710879629631</v>
      </c>
    </row>
    <row r="241" spans="1:20" ht="30.5" customHeight="1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8307</v>
      </c>
      <c r="R241" t="s">
        <v>8308</v>
      </c>
      <c r="S241" s="14">
        <v>42374.911226851851</v>
      </c>
      <c r="T241" s="14">
        <v>42388.207638888889</v>
      </c>
    </row>
    <row r="242" spans="1:20" ht="30.5" customHeight="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8307</v>
      </c>
      <c r="R242" t="s">
        <v>8308</v>
      </c>
      <c r="S242" s="14">
        <v>41809.12300925926</v>
      </c>
      <c r="T242" s="14">
        <v>41831.677083333336</v>
      </c>
    </row>
    <row r="243" spans="1:20" ht="30.5" customHeight="1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8307</v>
      </c>
      <c r="R243" t="s">
        <v>8308</v>
      </c>
      <c r="S243" s="14">
        <v>42294.429641203707</v>
      </c>
      <c r="T243" s="14">
        <v>42321.845138888893</v>
      </c>
    </row>
    <row r="244" spans="1:20" ht="30.5" customHeight="1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8307</v>
      </c>
      <c r="R244" t="s">
        <v>8308</v>
      </c>
      <c r="S244" s="14">
        <v>42124.841111111105</v>
      </c>
      <c r="T244" s="14">
        <v>42154.841111111105</v>
      </c>
    </row>
    <row r="245" spans="1:20" ht="30.5" customHeight="1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8307</v>
      </c>
      <c r="R245" t="s">
        <v>8308</v>
      </c>
      <c r="S245" s="14">
        <v>41861.524837962963</v>
      </c>
      <c r="T245" s="14">
        <v>41891.524837962963</v>
      </c>
    </row>
    <row r="246" spans="1:20" ht="30.5" customHeight="1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8307</v>
      </c>
      <c r="R246" t="s">
        <v>8308</v>
      </c>
      <c r="S246" s="14">
        <v>42402.889027777783</v>
      </c>
      <c r="T246" s="14">
        <v>42447.847361111111</v>
      </c>
    </row>
    <row r="247" spans="1:20" ht="30.5" customHeight="1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8307</v>
      </c>
      <c r="R247" t="s">
        <v>8308</v>
      </c>
      <c r="S247" s="14">
        <v>41960.119085648148</v>
      </c>
      <c r="T247" s="14">
        <v>41990.119085648148</v>
      </c>
    </row>
    <row r="248" spans="1:20" ht="30.5" customHeight="1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8307</v>
      </c>
      <c r="R248" t="s">
        <v>8308</v>
      </c>
      <c r="S248" s="14">
        <v>42532.052523148144</v>
      </c>
      <c r="T248" s="14">
        <v>42560.166666666672</v>
      </c>
    </row>
    <row r="249" spans="1:20" ht="30.5" customHeight="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8307</v>
      </c>
      <c r="R249" t="s">
        <v>8308</v>
      </c>
      <c r="S249" s="14">
        <v>42088.723692129628</v>
      </c>
      <c r="T249" s="14">
        <v>42115.723692129628</v>
      </c>
    </row>
    <row r="250" spans="1:20" ht="30.5" customHeight="1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8307</v>
      </c>
      <c r="R250" t="s">
        <v>8308</v>
      </c>
      <c r="S250" s="14">
        <v>41820.639189814814</v>
      </c>
      <c r="T250" s="14">
        <v>41843.165972222225</v>
      </c>
    </row>
    <row r="251" spans="1:20" ht="30.5" customHeight="1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8307</v>
      </c>
      <c r="R251" t="s">
        <v>8308</v>
      </c>
      <c r="S251" s="14">
        <v>42626.7503125</v>
      </c>
      <c r="T251" s="14">
        <v>42656.7503125</v>
      </c>
    </row>
    <row r="252" spans="1:20" ht="30.5" customHeight="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8307</v>
      </c>
      <c r="R252" t="s">
        <v>8308</v>
      </c>
      <c r="S252" s="14">
        <v>41821.205636574072</v>
      </c>
      <c r="T252" s="14">
        <v>41852.290972222225</v>
      </c>
    </row>
    <row r="253" spans="1:20" ht="30.5" customHeight="1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8307</v>
      </c>
      <c r="R253" t="s">
        <v>8308</v>
      </c>
      <c r="S253" s="14">
        <v>42016.706678240742</v>
      </c>
      <c r="T253" s="14">
        <v>42047.249305555553</v>
      </c>
    </row>
    <row r="254" spans="1:20" ht="30.5" customHeight="1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8307</v>
      </c>
      <c r="R254" t="s">
        <v>8308</v>
      </c>
      <c r="S254" s="14">
        <v>42011.202581018515</v>
      </c>
      <c r="T254" s="14">
        <v>42038.185416666667</v>
      </c>
    </row>
    <row r="255" spans="1:20" ht="30.5" customHeight="1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8307</v>
      </c>
      <c r="R255" t="s">
        <v>8308</v>
      </c>
      <c r="S255" s="14">
        <v>42643.632858796293</v>
      </c>
      <c r="T255" s="14">
        <v>42672.125</v>
      </c>
    </row>
    <row r="256" spans="1:20" ht="30.5" customHeight="1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8307</v>
      </c>
      <c r="R256" t="s">
        <v>8308</v>
      </c>
      <c r="S256" s="14">
        <v>42179.898472222223</v>
      </c>
      <c r="T256" s="14">
        <v>42195.75</v>
      </c>
    </row>
    <row r="257" spans="1:20" ht="30.5" customHeight="1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8307</v>
      </c>
      <c r="R257" t="s">
        <v>8308</v>
      </c>
      <c r="S257" s="14">
        <v>42575.130057870367</v>
      </c>
      <c r="T257" s="14">
        <v>42605.130057870367</v>
      </c>
    </row>
    <row r="258" spans="1:20" ht="30.5" customHeight="1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8307</v>
      </c>
      <c r="R258" t="s">
        <v>8308</v>
      </c>
      <c r="S258" s="14">
        <v>42420.019097222219</v>
      </c>
      <c r="T258" s="14">
        <v>42479.977430555555</v>
      </c>
    </row>
    <row r="259" spans="1:20" ht="30.5" customHeight="1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8307</v>
      </c>
      <c r="R259" t="s">
        <v>8308</v>
      </c>
      <c r="S259" s="14">
        <v>42053.671666666662</v>
      </c>
      <c r="T259" s="14">
        <v>42083.630000000005</v>
      </c>
    </row>
    <row r="260" spans="1:20" ht="30.5" customHeight="1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8307</v>
      </c>
      <c r="R260" t="s">
        <v>8308</v>
      </c>
      <c r="S260" s="14">
        <v>42605.765381944439</v>
      </c>
      <c r="T260" s="14">
        <v>42634.125</v>
      </c>
    </row>
    <row r="261" spans="1:20" ht="30.5" customHeight="1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8307</v>
      </c>
      <c r="R261" t="s">
        <v>8308</v>
      </c>
      <c r="S261" s="14">
        <v>42458.641724537039</v>
      </c>
      <c r="T261" s="14">
        <v>42488.641724537039</v>
      </c>
    </row>
    <row r="262" spans="1:20" ht="30.5" customHeight="1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8307</v>
      </c>
      <c r="R262" t="s">
        <v>8308</v>
      </c>
      <c r="S262" s="14">
        <v>42529.022013888884</v>
      </c>
      <c r="T262" s="14">
        <v>42566.901388888888</v>
      </c>
    </row>
    <row r="263" spans="1:20" ht="30.5" customHeight="1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8307</v>
      </c>
      <c r="R263" t="s">
        <v>8308</v>
      </c>
      <c r="S263" s="14">
        <v>41928.170497685183</v>
      </c>
      <c r="T263" s="14">
        <v>41949.249305555553</v>
      </c>
    </row>
    <row r="264" spans="1:20" ht="30.5" customHeight="1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8307</v>
      </c>
      <c r="R264" t="s">
        <v>8308</v>
      </c>
      <c r="S264" s="14">
        <v>42062.834444444445</v>
      </c>
      <c r="T264" s="14">
        <v>42083.852083333331</v>
      </c>
    </row>
    <row r="265" spans="1:20" ht="30.5" customHeight="1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8307</v>
      </c>
      <c r="R265" t="s">
        <v>8308</v>
      </c>
      <c r="S265" s="14">
        <v>41921.279976851853</v>
      </c>
      <c r="T265" s="14">
        <v>41939.125</v>
      </c>
    </row>
    <row r="266" spans="1:20" ht="30.5" customHeight="1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8307</v>
      </c>
      <c r="R266" t="s">
        <v>8308</v>
      </c>
      <c r="S266" s="14">
        <v>42128.736608796295</v>
      </c>
      <c r="T266" s="14">
        <v>42141.125</v>
      </c>
    </row>
    <row r="267" spans="1:20" ht="30.5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8307</v>
      </c>
      <c r="R267" t="s">
        <v>8308</v>
      </c>
      <c r="S267" s="14">
        <v>42053.916921296302</v>
      </c>
      <c r="T267" s="14">
        <v>42079.875</v>
      </c>
    </row>
    <row r="268" spans="1:20" ht="30.5" customHeight="1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8307</v>
      </c>
      <c r="R268" t="s">
        <v>8308</v>
      </c>
      <c r="S268" s="14">
        <v>42171.317442129628</v>
      </c>
      <c r="T268" s="14">
        <v>42195.875</v>
      </c>
    </row>
    <row r="269" spans="1:20" ht="30.5" customHeight="1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8307</v>
      </c>
      <c r="R269" t="s">
        <v>8308</v>
      </c>
      <c r="S269" s="14">
        <v>41793.668761574074</v>
      </c>
      <c r="T269" s="14">
        <v>41823.668761574074</v>
      </c>
    </row>
    <row r="270" spans="1:20" ht="30.5" customHeight="1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8307</v>
      </c>
      <c r="R270" t="s">
        <v>8308</v>
      </c>
      <c r="S270" s="14">
        <v>42506.760405092587</v>
      </c>
      <c r="T270" s="14">
        <v>42536.760405092587</v>
      </c>
    </row>
    <row r="271" spans="1:20" ht="30.5" customHeight="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8307</v>
      </c>
      <c r="R271" t="s">
        <v>8308</v>
      </c>
      <c r="S271" s="14">
        <v>42372.693055555559</v>
      </c>
      <c r="T271" s="14">
        <v>42402.693055555559</v>
      </c>
    </row>
    <row r="272" spans="1:20" ht="30.5" customHeight="1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8307</v>
      </c>
      <c r="R272" t="s">
        <v>8308</v>
      </c>
      <c r="S272" s="14">
        <v>42126.87501157407</v>
      </c>
      <c r="T272" s="14">
        <v>42158.290972222225</v>
      </c>
    </row>
    <row r="273" spans="1:20" ht="30.5" customHeight="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8307</v>
      </c>
      <c r="R273" t="s">
        <v>8308</v>
      </c>
      <c r="S273" s="14">
        <v>42087.768055555556</v>
      </c>
      <c r="T273" s="14">
        <v>42111.666666666672</v>
      </c>
    </row>
    <row r="274" spans="1:20" ht="30.5" customHeight="1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8307</v>
      </c>
      <c r="R274" t="s">
        <v>8308</v>
      </c>
      <c r="S274" s="14">
        <v>42443.802361111113</v>
      </c>
      <c r="T274" s="14">
        <v>42473.802361111113</v>
      </c>
    </row>
    <row r="275" spans="1:20" ht="30.5" customHeight="1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8307</v>
      </c>
      <c r="R275" t="s">
        <v>8308</v>
      </c>
      <c r="S275" s="14">
        <v>42121.249814814815</v>
      </c>
      <c r="T275" s="14">
        <v>42142.249814814815</v>
      </c>
    </row>
    <row r="276" spans="1:20" ht="30.5" customHeight="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8307</v>
      </c>
      <c r="R276" t="s">
        <v>8308</v>
      </c>
      <c r="S276" s="14">
        <v>42268.009224537032</v>
      </c>
      <c r="T276" s="14">
        <v>42303.009224537032</v>
      </c>
    </row>
    <row r="277" spans="1:20" ht="30.5" customHeight="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8307</v>
      </c>
      <c r="R277" t="s">
        <v>8308</v>
      </c>
      <c r="S277" s="14">
        <v>41848.866157407407</v>
      </c>
      <c r="T277" s="14">
        <v>41868.21597222222</v>
      </c>
    </row>
    <row r="278" spans="1:20" ht="30.5" customHeight="1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8307</v>
      </c>
      <c r="R278" t="s">
        <v>8308</v>
      </c>
      <c r="S278" s="14">
        <v>42689.214988425927</v>
      </c>
      <c r="T278" s="14">
        <v>42700.25</v>
      </c>
    </row>
    <row r="279" spans="1:20" ht="30.5" customHeight="1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8307</v>
      </c>
      <c r="R279" t="s">
        <v>8308</v>
      </c>
      <c r="S279" s="14">
        <v>42584.846828703703</v>
      </c>
      <c r="T279" s="14">
        <v>42624.846828703703</v>
      </c>
    </row>
    <row r="280" spans="1:20" ht="30.5" customHeight="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8307</v>
      </c>
      <c r="R280" t="s">
        <v>8308</v>
      </c>
      <c r="S280" s="14">
        <v>42511.741944444439</v>
      </c>
      <c r="T280" s="14">
        <v>42523.916666666672</v>
      </c>
    </row>
    <row r="281" spans="1:20" ht="30.5" customHeight="1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8307</v>
      </c>
      <c r="R281" t="s">
        <v>8308</v>
      </c>
      <c r="S281" s="14">
        <v>42132.036168981482</v>
      </c>
      <c r="T281" s="14">
        <v>42186.290972222225</v>
      </c>
    </row>
    <row r="282" spans="1:20" ht="30.5" customHeight="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8307</v>
      </c>
      <c r="R282" t="s">
        <v>8308</v>
      </c>
      <c r="S282" s="14">
        <v>42419.91942129629</v>
      </c>
      <c r="T282" s="14">
        <v>42436.207638888889</v>
      </c>
    </row>
    <row r="283" spans="1:20" ht="30.5" customHeight="1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8307</v>
      </c>
      <c r="R283" t="s">
        <v>8308</v>
      </c>
      <c r="S283" s="14">
        <v>42430.839398148149</v>
      </c>
      <c r="T283" s="14">
        <v>42445.165972222225</v>
      </c>
    </row>
    <row r="284" spans="1:20" ht="30.5" customHeight="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8307</v>
      </c>
      <c r="R284" t="s">
        <v>8308</v>
      </c>
      <c r="S284" s="14">
        <v>42297.748738425929</v>
      </c>
      <c r="T284" s="14">
        <v>42327.790405092594</v>
      </c>
    </row>
    <row r="285" spans="1:20" ht="30.5" customHeight="1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8307</v>
      </c>
      <c r="R285" t="s">
        <v>8308</v>
      </c>
      <c r="S285" s="14">
        <v>41760.935706018521</v>
      </c>
      <c r="T285" s="14">
        <v>41772.166666666664</v>
      </c>
    </row>
    <row r="286" spans="1:20" ht="30.5" customHeight="1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8307</v>
      </c>
      <c r="R286" t="s">
        <v>8308</v>
      </c>
      <c r="S286" s="14">
        <v>41829.734259259261</v>
      </c>
      <c r="T286" s="14">
        <v>41874.734259259261</v>
      </c>
    </row>
    <row r="287" spans="1:20" ht="30.5" customHeight="1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8307</v>
      </c>
      <c r="R287" t="s">
        <v>8308</v>
      </c>
      <c r="S287" s="14">
        <v>42491.92288194444</v>
      </c>
      <c r="T287" s="14">
        <v>42521.92288194444</v>
      </c>
    </row>
    <row r="288" spans="1:20" ht="30.5" customHeight="1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8307</v>
      </c>
      <c r="R288" t="s">
        <v>8308</v>
      </c>
      <c r="S288" s="14">
        <v>41950.859560185185</v>
      </c>
      <c r="T288" s="14">
        <v>41964.204861111109</v>
      </c>
    </row>
    <row r="289" spans="1:20" ht="30.5" customHeight="1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8307</v>
      </c>
      <c r="R289" t="s">
        <v>8308</v>
      </c>
      <c r="S289" s="14">
        <v>41802.62090277778</v>
      </c>
      <c r="T289" s="14">
        <v>41822.62090277778</v>
      </c>
    </row>
    <row r="290" spans="1:20" ht="30.5" customHeight="1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8307</v>
      </c>
      <c r="R290" t="s">
        <v>8308</v>
      </c>
      <c r="S290" s="14">
        <v>41781.096203703702</v>
      </c>
      <c r="T290" s="14">
        <v>41794.207638888889</v>
      </c>
    </row>
    <row r="291" spans="1:20" ht="30.5" customHeight="1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8307</v>
      </c>
      <c r="R291" t="s">
        <v>8308</v>
      </c>
      <c r="S291" s="14">
        <v>42020.846666666665</v>
      </c>
      <c r="T291" s="14">
        <v>42037.207638888889</v>
      </c>
    </row>
    <row r="292" spans="1:20" ht="30.5" customHeight="1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8307</v>
      </c>
      <c r="R292" t="s">
        <v>8308</v>
      </c>
      <c r="S292" s="14">
        <v>42125.772812499999</v>
      </c>
      <c r="T292" s="14">
        <v>42155.772812499999</v>
      </c>
    </row>
    <row r="293" spans="1:20" ht="30.5" customHeight="1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8307</v>
      </c>
      <c r="R293" t="s">
        <v>8308</v>
      </c>
      <c r="S293" s="14">
        <v>41856.010069444441</v>
      </c>
      <c r="T293" s="14">
        <v>41890.125</v>
      </c>
    </row>
    <row r="294" spans="1:20" ht="30.5" customHeight="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8307</v>
      </c>
      <c r="R294" t="s">
        <v>8308</v>
      </c>
      <c r="S294" s="14">
        <v>41893.783553240741</v>
      </c>
      <c r="T294" s="14">
        <v>41914.597916666666</v>
      </c>
    </row>
    <row r="295" spans="1:20" ht="30.5" customHeight="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8307</v>
      </c>
      <c r="R295" t="s">
        <v>8308</v>
      </c>
      <c r="S295" s="14">
        <v>41881.361342592594</v>
      </c>
      <c r="T295" s="14">
        <v>41911.361342592594</v>
      </c>
    </row>
    <row r="296" spans="1:20" ht="30.5" customHeight="1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8307</v>
      </c>
      <c r="R296" t="s">
        <v>8308</v>
      </c>
      <c r="S296" s="14">
        <v>41880.76357638889</v>
      </c>
      <c r="T296" s="14">
        <v>41895.166666666664</v>
      </c>
    </row>
    <row r="297" spans="1:20" ht="30.5" customHeight="1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8307</v>
      </c>
      <c r="R297" t="s">
        <v>8308</v>
      </c>
      <c r="S297" s="14">
        <v>42214.6956712963</v>
      </c>
      <c r="T297" s="14">
        <v>42225.666666666672</v>
      </c>
    </row>
    <row r="298" spans="1:20" ht="30.5" customHeight="1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8307</v>
      </c>
      <c r="R298" t="s">
        <v>8308</v>
      </c>
      <c r="S298" s="14">
        <v>42460.335312499999</v>
      </c>
      <c r="T298" s="14">
        <v>42488.249305555553</v>
      </c>
    </row>
    <row r="299" spans="1:20" ht="30.5" customHeight="1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8307</v>
      </c>
      <c r="R299" t="s">
        <v>8308</v>
      </c>
      <c r="S299" s="14">
        <v>42167.023206018523</v>
      </c>
      <c r="T299" s="14">
        <v>42196.165972222225</v>
      </c>
    </row>
    <row r="300" spans="1:20" ht="30.5" customHeight="1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8307</v>
      </c>
      <c r="R300" t="s">
        <v>8308</v>
      </c>
      <c r="S300" s="14">
        <v>42177.761782407411</v>
      </c>
      <c r="T300" s="14">
        <v>42198.041666666672</v>
      </c>
    </row>
    <row r="301" spans="1:20" ht="30.5" customHeight="1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8307</v>
      </c>
      <c r="R301" t="s">
        <v>8308</v>
      </c>
      <c r="S301" s="14">
        <v>42521.654328703706</v>
      </c>
      <c r="T301" s="14">
        <v>42551.654328703706</v>
      </c>
    </row>
    <row r="302" spans="1:20" ht="30.5" customHeight="1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8307</v>
      </c>
      <c r="R302" t="s">
        <v>8308</v>
      </c>
      <c r="S302" s="14">
        <v>41884.599849537037</v>
      </c>
      <c r="T302" s="14">
        <v>41900.165972222225</v>
      </c>
    </row>
    <row r="303" spans="1:20" ht="30.5" customHeight="1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8307</v>
      </c>
      <c r="R303" t="s">
        <v>8308</v>
      </c>
      <c r="S303" s="14">
        <v>42289.761192129634</v>
      </c>
      <c r="T303" s="14">
        <v>42319.802858796291</v>
      </c>
    </row>
    <row r="304" spans="1:20" ht="30.5" customHeight="1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8307</v>
      </c>
      <c r="R304" t="s">
        <v>8308</v>
      </c>
      <c r="S304" s="14">
        <v>42243.6252662037</v>
      </c>
      <c r="T304" s="14">
        <v>42278.6252662037</v>
      </c>
    </row>
    <row r="305" spans="1:20" ht="30.5" customHeight="1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8307</v>
      </c>
      <c r="R305" t="s">
        <v>8308</v>
      </c>
      <c r="S305" s="14">
        <v>42600.756041666667</v>
      </c>
      <c r="T305" s="14">
        <v>42621.756041666667</v>
      </c>
    </row>
    <row r="306" spans="1:20" ht="30.5" customHeight="1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8307</v>
      </c>
      <c r="R306" t="s">
        <v>8308</v>
      </c>
      <c r="S306" s="14">
        <v>41829.599791666667</v>
      </c>
      <c r="T306" s="14">
        <v>41889.599791666667</v>
      </c>
    </row>
    <row r="307" spans="1:20" ht="30.5" customHeight="1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8307</v>
      </c>
      <c r="R307" t="s">
        <v>8308</v>
      </c>
      <c r="S307" s="14">
        <v>42040.831678240742</v>
      </c>
      <c r="T307" s="14">
        <v>42070.831678240742</v>
      </c>
    </row>
    <row r="308" spans="1:20" ht="30.5" customHeight="1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8307</v>
      </c>
      <c r="R308" t="s">
        <v>8308</v>
      </c>
      <c r="S308" s="14">
        <v>42075.807395833333</v>
      </c>
      <c r="T308" s="14">
        <v>42105.807395833333</v>
      </c>
    </row>
    <row r="309" spans="1:20" ht="30.5" customHeight="1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8307</v>
      </c>
      <c r="R309" t="s">
        <v>8308</v>
      </c>
      <c r="S309" s="14">
        <v>42073.660694444443</v>
      </c>
      <c r="T309" s="14">
        <v>42095.165972222225</v>
      </c>
    </row>
    <row r="310" spans="1:20" ht="30.5" customHeight="1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8307</v>
      </c>
      <c r="R310" t="s">
        <v>8308</v>
      </c>
      <c r="S310" s="14">
        <v>42480.078715277778</v>
      </c>
      <c r="T310" s="14">
        <v>42504.165972222225</v>
      </c>
    </row>
    <row r="311" spans="1:20" ht="30.5" customHeight="1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8307</v>
      </c>
      <c r="R311" t="s">
        <v>8308</v>
      </c>
      <c r="S311" s="14">
        <v>42411.942291666666</v>
      </c>
      <c r="T311" s="14">
        <v>42434.041666666672</v>
      </c>
    </row>
    <row r="312" spans="1:20" ht="30.5" customHeight="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8307</v>
      </c>
      <c r="R312" t="s">
        <v>8308</v>
      </c>
      <c r="S312" s="14">
        <v>41753.515856481477</v>
      </c>
      <c r="T312" s="14">
        <v>41781.921527777777</v>
      </c>
    </row>
    <row r="313" spans="1:20" ht="30.5" customHeight="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8307</v>
      </c>
      <c r="R313" t="s">
        <v>8308</v>
      </c>
      <c r="S313" s="14">
        <v>42196.028703703705</v>
      </c>
      <c r="T313" s="14">
        <v>42228</v>
      </c>
    </row>
    <row r="314" spans="1:20" ht="30.5" customHeight="1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8307</v>
      </c>
      <c r="R314" t="s">
        <v>8308</v>
      </c>
      <c r="S314" s="14">
        <v>42016.050451388888</v>
      </c>
      <c r="T314" s="14">
        <v>42046.708333333328</v>
      </c>
    </row>
    <row r="315" spans="1:20" ht="30.5" customHeight="1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8307</v>
      </c>
      <c r="R315" t="s">
        <v>8308</v>
      </c>
      <c r="S315" s="14">
        <v>41730.276747685188</v>
      </c>
      <c r="T315" s="14">
        <v>41764.276747685188</v>
      </c>
    </row>
    <row r="316" spans="1:20" ht="30.5" customHeight="1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8307</v>
      </c>
      <c r="R316" t="s">
        <v>8308</v>
      </c>
      <c r="S316" s="14">
        <v>42203.680300925931</v>
      </c>
      <c r="T316" s="14">
        <v>42221.774999999994</v>
      </c>
    </row>
    <row r="317" spans="1:20" ht="30.5" customHeight="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8307</v>
      </c>
      <c r="R317" t="s">
        <v>8308</v>
      </c>
      <c r="S317" s="14">
        <v>41974.743148148147</v>
      </c>
      <c r="T317" s="14">
        <v>42004.743148148147</v>
      </c>
    </row>
    <row r="318" spans="1:20" ht="30.5" customHeight="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8307</v>
      </c>
      <c r="R318" t="s">
        <v>8308</v>
      </c>
      <c r="S318" s="14">
        <v>41869.740671296298</v>
      </c>
      <c r="T318" s="14">
        <v>41899.740671296298</v>
      </c>
    </row>
    <row r="319" spans="1:20" ht="30.5" customHeight="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8307</v>
      </c>
      <c r="R319" t="s">
        <v>8308</v>
      </c>
      <c r="S319" s="14">
        <v>41982.688611111109</v>
      </c>
      <c r="T319" s="14">
        <v>42012.688611111109</v>
      </c>
    </row>
    <row r="320" spans="1:20" ht="30.5" customHeight="1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8307</v>
      </c>
      <c r="R320" t="s">
        <v>8308</v>
      </c>
      <c r="S320" s="14">
        <v>41976.331979166673</v>
      </c>
      <c r="T320" s="14">
        <v>42004.291666666672</v>
      </c>
    </row>
    <row r="321" spans="1:20" ht="30.5" customHeight="1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8307</v>
      </c>
      <c r="R321" t="s">
        <v>8308</v>
      </c>
      <c r="S321" s="14">
        <v>41926.942685185182</v>
      </c>
      <c r="T321" s="14">
        <v>41956.984351851846</v>
      </c>
    </row>
    <row r="322" spans="1:20" ht="30.5" customHeight="1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8307</v>
      </c>
      <c r="R322" t="s">
        <v>8308</v>
      </c>
      <c r="S322" s="14">
        <v>42561.783877314811</v>
      </c>
      <c r="T322" s="14">
        <v>42593.165972222225</v>
      </c>
    </row>
    <row r="323" spans="1:20" ht="30.5" customHeight="1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8307</v>
      </c>
      <c r="R323" t="s">
        <v>8308</v>
      </c>
      <c r="S323" s="14">
        <v>42649.54923611111</v>
      </c>
      <c r="T323" s="14">
        <v>42709.590902777782</v>
      </c>
    </row>
    <row r="324" spans="1:20" ht="30.5" customHeight="1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8307</v>
      </c>
      <c r="R324" t="s">
        <v>8308</v>
      </c>
      <c r="S324" s="14">
        <v>42093.786840277782</v>
      </c>
      <c r="T324" s="14">
        <v>42120.26944444445</v>
      </c>
    </row>
    <row r="325" spans="1:20" ht="30.5" customHeight="1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8307</v>
      </c>
      <c r="R325" t="s">
        <v>8308</v>
      </c>
      <c r="S325" s="14">
        <v>42026.176180555558</v>
      </c>
      <c r="T325" s="14">
        <v>42064.207638888889</v>
      </c>
    </row>
    <row r="326" spans="1:20" ht="30.5" customHeight="1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8307</v>
      </c>
      <c r="R326" t="s">
        <v>8308</v>
      </c>
      <c r="S326" s="14">
        <v>42451.095856481479</v>
      </c>
      <c r="T326" s="14">
        <v>42465.095856481479</v>
      </c>
    </row>
    <row r="327" spans="1:20" ht="30.5" customHeight="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8307</v>
      </c>
      <c r="R327" t="s">
        <v>8308</v>
      </c>
      <c r="S327" s="14">
        <v>42418.425983796296</v>
      </c>
      <c r="T327" s="14">
        <v>42478.384317129632</v>
      </c>
    </row>
    <row r="328" spans="1:20" ht="30.5" customHeight="1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8307</v>
      </c>
      <c r="R328" t="s">
        <v>8308</v>
      </c>
      <c r="S328" s="14">
        <v>41964.716319444444</v>
      </c>
      <c r="T328" s="14">
        <v>41994.716319444444</v>
      </c>
    </row>
    <row r="329" spans="1:20" ht="30.5" customHeight="1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8307</v>
      </c>
      <c r="R329" t="s">
        <v>8308</v>
      </c>
      <c r="S329" s="14">
        <v>42576.697569444441</v>
      </c>
      <c r="T329" s="14">
        <v>42636.697569444441</v>
      </c>
    </row>
    <row r="330" spans="1:20" ht="30.5" customHeight="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8307</v>
      </c>
      <c r="R330" t="s">
        <v>8308</v>
      </c>
      <c r="S330" s="14">
        <v>42125.647534722222</v>
      </c>
      <c r="T330" s="14">
        <v>42150.647534722222</v>
      </c>
    </row>
    <row r="331" spans="1:20" ht="30.5" customHeight="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8307</v>
      </c>
      <c r="R331" t="s">
        <v>8308</v>
      </c>
      <c r="S331" s="14">
        <v>42003.948425925926</v>
      </c>
      <c r="T331" s="14">
        <v>42028.207638888889</v>
      </c>
    </row>
    <row r="332" spans="1:20" ht="30.5" customHeight="1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8307</v>
      </c>
      <c r="R332" t="s">
        <v>8308</v>
      </c>
      <c r="S332" s="14">
        <v>41988.829942129625</v>
      </c>
      <c r="T332" s="14">
        <v>42046.207638888889</v>
      </c>
    </row>
    <row r="333" spans="1:20" ht="30.5" customHeight="1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8307</v>
      </c>
      <c r="R333" t="s">
        <v>8308</v>
      </c>
      <c r="S333" s="14">
        <v>41974.898599537039</v>
      </c>
      <c r="T333" s="14">
        <v>42009.851388888885</v>
      </c>
    </row>
    <row r="334" spans="1:20" ht="30.5" customHeight="1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8307</v>
      </c>
      <c r="R334" t="s">
        <v>8308</v>
      </c>
      <c r="S334" s="14">
        <v>42592.066921296297</v>
      </c>
      <c r="T334" s="14">
        <v>42617.066921296297</v>
      </c>
    </row>
    <row r="335" spans="1:20" ht="30.5" customHeight="1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8307</v>
      </c>
      <c r="R335" t="s">
        <v>8308</v>
      </c>
      <c r="S335" s="14">
        <v>42050.008368055554</v>
      </c>
      <c r="T335" s="14">
        <v>42076.290972222225</v>
      </c>
    </row>
    <row r="336" spans="1:20" ht="30.5" customHeight="1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8307</v>
      </c>
      <c r="R336" t="s">
        <v>8308</v>
      </c>
      <c r="S336" s="14">
        <v>42417.585532407407</v>
      </c>
      <c r="T336" s="14">
        <v>42432.249305555553</v>
      </c>
    </row>
    <row r="337" spans="1:20" ht="30.5" customHeight="1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8307</v>
      </c>
      <c r="R337" t="s">
        <v>8308</v>
      </c>
      <c r="S337" s="14">
        <v>41866.79886574074</v>
      </c>
      <c r="T337" s="14">
        <v>41885.207638888889</v>
      </c>
    </row>
    <row r="338" spans="1:20" ht="30.5" customHeight="1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8307</v>
      </c>
      <c r="R338" t="s">
        <v>8308</v>
      </c>
      <c r="S338" s="14">
        <v>42220.79487268519</v>
      </c>
      <c r="T338" s="14">
        <v>42246</v>
      </c>
    </row>
    <row r="339" spans="1:20" ht="30.5" customHeight="1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8307</v>
      </c>
      <c r="R339" t="s">
        <v>8308</v>
      </c>
      <c r="S339" s="14">
        <v>42628.849120370374</v>
      </c>
      <c r="T339" s="14">
        <v>42656.849120370374</v>
      </c>
    </row>
    <row r="340" spans="1:20" ht="30.5" customHeight="1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8307</v>
      </c>
      <c r="R340" t="s">
        <v>8308</v>
      </c>
      <c r="S340" s="14">
        <v>42447.894432870366</v>
      </c>
      <c r="T340" s="14">
        <v>42507.894432870366</v>
      </c>
    </row>
    <row r="341" spans="1:20" ht="30.5" customHeight="1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8307</v>
      </c>
      <c r="R341" t="s">
        <v>8308</v>
      </c>
      <c r="S341" s="14">
        <v>42283.864351851851</v>
      </c>
      <c r="T341" s="14">
        <v>42313.906018518523</v>
      </c>
    </row>
    <row r="342" spans="1:20" ht="30.5" customHeight="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8307</v>
      </c>
      <c r="R342" t="s">
        <v>8308</v>
      </c>
      <c r="S342" s="14">
        <v>42483.015694444446</v>
      </c>
      <c r="T342" s="14">
        <v>42489.290972222225</v>
      </c>
    </row>
    <row r="343" spans="1:20" ht="30.5" customHeight="1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8307</v>
      </c>
      <c r="R343" t="s">
        <v>8308</v>
      </c>
      <c r="S343" s="14">
        <v>41788.58997685185</v>
      </c>
      <c r="T343" s="14">
        <v>41818.58997685185</v>
      </c>
    </row>
    <row r="344" spans="1:20" ht="30.5" customHeight="1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8307</v>
      </c>
      <c r="R344" t="s">
        <v>8308</v>
      </c>
      <c r="S344" s="14">
        <v>42144.041851851856</v>
      </c>
      <c r="T344" s="14">
        <v>42174.041851851856</v>
      </c>
    </row>
    <row r="345" spans="1:20" ht="30.5" customHeight="1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8307</v>
      </c>
      <c r="R345" t="s">
        <v>8308</v>
      </c>
      <c r="S345" s="14">
        <v>42661.132245370376</v>
      </c>
      <c r="T345" s="14">
        <v>42693.916666666672</v>
      </c>
    </row>
    <row r="346" spans="1:20" ht="30.5" customHeight="1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8307</v>
      </c>
      <c r="R346" t="s">
        <v>8308</v>
      </c>
      <c r="S346" s="14">
        <v>42037.938206018516</v>
      </c>
      <c r="T346" s="14">
        <v>42068.166666666672</v>
      </c>
    </row>
    <row r="347" spans="1:20" ht="30.5" customHeight="1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8307</v>
      </c>
      <c r="R347" t="s">
        <v>8308</v>
      </c>
      <c r="S347" s="14">
        <v>42619.935694444444</v>
      </c>
      <c r="T347" s="14">
        <v>42643.875</v>
      </c>
    </row>
    <row r="348" spans="1:20" ht="30.5" customHeight="1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8307</v>
      </c>
      <c r="R348" t="s">
        <v>8308</v>
      </c>
      <c r="S348" s="14">
        <v>41877.221886574072</v>
      </c>
      <c r="T348" s="14">
        <v>41910.140972222223</v>
      </c>
    </row>
    <row r="349" spans="1:20" ht="30.5" customHeight="1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8307</v>
      </c>
      <c r="R349" t="s">
        <v>8308</v>
      </c>
      <c r="S349" s="14">
        <v>41828.736921296295</v>
      </c>
      <c r="T349" s="14">
        <v>41846.291666666664</v>
      </c>
    </row>
    <row r="350" spans="1:20" ht="30.5" customHeight="1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8307</v>
      </c>
      <c r="R350" t="s">
        <v>8308</v>
      </c>
      <c r="S350" s="14">
        <v>42545.774189814809</v>
      </c>
      <c r="T350" s="14">
        <v>42605.774189814809</v>
      </c>
    </row>
    <row r="351" spans="1:20" ht="30.5" customHeight="1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8307</v>
      </c>
      <c r="R351" t="s">
        <v>8308</v>
      </c>
      <c r="S351" s="14">
        <v>42460.741747685184</v>
      </c>
      <c r="T351" s="14">
        <v>42511.165972222225</v>
      </c>
    </row>
    <row r="352" spans="1:20" ht="30.5" customHeight="1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8307</v>
      </c>
      <c r="R352" t="s">
        <v>8308</v>
      </c>
      <c r="S352" s="14">
        <v>41887.292187500003</v>
      </c>
      <c r="T352" s="14">
        <v>41917.292187500003</v>
      </c>
    </row>
    <row r="353" spans="1:20" ht="30.5" customHeight="1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8307</v>
      </c>
      <c r="R353" t="s">
        <v>8308</v>
      </c>
      <c r="S353" s="14">
        <v>41828.646319444444</v>
      </c>
      <c r="T353" s="14">
        <v>41861.665972222225</v>
      </c>
    </row>
    <row r="354" spans="1:20" ht="30.5" customHeight="1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8307</v>
      </c>
      <c r="R354" t="s">
        <v>8308</v>
      </c>
      <c r="S354" s="14">
        <v>42173.803217592591</v>
      </c>
      <c r="T354" s="14">
        <v>42203.290972222225</v>
      </c>
    </row>
    <row r="355" spans="1:20" ht="30.5" customHeight="1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8307</v>
      </c>
      <c r="R355" t="s">
        <v>8308</v>
      </c>
      <c r="S355" s="14">
        <v>41775.858564814815</v>
      </c>
      <c r="T355" s="14">
        <v>41822.165972222225</v>
      </c>
    </row>
    <row r="356" spans="1:20" ht="30.5" customHeight="1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8307</v>
      </c>
      <c r="R356" t="s">
        <v>8308</v>
      </c>
      <c r="S356" s="14">
        <v>42055.277199074073</v>
      </c>
      <c r="T356" s="14">
        <v>42082.610416666663</v>
      </c>
    </row>
    <row r="357" spans="1:20" ht="30.5" customHeight="1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8307</v>
      </c>
      <c r="R357" t="s">
        <v>8308</v>
      </c>
      <c r="S357" s="14">
        <v>42447.896666666667</v>
      </c>
      <c r="T357" s="14">
        <v>42470.166666666672</v>
      </c>
    </row>
    <row r="358" spans="1:20" ht="30.5" customHeight="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8307</v>
      </c>
      <c r="R358" t="s">
        <v>8308</v>
      </c>
      <c r="S358" s="14">
        <v>42523.248715277776</v>
      </c>
      <c r="T358" s="14">
        <v>42537.248715277776</v>
      </c>
    </row>
    <row r="359" spans="1:20" ht="30.5" customHeight="1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8307</v>
      </c>
      <c r="R359" t="s">
        <v>8308</v>
      </c>
      <c r="S359" s="14">
        <v>41822.90488425926</v>
      </c>
      <c r="T359" s="14">
        <v>41844.291666666664</v>
      </c>
    </row>
    <row r="360" spans="1:20" ht="30.5" customHeight="1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8307</v>
      </c>
      <c r="R360" t="s">
        <v>8308</v>
      </c>
      <c r="S360" s="14">
        <v>42185.556157407409</v>
      </c>
      <c r="T360" s="14">
        <v>42208.772916666669</v>
      </c>
    </row>
    <row r="361" spans="1:20" ht="30.5" customHeight="1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8307</v>
      </c>
      <c r="R361" t="s">
        <v>8308</v>
      </c>
      <c r="S361" s="14">
        <v>41820.62809027778</v>
      </c>
      <c r="T361" s="14">
        <v>41841.165972222225</v>
      </c>
    </row>
    <row r="362" spans="1:20" ht="30.5" customHeight="1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8307</v>
      </c>
      <c r="R362" t="s">
        <v>8308</v>
      </c>
      <c r="S362" s="14">
        <v>41876.815787037034</v>
      </c>
      <c r="T362" s="14">
        <v>41894.815787037034</v>
      </c>
    </row>
    <row r="363" spans="1:20" ht="30.5" customHeight="1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8307</v>
      </c>
      <c r="R363" t="s">
        <v>8308</v>
      </c>
      <c r="S363" s="14">
        <v>41802.574282407404</v>
      </c>
      <c r="T363" s="14">
        <v>41823.165972222225</v>
      </c>
    </row>
    <row r="364" spans="1:20" ht="30.5" customHeight="1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8307</v>
      </c>
      <c r="R364" t="s">
        <v>8308</v>
      </c>
      <c r="S364" s="14">
        <v>41786.761354166665</v>
      </c>
      <c r="T364" s="14">
        <v>41821.207638888889</v>
      </c>
    </row>
    <row r="365" spans="1:20" ht="30.5" customHeight="1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8307</v>
      </c>
      <c r="R365" t="s">
        <v>8308</v>
      </c>
      <c r="S365" s="14">
        <v>42627.454097222217</v>
      </c>
      <c r="T365" s="14">
        <v>42648.454097222217</v>
      </c>
    </row>
    <row r="366" spans="1:20" ht="30.5" customHeight="1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8307</v>
      </c>
      <c r="R366" t="s">
        <v>8308</v>
      </c>
      <c r="S366" s="14">
        <v>42374.651504629626</v>
      </c>
      <c r="T366" s="14">
        <v>42384.651504629626</v>
      </c>
    </row>
    <row r="367" spans="1:20" ht="30.5" customHeight="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8307</v>
      </c>
      <c r="R367" t="s">
        <v>8308</v>
      </c>
      <c r="S367" s="14">
        <v>41772.685393518521</v>
      </c>
      <c r="T367" s="14">
        <v>41806.290972222225</v>
      </c>
    </row>
    <row r="368" spans="1:20" ht="30.5" customHeight="1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8307</v>
      </c>
      <c r="R368" t="s">
        <v>8308</v>
      </c>
      <c r="S368" s="14">
        <v>42633.116851851853</v>
      </c>
      <c r="T368" s="14">
        <v>42663.116851851853</v>
      </c>
    </row>
    <row r="369" spans="1:20" ht="30.5" customHeight="1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8307</v>
      </c>
      <c r="R369" t="s">
        <v>8308</v>
      </c>
      <c r="S369" s="14">
        <v>42219.180393518516</v>
      </c>
      <c r="T369" s="14">
        <v>42249.180393518516</v>
      </c>
    </row>
    <row r="370" spans="1:20" ht="30.5" customHeight="1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8307</v>
      </c>
      <c r="R370" t="s">
        <v>8308</v>
      </c>
      <c r="S370" s="14">
        <v>41753.593275462961</v>
      </c>
      <c r="T370" s="14">
        <v>41778.875</v>
      </c>
    </row>
    <row r="371" spans="1:20" ht="30.5" customHeight="1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8307</v>
      </c>
      <c r="R371" t="s">
        <v>8308</v>
      </c>
      <c r="S371" s="14">
        <v>42230.662731481483</v>
      </c>
      <c r="T371" s="14">
        <v>42245.165972222225</v>
      </c>
    </row>
    <row r="372" spans="1:20" ht="30.5" customHeight="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8307</v>
      </c>
      <c r="R372" t="s">
        <v>8308</v>
      </c>
      <c r="S372" s="14">
        <v>41787.218229166669</v>
      </c>
      <c r="T372" s="14">
        <v>41817.218229166669</v>
      </c>
    </row>
    <row r="373" spans="1:20" ht="30.5" customHeight="1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8307</v>
      </c>
      <c r="R373" t="s">
        <v>8308</v>
      </c>
      <c r="S373" s="14">
        <v>42147.826840277776</v>
      </c>
      <c r="T373" s="14">
        <v>42176.934027777781</v>
      </c>
    </row>
    <row r="374" spans="1:20" ht="30.5" customHeight="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8307</v>
      </c>
      <c r="R374" t="s">
        <v>8308</v>
      </c>
      <c r="S374" s="14">
        <v>41940.598182870373</v>
      </c>
      <c r="T374" s="14">
        <v>41970.639849537038</v>
      </c>
    </row>
    <row r="375" spans="1:20" ht="30.5" customHeight="1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8307</v>
      </c>
      <c r="R375" t="s">
        <v>8308</v>
      </c>
      <c r="S375" s="14">
        <v>42020.700567129628</v>
      </c>
      <c r="T375" s="14">
        <v>42065.207638888889</v>
      </c>
    </row>
    <row r="376" spans="1:20" ht="30.5" customHeight="1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8307</v>
      </c>
      <c r="R376" t="s">
        <v>8308</v>
      </c>
      <c r="S376" s="14">
        <v>41891.96503472222</v>
      </c>
      <c r="T376" s="14">
        <v>41901</v>
      </c>
    </row>
    <row r="377" spans="1:20" ht="30.5" customHeight="1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8307</v>
      </c>
      <c r="R377" t="s">
        <v>8308</v>
      </c>
      <c r="S377" s="14">
        <v>42490.133877314816</v>
      </c>
      <c r="T377" s="14">
        <v>42527.083333333328</v>
      </c>
    </row>
    <row r="378" spans="1:20" ht="30.5" customHeight="1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8307</v>
      </c>
      <c r="R378" t="s">
        <v>8308</v>
      </c>
      <c r="S378" s="14">
        <v>41995.870486111111</v>
      </c>
      <c r="T378" s="14">
        <v>42015.870486111111</v>
      </c>
    </row>
    <row r="379" spans="1:20" ht="30.5" customHeight="1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8307</v>
      </c>
      <c r="R379" t="s">
        <v>8308</v>
      </c>
      <c r="S379" s="14">
        <v>42401.806562500002</v>
      </c>
      <c r="T379" s="14">
        <v>42431.806562500002</v>
      </c>
    </row>
    <row r="380" spans="1:20" ht="30.5" customHeight="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8307</v>
      </c>
      <c r="R380" t="s">
        <v>8308</v>
      </c>
      <c r="S380" s="14">
        <v>41897.602037037039</v>
      </c>
      <c r="T380" s="14">
        <v>41927.602037037039</v>
      </c>
    </row>
    <row r="381" spans="1:20" ht="30.5" customHeight="1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8307</v>
      </c>
      <c r="R381" t="s">
        <v>8308</v>
      </c>
      <c r="S381" s="14">
        <v>41882.585648148146</v>
      </c>
      <c r="T381" s="14">
        <v>41912.666666666664</v>
      </c>
    </row>
    <row r="382" spans="1:20" ht="30.5" customHeight="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8307</v>
      </c>
      <c r="R382" t="s">
        <v>8308</v>
      </c>
      <c r="S382" s="14">
        <v>42556.504490740743</v>
      </c>
      <c r="T382" s="14">
        <v>42595.290972222225</v>
      </c>
    </row>
    <row r="383" spans="1:20" ht="30.5" customHeight="1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8307</v>
      </c>
      <c r="R383" t="s">
        <v>8308</v>
      </c>
      <c r="S383" s="14">
        <v>41792.542986111112</v>
      </c>
      <c r="T383" s="14">
        <v>41813.75</v>
      </c>
    </row>
    <row r="384" spans="1:20" ht="30.5" customHeight="1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8307</v>
      </c>
      <c r="R384" t="s">
        <v>8308</v>
      </c>
      <c r="S384" s="14">
        <v>41879.913761574076</v>
      </c>
      <c r="T384" s="14">
        <v>41894.913761574076</v>
      </c>
    </row>
    <row r="385" spans="1:20" ht="30.5" customHeight="1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8307</v>
      </c>
      <c r="R385" t="s">
        <v>8308</v>
      </c>
      <c r="S385" s="14">
        <v>42552.048356481479</v>
      </c>
      <c r="T385" s="14">
        <v>42573.226388888885</v>
      </c>
    </row>
    <row r="386" spans="1:20" ht="30.5" customHeight="1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8307</v>
      </c>
      <c r="R386" t="s">
        <v>8308</v>
      </c>
      <c r="S386" s="14">
        <v>41810.142199074071</v>
      </c>
      <c r="T386" s="14">
        <v>41824.142199074071</v>
      </c>
    </row>
    <row r="387" spans="1:20" ht="30.5" customHeight="1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8307</v>
      </c>
      <c r="R387" t="s">
        <v>8308</v>
      </c>
      <c r="S387" s="14">
        <v>42072.576249999998</v>
      </c>
      <c r="T387" s="14">
        <v>42097.576249999998</v>
      </c>
    </row>
    <row r="388" spans="1:20" ht="30.5" customHeight="1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8307</v>
      </c>
      <c r="R388" t="s">
        <v>8308</v>
      </c>
      <c r="S388" s="14">
        <v>41779.724224537036</v>
      </c>
      <c r="T388" s="14">
        <v>41805.666666666664</v>
      </c>
    </row>
    <row r="389" spans="1:20" ht="30.5" customHeight="1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8307</v>
      </c>
      <c r="R389" t="s">
        <v>8308</v>
      </c>
      <c r="S389" s="14">
        <v>42134.172071759262</v>
      </c>
      <c r="T389" s="14">
        <v>42155.290972222225</v>
      </c>
    </row>
    <row r="390" spans="1:20" ht="30.5" customHeight="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8307</v>
      </c>
      <c r="R390" t="s">
        <v>8308</v>
      </c>
      <c r="S390" s="14">
        <v>42505.738032407404</v>
      </c>
      <c r="T390" s="14">
        <v>42525.738032407404</v>
      </c>
    </row>
    <row r="391" spans="1:20" ht="30.5" customHeight="1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8307</v>
      </c>
      <c r="R391" t="s">
        <v>8308</v>
      </c>
      <c r="S391" s="14">
        <v>42118.556331018524</v>
      </c>
      <c r="T391" s="14">
        <v>42150.165972222225</v>
      </c>
    </row>
    <row r="392" spans="1:20" ht="30.5" customHeight="1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8307</v>
      </c>
      <c r="R392" t="s">
        <v>8308</v>
      </c>
      <c r="S392" s="14">
        <v>42360.887835648144</v>
      </c>
      <c r="T392" s="14">
        <v>42390.887835648144</v>
      </c>
    </row>
    <row r="393" spans="1:20" ht="30.5" customHeight="1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8307</v>
      </c>
      <c r="R393" t="s">
        <v>8308</v>
      </c>
      <c r="S393" s="14">
        <v>42165.993125000001</v>
      </c>
      <c r="T393" s="14">
        <v>42187.993125000001</v>
      </c>
    </row>
    <row r="394" spans="1:20" ht="30.5" customHeight="1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8307</v>
      </c>
      <c r="R394" t="s">
        <v>8308</v>
      </c>
      <c r="S394" s="14">
        <v>41927.936157407406</v>
      </c>
      <c r="T394" s="14">
        <v>41948.977824074071</v>
      </c>
    </row>
    <row r="395" spans="1:20" ht="30.5" customHeight="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8307</v>
      </c>
      <c r="R395" t="s">
        <v>8308</v>
      </c>
      <c r="S395" s="14">
        <v>42462.140868055561</v>
      </c>
      <c r="T395" s="14">
        <v>42489.875</v>
      </c>
    </row>
    <row r="396" spans="1:20" ht="30.5" customHeight="1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8307</v>
      </c>
      <c r="R396" t="s">
        <v>8308</v>
      </c>
      <c r="S396" s="14">
        <v>42632.348310185189</v>
      </c>
      <c r="T396" s="14">
        <v>42663.204861111109</v>
      </c>
    </row>
    <row r="397" spans="1:20" ht="30.5" customHeight="1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8307</v>
      </c>
      <c r="R397" t="s">
        <v>8308</v>
      </c>
      <c r="S397" s="14">
        <v>42054.849050925928</v>
      </c>
      <c r="T397" s="14">
        <v>42084.807384259257</v>
      </c>
    </row>
    <row r="398" spans="1:20" ht="30.5" customHeight="1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8307</v>
      </c>
      <c r="R398" t="s">
        <v>8308</v>
      </c>
      <c r="S398" s="14">
        <v>42497.275706018518</v>
      </c>
      <c r="T398" s="14">
        <v>42535.904861111107</v>
      </c>
    </row>
    <row r="399" spans="1:20" ht="30.5" customHeight="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8307</v>
      </c>
      <c r="R399" t="s">
        <v>8308</v>
      </c>
      <c r="S399" s="14">
        <v>42058.904074074075</v>
      </c>
      <c r="T399" s="14">
        <v>42095.165972222225</v>
      </c>
    </row>
    <row r="400" spans="1:20" ht="30.5" customHeight="1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8307</v>
      </c>
      <c r="R400" t="s">
        <v>8308</v>
      </c>
      <c r="S400" s="14">
        <v>41807.690081018518</v>
      </c>
      <c r="T400" s="14">
        <v>41837.690081018518</v>
      </c>
    </row>
    <row r="401" spans="1:20" ht="30.5" customHeight="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8307</v>
      </c>
      <c r="R401" t="s">
        <v>8308</v>
      </c>
      <c r="S401" s="14">
        <v>42284.69694444444</v>
      </c>
      <c r="T401" s="14">
        <v>42301.165972222225</v>
      </c>
    </row>
    <row r="402" spans="1:20" ht="30.5" customHeight="1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8307</v>
      </c>
      <c r="R402" t="s">
        <v>8308</v>
      </c>
      <c r="S402" s="14">
        <v>42045.84238425926</v>
      </c>
      <c r="T402" s="14">
        <v>42075.800717592589</v>
      </c>
    </row>
    <row r="403" spans="1:20" ht="30.5" customHeight="1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8307</v>
      </c>
      <c r="R403" t="s">
        <v>8308</v>
      </c>
      <c r="S403" s="14">
        <v>42184.209537037037</v>
      </c>
      <c r="T403" s="14">
        <v>42202.876388888893</v>
      </c>
    </row>
    <row r="404" spans="1:20" ht="30.5" customHeight="1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8307</v>
      </c>
      <c r="R404" t="s">
        <v>8308</v>
      </c>
      <c r="S404" s="14">
        <v>42341.180636574078</v>
      </c>
      <c r="T404" s="14">
        <v>42373.180636574078</v>
      </c>
    </row>
    <row r="405" spans="1:20" ht="30.5" customHeight="1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8307</v>
      </c>
      <c r="R405" t="s">
        <v>8308</v>
      </c>
      <c r="S405" s="14">
        <v>42170.910231481481</v>
      </c>
      <c r="T405" s="14">
        <v>42205.165972222225</v>
      </c>
    </row>
    <row r="406" spans="1:20" ht="30.5" customHeight="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8307</v>
      </c>
      <c r="R406" t="s">
        <v>8308</v>
      </c>
      <c r="S406" s="14">
        <v>42151.069606481484</v>
      </c>
      <c r="T406" s="14">
        <v>42172.069606481484</v>
      </c>
    </row>
    <row r="407" spans="1:20" ht="30.5" customHeight="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8307</v>
      </c>
      <c r="R407" t="s">
        <v>8308</v>
      </c>
      <c r="S407" s="14">
        <v>41944.527627314819</v>
      </c>
      <c r="T407" s="14">
        <v>42004.569293981483</v>
      </c>
    </row>
    <row r="408" spans="1:20" ht="30.5" customHeight="1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8307</v>
      </c>
      <c r="R408" t="s">
        <v>8308</v>
      </c>
      <c r="S408" s="14">
        <v>42593.865405092598</v>
      </c>
      <c r="T408" s="14">
        <v>42613.865405092598</v>
      </c>
    </row>
    <row r="409" spans="1:20" ht="30.5" customHeight="1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8307</v>
      </c>
      <c r="R409" t="s">
        <v>8308</v>
      </c>
      <c r="S409" s="14">
        <v>42503.740868055553</v>
      </c>
      <c r="T409" s="14">
        <v>42517.740868055553</v>
      </c>
    </row>
    <row r="410" spans="1:20" ht="30.5" customHeight="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8307</v>
      </c>
      <c r="R410" t="s">
        <v>8308</v>
      </c>
      <c r="S410" s="14">
        <v>41927.848900462966</v>
      </c>
      <c r="T410" s="14">
        <v>41948.890567129631</v>
      </c>
    </row>
    <row r="411" spans="1:20" ht="30.5" customHeight="1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8307</v>
      </c>
      <c r="R411" t="s">
        <v>8308</v>
      </c>
      <c r="S411" s="14">
        <v>42375.114988425921</v>
      </c>
      <c r="T411" s="14">
        <v>42420.114988425921</v>
      </c>
    </row>
    <row r="412" spans="1:20" ht="30.5" customHeight="1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8307</v>
      </c>
      <c r="R412" t="s">
        <v>8308</v>
      </c>
      <c r="S412" s="14">
        <v>42553.926527777774</v>
      </c>
      <c r="T412" s="14">
        <v>42585.172916666663</v>
      </c>
    </row>
    <row r="413" spans="1:20" ht="30.5" customHeight="1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8307</v>
      </c>
      <c r="R413" t="s">
        <v>8308</v>
      </c>
      <c r="S413" s="14">
        <v>42155.142638888887</v>
      </c>
      <c r="T413" s="14">
        <v>42215.142638888887</v>
      </c>
    </row>
  </sheetData>
  <conditionalFormatting sqref="F1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2:O413 O1:P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05DBF-245D-49FE-A507-89136AE7899C}">
  <dimension ref="A1:F6"/>
  <sheetViews>
    <sheetView workbookViewId="0">
      <selection activeCell="D8" sqref="D8"/>
    </sheetView>
  </sheetViews>
  <sheetFormatPr defaultRowHeight="14.5" x14ac:dyDescent="0.35"/>
  <cols>
    <col min="1" max="1" width="32.08984375" customWidth="1"/>
    <col min="2" max="2" width="27.6328125" customWidth="1"/>
  </cols>
  <sheetData>
    <row r="1" spans="1:6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35">
      <c r="A2" s="16" t="s">
        <v>3473</v>
      </c>
      <c r="B2" t="str">
        <f>VLOOKUP(A2, 'My name'!B:C,  2,  FALSE)</f>
        <v>Help us get actor-writer Ian Bonar's debut play - a hilarious, heartbreaking story of grief and loss - to the 2016 Edinburgh Fringe.</v>
      </c>
      <c r="C2">
        <f>VLOOKUP(A2, 'My name'!B:E,  3,  FALSE)</f>
        <v>2000</v>
      </c>
      <c r="D2">
        <f>VLOOKUP(A2, 'My name'!B:E,  4,  FALSE)</f>
        <v>2020</v>
      </c>
      <c r="E2">
        <f>VLOOKUP(A2, 'My name'!B:P,  15,  FALSE)</f>
        <v>51.79</v>
      </c>
      <c r="F2">
        <f>VLOOKUP(A2, 'My name'!B:L,  11,  FALSE)</f>
        <v>39</v>
      </c>
    </row>
    <row r="3" spans="1:6" x14ac:dyDescent="0.35">
      <c r="A3" s="16" t="s">
        <v>3616</v>
      </c>
      <c r="B3" t="str">
        <f>VLOOKUP(A3, 'My name'!B:C,  2,  FALSE)</f>
        <v>The play yet to be described as "A surefire Edinburgh Fringe Festival Cult Hit". Coming to the Underbelly, Edinburgh, 5th-30th August.</v>
      </c>
      <c r="C3">
        <f>VLOOKUP(A3, 'My name'!B:E,  3,  FALSE)</f>
        <v>2000</v>
      </c>
      <c r="D3">
        <f>VLOOKUP(A3, 'My name'!B:E,  4,  FALSE)</f>
        <v>2020</v>
      </c>
      <c r="E3">
        <f>VLOOKUP(A3, 'My name'!B:P,  15,  FALSE)</f>
        <v>36.07</v>
      </c>
      <c r="F3">
        <f>VLOOKUP(A3, 'My name'!B:L,  11,  FALSE)</f>
        <v>56</v>
      </c>
    </row>
    <row r="4" spans="1:6" x14ac:dyDescent="0.35">
      <c r="A4" s="16" t="s">
        <v>3178</v>
      </c>
      <c r="B4" t="str">
        <f>VLOOKUP(A4, 'My name'!B:C,  2,  FALSE)</f>
        <v>Cutting Off Kate Bush is a one-woman show written &amp; performed by Lucy Benson-Brown, premiering at the Edinburgh Fringe Festival 2014</v>
      </c>
      <c r="C4">
        <f>VLOOKUP(A4, 'My name'!B:E,  3,  FALSE)</f>
        <v>1500</v>
      </c>
      <c r="D4">
        <f>VLOOKUP(A4, 'My name'!B:E,  4,  FALSE)</f>
        <v>2576</v>
      </c>
      <c r="E4">
        <f>VLOOKUP(A4, 'My name'!B:P,  15,  FALSE)</f>
        <v>33.03</v>
      </c>
      <c r="F4">
        <f>VLOOKUP(A4, 'My name'!B:L,  11,  FALSE)</f>
        <v>78</v>
      </c>
    </row>
    <row r="5" spans="1:6" x14ac:dyDescent="0.35">
      <c r="A5" s="16" t="s">
        <v>3329</v>
      </c>
      <c r="B5" t="str">
        <f>VLOOKUP(A5, 'My name'!B:C,  2,  FALSE)</f>
        <v>Jestia and Raedon is a brand new romantic comedy play going to the Edinburgh Fringe Festival this summer.</v>
      </c>
      <c r="C5">
        <f>VLOOKUP(A5, 'My name'!B:E,  3,  FALSE)</f>
        <v>1000</v>
      </c>
      <c r="D5">
        <f>VLOOKUP(A5, 'My name'!B:E,  4,  FALSE)</f>
        <v>1168</v>
      </c>
      <c r="E5">
        <f>VLOOKUP(A5, 'My name'!B:P,  15,  FALSE)</f>
        <v>44.92</v>
      </c>
      <c r="F5">
        <f>VLOOKUP(A5, 'My name'!B:L,  11,  FALSE)</f>
        <v>26</v>
      </c>
    </row>
    <row r="6" spans="1:6" x14ac:dyDescent="0.35">
      <c r="A6" s="16" t="s">
        <v>3221</v>
      </c>
      <c r="B6" t="str">
        <f>VLOOKUP(A6, 'My name'!B:C,  2,  FALSE)</f>
        <v>A one-man show about love, loss, and motorways, written &amp; performed by Ben Norris. Help us get to the 2015 Edinburgh Fringe and beyond!</v>
      </c>
      <c r="C6">
        <f>VLOOKUP(A6, 'My name'!B:E,  3,  FALSE)</f>
        <v>4000</v>
      </c>
      <c r="D6">
        <f>VLOOKUP(A6, 'My name'!B:E,  4,  FALSE)</f>
        <v>4137</v>
      </c>
      <c r="E6">
        <f>VLOOKUP(A6, 'My name'!B:P,  15,  FALSE)</f>
        <v>36.61</v>
      </c>
      <c r="F6">
        <f>VLOOKUP(A6, 'My name'!B:L,  11, 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Sheet3</vt:lpstr>
      <vt:lpstr>Sheet4</vt:lpstr>
      <vt:lpstr>Sheet6</vt:lpstr>
      <vt:lpstr>My name</vt:lpstr>
      <vt:lpstr>Descriptive Stats</vt:lpstr>
      <vt:lpstr>Failed US Kickstarters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Voyce</cp:lastModifiedBy>
  <dcterms:created xsi:type="dcterms:W3CDTF">2017-04-20T15:17:24Z</dcterms:created>
  <dcterms:modified xsi:type="dcterms:W3CDTF">2022-08-21T05:53:47Z</dcterms:modified>
</cp:coreProperties>
</file>