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02-kDrive\Weiterbildung\CyberSecurity\OneNote_FACSS\Sheets\"/>
    </mc:Choice>
  </mc:AlternateContent>
  <xr:revisionPtr revIDLastSave="0" documentId="13_ncr:1_{04FFBDDB-19D2-48D1-BB1A-6DEEEDBCCAC4}" xr6:coauthVersionLast="47" xr6:coauthVersionMax="47" xr10:uidLastSave="{00000000-0000-0000-0000-000000000000}"/>
  <bookViews>
    <workbookView xWindow="-96" yWindow="-96" windowWidth="23232" windowHeight="12432" xr2:uid="{05917FF4-845E-498E-A722-73A37E990DAE}"/>
  </bookViews>
  <sheets>
    <sheet name="Master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2" l="1"/>
  <c r="E17" i="2"/>
  <c r="E16" i="2"/>
  <c r="E15" i="2"/>
  <c r="E7" i="2"/>
  <c r="E12" i="2"/>
  <c r="E10" i="2"/>
  <c r="E9" i="2"/>
  <c r="E11" i="2"/>
  <c r="E8" i="2"/>
  <c r="E13" i="2" s="1"/>
</calcChain>
</file>

<file path=xl/sharedStrings.xml><?xml version="1.0" encoding="utf-8"?>
<sst xmlns="http://schemas.openxmlformats.org/spreadsheetml/2006/main" count="67" uniqueCount="61">
  <si>
    <t>Normal word</t>
  </si>
  <si>
    <t>Funny word</t>
  </si>
  <si>
    <t>Value</t>
  </si>
  <si>
    <t>=Editierbar</t>
  </si>
  <si>
    <t>Budget at completion</t>
  </si>
  <si>
    <t>Planned Value</t>
  </si>
  <si>
    <t>Soll Kosten (Stichtag)</t>
  </si>
  <si>
    <t>BCWS/PV</t>
  </si>
  <si>
    <t>CPI</t>
  </si>
  <si>
    <t>&lt; 1</t>
  </si>
  <si>
    <t>Kostenüberschreitung = Nicht im Budget</t>
  </si>
  <si>
    <t>Actual Cost</t>
  </si>
  <si>
    <t>Ist Kosten</t>
  </si>
  <si>
    <t>AC/ACWP</t>
  </si>
  <si>
    <t>&gt; 1</t>
  </si>
  <si>
    <t>Kostenunterschreitung = Im Budget</t>
  </si>
  <si>
    <t>Percent Complete</t>
  </si>
  <si>
    <t>Fertigsstellungsgrad</t>
  </si>
  <si>
    <t>PC/FG</t>
  </si>
  <si>
    <t>SPI</t>
  </si>
  <si>
    <t>Erbrachte Leistung ist kleiner als im Plan = Verzögerung</t>
  </si>
  <si>
    <t>Earned Value</t>
  </si>
  <si>
    <t>Fertigsstellungswert</t>
  </si>
  <si>
    <t>EV</t>
  </si>
  <si>
    <t>Erbrachte Leistung ist grösser als im Plan = Vorsprung</t>
  </si>
  <si>
    <t>Gesamtaufwand</t>
  </si>
  <si>
    <t>EAC</t>
  </si>
  <si>
    <t>Cost-Performance Index</t>
  </si>
  <si>
    <t>Kosten-Performance Index</t>
  </si>
  <si>
    <t>Scheduled-Performance Index</t>
  </si>
  <si>
    <t>Termin-Performance Index</t>
  </si>
  <si>
    <t>Cost Variance</t>
  </si>
  <si>
    <t>Kostenvarianz</t>
  </si>
  <si>
    <t>CV</t>
  </si>
  <si>
    <t>Scheduled Variance</t>
  </si>
  <si>
    <t>Terminvarianz</t>
  </si>
  <si>
    <t>SV</t>
  </si>
  <si>
    <t>Estimated to Completion</t>
  </si>
  <si>
    <t>Erwartete Restkosten</t>
  </si>
  <si>
    <t>ETC</t>
  </si>
  <si>
    <t>?</t>
  </si>
  <si>
    <t>AC basierend auf EV/CPI</t>
  </si>
  <si>
    <t>Verhältnis CV/BAC in %</t>
  </si>
  <si>
    <t>PV Basierend auf EV/SPI</t>
  </si>
  <si>
    <t>Verhältnis SV/BAC in %</t>
  </si>
  <si>
    <t>EV / AC = CPI</t>
  </si>
  <si>
    <t>Allgemeine Formeln</t>
  </si>
  <si>
    <t>EV / CPI = AC</t>
  </si>
  <si>
    <t>AC * CPI = EV</t>
  </si>
  <si>
    <t xml:space="preserve">EV / PV = SPI   </t>
  </si>
  <si>
    <t>EV / SPI = PV</t>
  </si>
  <si>
    <t>PV * SPI = EV</t>
  </si>
  <si>
    <t>EV - AC = CV</t>
  </si>
  <si>
    <t>CV + AC = EV</t>
  </si>
  <si>
    <t>EV - PV = SV</t>
  </si>
  <si>
    <t>SV + PV = EV</t>
  </si>
  <si>
    <t>EV - SV = PV</t>
  </si>
  <si>
    <t>EV - CV = AC</t>
  </si>
  <si>
    <t>Soll Kosten (Gesamtbudget)</t>
  </si>
  <si>
    <t xml:space="preserve">BCWS/BAC  </t>
  </si>
  <si>
    <t>English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</si>
</sst>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quotePrefix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0EABB-85BE-4B7C-A7E5-112FB44477EB}">
  <dimension ref="A2:L35"/>
  <sheetViews>
    <sheetView tabSelected="1" topLeftCell="A13" workbookViewId="0">
      <selection activeCell="C27" sqref="C27"/>
    </sheetView>
  </sheetViews>
  <sheetFormatPr defaultRowHeight="14.4" x14ac:dyDescent="0.55000000000000004"/>
  <cols>
    <col min="1" max="1" width="14.05078125" customWidth="1"/>
    <col min="2" max="2" width="24.62890625" bestFit="1" customWidth="1"/>
    <col min="3" max="3" width="24.62890625" customWidth="1"/>
    <col min="4" max="4" width="20" customWidth="1"/>
    <col min="11" max="11" width="9.5234375" bestFit="1" customWidth="1"/>
  </cols>
  <sheetData>
    <row r="2" spans="2:12" x14ac:dyDescent="0.55000000000000004">
      <c r="B2" s="1" t="s">
        <v>60</v>
      </c>
      <c r="C2" s="1" t="s">
        <v>0</v>
      </c>
      <c r="D2" s="1" t="s">
        <v>1</v>
      </c>
      <c r="E2" s="1" t="s">
        <v>2</v>
      </c>
      <c r="J2" s="2"/>
      <c r="K2" s="3" t="s">
        <v>3</v>
      </c>
    </row>
    <row r="3" spans="2:12" x14ac:dyDescent="0.55000000000000004">
      <c r="B3" t="s">
        <v>4</v>
      </c>
      <c r="C3" t="s">
        <v>58</v>
      </c>
      <c r="D3" t="s">
        <v>59</v>
      </c>
      <c r="E3" s="2"/>
    </row>
    <row r="4" spans="2:12" x14ac:dyDescent="0.55000000000000004">
      <c r="B4" t="s">
        <v>5</v>
      </c>
      <c r="C4" t="s">
        <v>6</v>
      </c>
      <c r="D4" t="s">
        <v>7</v>
      </c>
      <c r="E4" s="2"/>
      <c r="J4" t="s">
        <v>8</v>
      </c>
      <c r="K4" t="s">
        <v>9</v>
      </c>
      <c r="L4" t="s">
        <v>10</v>
      </c>
    </row>
    <row r="5" spans="2:12" x14ac:dyDescent="0.55000000000000004">
      <c r="B5" t="s">
        <v>11</v>
      </c>
      <c r="C5" t="s">
        <v>12</v>
      </c>
      <c r="D5" t="s">
        <v>13</v>
      </c>
      <c r="E5" s="2"/>
      <c r="J5" t="s">
        <v>8</v>
      </c>
      <c r="K5" t="s">
        <v>14</v>
      </c>
      <c r="L5" t="s">
        <v>15</v>
      </c>
    </row>
    <row r="6" spans="2:12" x14ac:dyDescent="0.55000000000000004">
      <c r="B6" t="s">
        <v>16</v>
      </c>
      <c r="C6" t="s">
        <v>17</v>
      </c>
      <c r="D6" t="s">
        <v>18</v>
      </c>
      <c r="E6" s="2"/>
      <c r="J6" t="s">
        <v>19</v>
      </c>
      <c r="K6" t="s">
        <v>9</v>
      </c>
      <c r="L6" t="s">
        <v>20</v>
      </c>
    </row>
    <row r="7" spans="2:12" x14ac:dyDescent="0.55000000000000004">
      <c r="B7" t="s">
        <v>21</v>
      </c>
      <c r="C7" t="s">
        <v>22</v>
      </c>
      <c r="D7" t="s">
        <v>23</v>
      </c>
      <c r="E7">
        <f>(E6/100)*E3</f>
        <v>0</v>
      </c>
      <c r="F7" s="2"/>
      <c r="J7" t="s">
        <v>19</v>
      </c>
      <c r="K7" t="s">
        <v>14</v>
      </c>
      <c r="L7" t="s">
        <v>24</v>
      </c>
    </row>
    <row r="8" spans="2:12" x14ac:dyDescent="0.55000000000000004">
      <c r="C8" t="s">
        <v>25</v>
      </c>
      <c r="D8" t="s">
        <v>26</v>
      </c>
      <c r="E8">
        <f>(E3-E7)+E5</f>
        <v>0</v>
      </c>
      <c r="F8" s="2"/>
    </row>
    <row r="9" spans="2:12" x14ac:dyDescent="0.55000000000000004">
      <c r="B9" t="s">
        <v>27</v>
      </c>
      <c r="C9" t="s">
        <v>28</v>
      </c>
      <c r="D9" t="s">
        <v>8</v>
      </c>
      <c r="E9" t="e">
        <f>E7/E5</f>
        <v>#DIV/0!</v>
      </c>
      <c r="F9" s="2"/>
    </row>
    <row r="10" spans="2:12" x14ac:dyDescent="0.55000000000000004">
      <c r="B10" t="s">
        <v>29</v>
      </c>
      <c r="C10" t="s">
        <v>30</v>
      </c>
      <c r="D10" t="s">
        <v>19</v>
      </c>
      <c r="E10" t="e">
        <f>E7/E4</f>
        <v>#DIV/0!</v>
      </c>
      <c r="F10" s="2"/>
    </row>
    <row r="11" spans="2:12" x14ac:dyDescent="0.55000000000000004">
      <c r="B11" t="s">
        <v>31</v>
      </c>
      <c r="C11" t="s">
        <v>32</v>
      </c>
      <c r="D11" t="s">
        <v>33</v>
      </c>
      <c r="E11">
        <f>E7-E5</f>
        <v>0</v>
      </c>
      <c r="F11" s="2"/>
    </row>
    <row r="12" spans="2:12" x14ac:dyDescent="0.55000000000000004">
      <c r="B12" t="s">
        <v>34</v>
      </c>
      <c r="C12" t="s">
        <v>35</v>
      </c>
      <c r="D12" t="s">
        <v>36</v>
      </c>
      <c r="E12">
        <f>E7-E4</f>
        <v>0</v>
      </c>
      <c r="F12" s="2"/>
    </row>
    <row r="13" spans="2:12" x14ac:dyDescent="0.55000000000000004">
      <c r="B13" t="s">
        <v>37</v>
      </c>
      <c r="C13" t="s">
        <v>38</v>
      </c>
      <c r="D13" t="s">
        <v>39</v>
      </c>
      <c r="E13">
        <f>E8-E5</f>
        <v>0</v>
      </c>
      <c r="F13" t="s">
        <v>40</v>
      </c>
    </row>
    <row r="15" spans="2:12" x14ac:dyDescent="0.55000000000000004">
      <c r="C15" s="8" t="s">
        <v>41</v>
      </c>
      <c r="D15" s="9"/>
      <c r="E15" s="4" t="e">
        <f>F7/F9</f>
        <v>#DIV/0!</v>
      </c>
    </row>
    <row r="16" spans="2:12" x14ac:dyDescent="0.55000000000000004">
      <c r="C16" s="10" t="s">
        <v>42</v>
      </c>
      <c r="D16" s="11"/>
      <c r="E16" s="5" t="e">
        <f>(F11/E3)*100</f>
        <v>#DIV/0!</v>
      </c>
    </row>
    <row r="17" spans="1:5" x14ac:dyDescent="0.55000000000000004">
      <c r="C17" s="10" t="s">
        <v>43</v>
      </c>
      <c r="D17" s="11"/>
      <c r="E17" s="5" t="e">
        <f>F7/F10</f>
        <v>#DIV/0!</v>
      </c>
    </row>
    <row r="18" spans="1:5" x14ac:dyDescent="0.55000000000000004">
      <c r="C18" s="12" t="s">
        <v>44</v>
      </c>
      <c r="D18" s="13"/>
      <c r="E18" s="6" t="e">
        <f>(F12/E3)*100</f>
        <v>#DIV/0!</v>
      </c>
    </row>
    <row r="20" spans="1:5" x14ac:dyDescent="0.55000000000000004">
      <c r="A20" s="1" t="s">
        <v>46</v>
      </c>
    </row>
    <row r="21" spans="1:5" x14ac:dyDescent="0.55000000000000004">
      <c r="A21" s="7" t="s">
        <v>45</v>
      </c>
    </row>
    <row r="22" spans="1:5" x14ac:dyDescent="0.55000000000000004">
      <c r="A22" t="s">
        <v>47</v>
      </c>
    </row>
    <row r="23" spans="1:5" x14ac:dyDescent="0.55000000000000004">
      <c r="A23" t="s">
        <v>48</v>
      </c>
    </row>
    <row r="25" spans="1:5" x14ac:dyDescent="0.55000000000000004">
      <c r="A25" t="s">
        <v>49</v>
      </c>
    </row>
    <row r="26" spans="1:5" x14ac:dyDescent="0.55000000000000004">
      <c r="A26" t="s">
        <v>50</v>
      </c>
    </row>
    <row r="27" spans="1:5" x14ac:dyDescent="0.55000000000000004">
      <c r="A27" t="s">
        <v>51</v>
      </c>
    </row>
    <row r="29" spans="1:5" x14ac:dyDescent="0.55000000000000004">
      <c r="A29" t="s">
        <v>52</v>
      </c>
    </row>
    <row r="30" spans="1:5" x14ac:dyDescent="0.55000000000000004">
      <c r="A30" t="s">
        <v>53</v>
      </c>
    </row>
    <row r="31" spans="1:5" x14ac:dyDescent="0.55000000000000004">
      <c r="A31" s="3" t="s">
        <v>57</v>
      </c>
    </row>
    <row r="33" spans="1:1" x14ac:dyDescent="0.55000000000000004">
      <c r="A33" t="s">
        <v>54</v>
      </c>
    </row>
    <row r="34" spans="1:1" x14ac:dyDescent="0.55000000000000004">
      <c r="A34" t="s">
        <v>55</v>
      </c>
    </row>
    <row r="35" spans="1:1" x14ac:dyDescent="0.55000000000000004">
      <c r="A35" s="3" t="s">
        <v>56</v>
      </c>
    </row>
  </sheetData>
  <mergeCells count="4">
    <mergeCell ref="C15:D15"/>
    <mergeCell ref="C16:D16"/>
    <mergeCell ref="C17:D17"/>
    <mergeCell ref="C18:D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xnull</dc:creator>
  <cp:keywords/>
  <dc:description/>
  <cp:lastModifiedBy>Silvan</cp:lastModifiedBy>
  <cp:revision/>
  <dcterms:created xsi:type="dcterms:W3CDTF">2022-07-11T18:16:57Z</dcterms:created>
  <dcterms:modified xsi:type="dcterms:W3CDTF">2022-08-23T16:40:21Z</dcterms:modified>
  <cp:category/>
  <cp:contentStatus/>
</cp:coreProperties>
</file>