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Curso Design - SocialMedia\ProjetoAulas\socialmedia\"/>
    </mc:Choice>
  </mc:AlternateContent>
  <bookViews>
    <workbookView xWindow="0" yWindow="0" windowWidth="28800" windowHeight="11760"/>
  </bookViews>
  <sheets>
    <sheet name="Controlador de projeto" sheetId="1" r:id="rId1"/>
    <sheet name="Configuração" sheetId="2" r:id="rId2"/>
  </sheets>
  <definedNames>
    <definedName name="CategoryList">Configuração!$B$5:$B$10</definedName>
    <definedName name="ColumnTitle1">'Controlador de projeto'!$B$4</definedName>
    <definedName name="ColumnTitle2">CategoryAndEmployeeTable[[#Headers],[Nome da Categoria]]</definedName>
    <definedName name="EmployeeList">Configuração!$C$5:$C$10</definedName>
    <definedName name="FlagPercent">'Controlador de projeto'!$D$2</definedName>
    <definedName name="_xlnm.Print_Titles" localSheetId="0">'Controlador de projeto'!$4:$4</definedName>
  </definedNames>
  <calcPr calcId="162913"/>
</workbook>
</file>

<file path=xl/calcChain.xml><?xml version="1.0" encoding="utf-8"?>
<calcChain xmlns="http://schemas.openxmlformats.org/spreadsheetml/2006/main">
  <c r="K19" i="1" l="1"/>
  <c r="N19" i="1"/>
  <c r="K18" i="1"/>
  <c r="N18" i="1"/>
  <c r="K17" i="1"/>
  <c r="N17" i="1"/>
  <c r="K16" i="1"/>
  <c r="N16" i="1"/>
  <c r="K15" i="1"/>
  <c r="N15" i="1"/>
  <c r="M14" i="1"/>
  <c r="K14" i="1"/>
  <c r="N14" i="1"/>
  <c r="M19" i="1" l="1"/>
  <c r="M18" i="1"/>
  <c r="M17" i="1"/>
  <c r="M16" i="1"/>
  <c r="M15" i="1"/>
</calcChain>
</file>

<file path=xl/sharedStrings.xml><?xml version="1.0" encoding="utf-8"?>
<sst xmlns="http://schemas.openxmlformats.org/spreadsheetml/2006/main" count="116" uniqueCount="52">
  <si>
    <t>Projeto</t>
  </si>
  <si>
    <t xml:space="preserve">Sinalizador de Porcentagem Acima/Abaixo: </t>
  </si>
  <si>
    <t>Categoria</t>
  </si>
  <si>
    <t>Estimado
Início</t>
  </si>
  <si>
    <t>Estimado 
Término</t>
  </si>
  <si>
    <t>Real 
Início</t>
  </si>
  <si>
    <t>Real
Término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</si>
  <si>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</si>
  <si>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</si>
  <si>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</si>
  <si>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</si>
  <si>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</si>
  <si>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</si>
  <si>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</si>
  <si>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</si>
  <si>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Planejamento estudo e apresentação Design Gráfigo (SocialMedia)</t>
  </si>
  <si>
    <t>Blues</t>
  </si>
  <si>
    <t>DJ</t>
  </si>
  <si>
    <t>Summer</t>
  </si>
  <si>
    <t>MC</t>
  </si>
  <si>
    <t>Eventos</t>
  </si>
  <si>
    <t>Restaurante</t>
  </si>
  <si>
    <t>Academia/Saúde</t>
  </si>
  <si>
    <t>Negócios</t>
  </si>
  <si>
    <t>Loja de Roupa</t>
  </si>
  <si>
    <t>Interativa</t>
  </si>
  <si>
    <t>Hítalo</t>
  </si>
  <si>
    <t>3 Horas</t>
  </si>
  <si>
    <t>Conhecendo a Ferramenta</t>
  </si>
  <si>
    <t>3D duplicando camada de texto</t>
  </si>
  <si>
    <t>2 Horas</t>
  </si>
  <si>
    <t>2h 30 Min</t>
  </si>
  <si>
    <t>1 Dia</t>
  </si>
  <si>
    <t>3D nativo + Criação conteúdo com uma imagem</t>
  </si>
  <si>
    <t>Atribuído</t>
  </si>
  <si>
    <t>Trabalho com cores</t>
  </si>
  <si>
    <t>Ok</t>
  </si>
  <si>
    <t>Ok2</t>
  </si>
  <si>
    <t>Bem Estar</t>
  </si>
  <si>
    <t xml:space="preserve">Recorte + Cores + Elementos </t>
  </si>
  <si>
    <t>Masterclass</t>
  </si>
  <si>
    <t>Marketing</t>
  </si>
  <si>
    <t>Runner</t>
  </si>
  <si>
    <t>Hamburguer</t>
  </si>
  <si>
    <t>Pizzaria</t>
  </si>
  <si>
    <t>Fitness</t>
  </si>
  <si>
    <t>Yoga</t>
  </si>
  <si>
    <t>Barbearia</t>
  </si>
  <si>
    <t>Hotel</t>
  </si>
  <si>
    <t>Imobiliária</t>
  </si>
  <si>
    <t>ok</t>
  </si>
  <si>
    <t>Recorte Diferente +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</si>
</sst>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Over/Under flag&quot;;&quot;&quot;;&quot;&quot;"/>
  </numFmts>
  <fonts count="15" x14ac:knownFonts="1">
    <font>
      <sz val="11"/>
      <color theme="3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4"/>
      <color theme="1"/>
      <name val="Century Gothic"/>
      <family val="2"/>
      <scheme val="major"/>
    </font>
    <font>
      <u/>
      <sz val="11"/>
      <color theme="3" tint="-0.49998474074526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center" indent="1"/>
    </xf>
    <xf numFmtId="9" fontId="6" fillId="0" borderId="3" applyProtection="0">
      <alignment horizontal="center" vertical="center"/>
    </xf>
    <xf numFmtId="0" fontId="2" fillId="2" borderId="1" applyNumberFormat="0" applyFont="0" applyBorder="0" applyProtection="0">
      <alignment horizontal="right" vertical="center" indent="2"/>
    </xf>
    <xf numFmtId="3" fontId="9" fillId="0" borderId="0" applyFill="0" applyBorder="0" applyProtection="0">
      <alignment horizontal="left" vertical="center" indent="1"/>
    </xf>
    <xf numFmtId="0" fontId="9" fillId="0" borderId="0" applyFill="0" applyBorder="0" applyProtection="0">
      <alignment horizontal="left" vertical="center" wrapText="1" indent="1"/>
    </xf>
    <xf numFmtId="0" fontId="7" fillId="0" borderId="0" applyNumberFormat="0" applyBorder="0" applyProtection="0">
      <alignment horizontal="left" vertical="center" wrapText="1" indent="1"/>
    </xf>
    <xf numFmtId="0" fontId="3" fillId="3" borderId="2" applyNumberFormat="0" applyFont="0" applyAlignment="0" applyProtection="0"/>
    <xf numFmtId="14" fontId="8" fillId="0" borderId="0" applyFill="0" applyBorder="0" applyProtection="0">
      <alignment horizontal="right" vertical="center" indent="2"/>
    </xf>
    <xf numFmtId="0" fontId="5" fillId="0" borderId="0" applyNumberFormat="0" applyFill="0" applyBorder="0" applyAlignment="0" applyProtection="0"/>
    <xf numFmtId="164" fontId="11" fillId="0" borderId="0" applyFill="0" applyProtection="0">
      <alignment horizontal="left" vertical="center" indent="1"/>
    </xf>
    <xf numFmtId="0" fontId="7" fillId="0" borderId="5" applyNumberFormat="0" applyFill="0" applyProtection="0">
      <alignment horizontal="left" vertical="center" wrapText="1" indent="2"/>
    </xf>
    <xf numFmtId="164" fontId="10" fillId="0" borderId="4">
      <alignment horizontal="right" vertical="center"/>
    </xf>
    <xf numFmtId="14" fontId="8" fillId="0" borderId="5">
      <alignment horizontal="left" vertical="center" indent="2"/>
    </xf>
    <xf numFmtId="3" fontId="9" fillId="2" borderId="0" applyBorder="0">
      <alignment horizontal="left" vertical="center" indent="1"/>
    </xf>
    <xf numFmtId="3" fontId="9" fillId="2" borderId="6">
      <alignment horizontal="left" vertical="center" indent="1"/>
    </xf>
  </cellStyleXfs>
  <cellXfs count="37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0" borderId="0" xfId="0" applyAlignment="1">
      <alignment horizontal="right" vertical="center"/>
    </xf>
    <xf numFmtId="9" fontId="6" fillId="0" borderId="3" xfId="2" applyProtection="1">
      <alignment horizontal="center" vertical="center"/>
    </xf>
    <xf numFmtId="0" fontId="7" fillId="0" borderId="0" xfId="6">
      <alignment horizontal="left" vertical="center" wrapText="1" indent="1"/>
    </xf>
    <xf numFmtId="0" fontId="5" fillId="0" borderId="0" xfId="9" applyAlignment="1" applyProtection="1">
      <alignment vertical="center"/>
    </xf>
    <xf numFmtId="0" fontId="5" fillId="0" borderId="0" xfId="9" applyAlignment="1">
      <alignment vertical="center"/>
    </xf>
    <xf numFmtId="0" fontId="9" fillId="0" borderId="0" xfId="5">
      <alignment horizontal="left" vertical="center" wrapText="1" indent="1"/>
    </xf>
    <xf numFmtId="0" fontId="9" fillId="0" borderId="0" xfId="5" applyNumberFormat="1" applyFont="1" applyBorder="1" applyAlignment="1">
      <alignment horizontal="left" vertical="center" wrapText="1" indent="1"/>
    </xf>
    <xf numFmtId="14" fontId="8" fillId="0" borderId="0" xfId="8" applyNumberFormat="1" applyFont="1" applyBorder="1" applyAlignment="1">
      <alignment horizontal="right" vertical="center" indent="2"/>
    </xf>
    <xf numFmtId="3" fontId="9" fillId="0" borderId="0" xfId="4" applyNumberFormat="1" applyFont="1" applyBorder="1" applyAlignment="1">
      <alignment horizontal="left" vertical="center" indent="1"/>
    </xf>
    <xf numFmtId="3" fontId="9" fillId="2" borderId="0" xfId="15" applyNumberFormat="1" applyFont="1" applyFill="1" applyBorder="1" applyAlignment="1">
      <alignment horizontal="left" vertical="center" indent="1"/>
    </xf>
    <xf numFmtId="14" fontId="8" fillId="0" borderId="5" xfId="13" applyNumberFormat="1" applyFont="1" applyBorder="1" applyAlignment="1">
      <alignment horizontal="left" vertical="center" indent="2"/>
    </xf>
    <xf numFmtId="164" fontId="10" fillId="0" borderId="4" xfId="12" applyNumberFormat="1" applyFont="1" applyBorder="1" applyAlignment="1">
      <alignment horizontal="right" vertical="center"/>
    </xf>
    <xf numFmtId="3" fontId="9" fillId="2" borderId="0" xfId="14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4" borderId="0" xfId="0" applyFill="1" applyProtection="1">
      <alignment vertical="center"/>
    </xf>
    <xf numFmtId="0" fontId="9" fillId="0" borderId="0" xfId="5" applyNumberFormat="1" applyFont="1" applyAlignment="1" applyProtection="1">
      <alignment horizontal="left" vertical="center" wrapText="1" indent="1"/>
    </xf>
    <xf numFmtId="14" fontId="8" fillId="0" borderId="0" xfId="8" applyNumberFormat="1" applyFont="1" applyAlignment="1" applyProtection="1">
      <alignment horizontal="right" vertical="center" indent="2"/>
    </xf>
    <xf numFmtId="3" fontId="9" fillId="0" borderId="0" xfId="4" applyNumberFormat="1" applyFont="1" applyAlignment="1" applyProtection="1">
      <alignment horizontal="left" vertical="center" indent="1"/>
    </xf>
    <xf numFmtId="14" fontId="8" fillId="0" borderId="5" xfId="13" applyNumberFormat="1" applyFont="1" applyFill="1" applyBorder="1" applyAlignment="1">
      <alignment horizontal="left" vertical="center" indent="2"/>
    </xf>
    <xf numFmtId="164" fontId="10" fillId="0" borderId="4" xfId="12" applyNumberFormat="1" applyFont="1" applyFill="1" applyBorder="1" applyAlignment="1">
      <alignment horizontal="right" vertical="center"/>
    </xf>
    <xf numFmtId="3" fontId="9" fillId="2" borderId="0" xfId="14" applyNumberFormat="1" applyFont="1" applyFill="1" applyAlignment="1">
      <alignment horizontal="left" vertical="center" indent="1"/>
    </xf>
    <xf numFmtId="0" fontId="0" fillId="5" borderId="0" xfId="0" applyFill="1" applyProtection="1">
      <alignment vertical="center"/>
    </xf>
    <xf numFmtId="0" fontId="13" fillId="7" borderId="0" xfId="9" applyFont="1" applyFill="1" applyAlignment="1" applyProtection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Protection="1">
      <alignment vertical="center"/>
    </xf>
    <xf numFmtId="14" fontId="1" fillId="7" borderId="0" xfId="8" applyFont="1" applyFill="1" applyAlignment="1" applyProtection="1">
      <alignment vertical="center"/>
    </xf>
    <xf numFmtId="0" fontId="12" fillId="6" borderId="0" xfId="6" applyFont="1" applyFill="1" applyBorder="1" applyAlignment="1">
      <alignment horizontal="left" vertical="center" wrapText="1" indent="1"/>
    </xf>
    <xf numFmtId="14" fontId="12" fillId="6" borderId="0" xfId="6" applyNumberFormat="1" applyFont="1" applyFill="1" applyBorder="1" applyAlignment="1">
      <alignment horizontal="left" vertical="center" wrapText="1" indent="1"/>
    </xf>
    <xf numFmtId="3" fontId="12" fillId="6" borderId="0" xfId="6" applyNumberFormat="1" applyFont="1" applyFill="1" applyBorder="1" applyAlignment="1">
      <alignment horizontal="left" vertical="center" wrapText="1" indent="1"/>
    </xf>
    <xf numFmtId="0" fontId="12" fillId="6" borderId="0" xfId="6" applyNumberFormat="1" applyFont="1" applyFill="1" applyBorder="1" applyAlignment="1">
      <alignment horizontal="left" vertical="center" wrapText="1" indent="1"/>
    </xf>
    <xf numFmtId="14" fontId="12" fillId="6" borderId="5" xfId="11" applyNumberFormat="1" applyFont="1" applyFill="1" applyBorder="1" applyAlignment="1">
      <alignment horizontal="left" vertical="center" wrapText="1" indent="2"/>
    </xf>
    <xf numFmtId="164" fontId="12" fillId="6" borderId="0" xfId="10" applyNumberFormat="1" applyFont="1" applyFill="1" applyBorder="1" applyAlignment="1">
      <alignment horizontal="left" vertical="center" indent="1"/>
    </xf>
    <xf numFmtId="0" fontId="14" fillId="5" borderId="0" xfId="0" applyFont="1" applyFill="1" applyProtection="1">
      <alignment vertical="center"/>
    </xf>
  </cellXfs>
  <cellStyles count="16">
    <cellStyle name="Coluna cinza" xfId="14"/>
    <cellStyle name="Data" xfId="8"/>
    <cellStyle name="Duração estimada" xfId="15"/>
    <cellStyle name="Entrada" xfId="2" builtinId="20" customBuiltin="1"/>
    <cellStyle name="Início Real" xfId="13"/>
    <cellStyle name="Normal" xfId="0" builtinId="0" customBuiltin="1"/>
    <cellStyle name="Nota" xfId="7" builtinId="10" customBuiltin="1"/>
    <cellStyle name="Números" xfId="4"/>
    <cellStyle name="Saída" xfId="3" builtinId="21" customBuiltin="1"/>
    <cellStyle name="Sinalizador" xfId="12"/>
    <cellStyle name="Texto" xfId="5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24">
    <dxf>
      <font>
        <b/>
        <i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231;&#227;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rolador de proje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465</xdr:colOff>
      <xdr:row>1</xdr:row>
      <xdr:rowOff>6351</xdr:rowOff>
    </xdr:from>
    <xdr:to>
      <xdr:col>1</xdr:col>
      <xdr:colOff>1390650</xdr:colOff>
      <xdr:row>2</xdr:row>
      <xdr:rowOff>26671</xdr:rowOff>
    </xdr:to>
    <xdr:sp macro="" textlink="">
      <xdr:nvSpPr>
        <xdr:cNvPr id="3" name="Botão de Configuração" descr="Configurar botão de navegação Clique para exibir a planilha Configuração." title="Botão de Navegação – Configuração">
          <a:hlinkClick xmlns:r="http://schemas.openxmlformats.org/officeDocument/2006/relationships" r:id="rId1" tooltip="Clique para exibir a Configuração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200490" y="825501"/>
          <a:ext cx="1390185" cy="27749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CONFIGURAÇÃO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Botão de Projetos" descr="Botão de navegação de Projetos. Clique para exibir a planilha Projetos." title="Botão de navegação – Projetos">
          <a:hlinkClick xmlns:r="http://schemas.openxmlformats.org/officeDocument/2006/relationships" r:id="rId1" tooltip="Clique para exibir Projeto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PROJETOS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Controlador_de_projeto" displayName="Controlador_de_projeto" ref="B4:O19" totalsRowShown="0" headerRowDxfId="16" tableBorderDxfId="15">
  <autoFilter ref="B4:O19"/>
  <tableColumns count="14">
    <tableColumn id="1" name="Projeto" dataDxfId="14" dataCellStyle="Texto"/>
    <tableColumn id="2" name="Categoria" dataDxfId="13" dataCellStyle="Texto"/>
    <tableColumn id="3" name="Atribuído" dataDxfId="12" dataCellStyle="Texto"/>
    <tableColumn id="4" name="Estimado_x000a_Início" dataDxfId="11" dataCellStyle="Data"/>
    <tableColumn id="5" name="Estimado _x000a_Término" dataDxfId="10" dataCellStyle="Data"/>
    <tableColumn id="6" name="Trabalho Estimado (em horas)" dataDxfId="9" dataCellStyle="Números"/>
    <tableColumn id="7" name="Duração Estimada (em dias)" dataDxfId="8" dataCellStyle="Duração estimada">
      <calculatedColumnFormula>IF(COUNTA('Controlador de projeto'!$E5,'Controlador de projeto'!$F5)&lt;&gt;2,"",DAYS360('Controlador de projeto'!$E5,'Controlador de projeto'!$F5,FALSE))</calculatedColumnFormula>
    </tableColumn>
    <tableColumn id="8" name="Real _x000a_Início" dataDxfId="7" dataCellStyle="Início Real"/>
    <tableColumn id="9" name="Real_x000a_Término" dataDxfId="6" dataCellStyle="Data"/>
    <tableColumn id="10" name="Ok" dataDxfId="5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name="Trabalho Real (em horas)" dataDxfId="4" dataCellStyle="Números"/>
    <tableColumn id="12" name="Ok2" dataDxfId="3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name="Duração Real (em dias)" dataDxfId="2" dataCellStyle="Coluna cinza">
      <calculatedColumnFormula>IF(COUNTA('Controlador de projeto'!$I5,'Controlador de projeto'!$J5)&lt;&gt;2,"",DAYS360('Controlador de projeto'!$I5,'Controlador de projeto'!$J5,FALSE))</calculatedColumnFormula>
    </tableColumn>
    <tableColumn id="14" name="Anotações" dataDxfId="1" dataCellStyle="Texto"/>
  </tableColumns>
  <tableStyleInfo name="Estilo de Tabela Personalizado" showFirstColumn="0" showLastColumn="0" showRowStripes="1" showColumnStripes="0"/>
</table>
</file>

<file path=xl/tables/table2.xml><?xml version="1.0" encoding="utf-8"?>
<table xmlns="http://schemas.openxmlformats.org/spreadsheetml/2006/main" id="3" name="CategoryAndEmployeeTable" displayName="CategoryAndEmployeeTable" ref="B4:C10" totalsRowShown="0" headerRowCellStyle="Título 2" dataCellStyle="Texto">
  <autoFilter ref="B4:C10"/>
  <tableColumns count="2">
    <tableColumn id="1" name="Nome da Categoria" dataCellStyle="Texto"/>
    <tableColumn id="2" name="Nome do Funcionário" dataCellStyle="Texto"/>
  </tableColumns>
  <tableStyleInfo name="Estilo de Tabela Personalizado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19"/>
  <sheetViews>
    <sheetView showGridLines="0" tabSelected="1" zoomScaleNormal="100" workbookViewId="0">
      <pane ySplit="4" topLeftCell="A5" activePane="bottomLeft" state="frozen"/>
      <selection pane="bottomLeft" activeCell="C16" sqref="C16"/>
    </sheetView>
  </sheetViews>
  <sheetFormatPr defaultColWidth="9" defaultRowHeight="30" customHeight="1" x14ac:dyDescent="0.3"/>
  <cols>
    <col min="1" max="1" width="2.625" style="1" customWidth="1"/>
    <col min="2" max="2" width="25.875" style="1" customWidth="1"/>
    <col min="3" max="3" width="33" style="1" customWidth="1"/>
    <col min="4" max="4" width="11.625" style="1" customWidth="1"/>
    <col min="5" max="5" width="14" style="2" customWidth="1"/>
    <col min="6" max="6" width="13.5" style="2" customWidth="1"/>
    <col min="7" max="7" width="11.125" style="1" customWidth="1"/>
    <col min="8" max="8" width="10.375" style="1" customWidth="1"/>
    <col min="9" max="9" width="15.375" style="2" customWidth="1"/>
    <col min="10" max="10" width="13.75" style="2" customWidth="1"/>
    <col min="11" max="11" width="5" style="2" customWidth="1"/>
    <col min="12" max="12" width="11.375" style="1" customWidth="1"/>
    <col min="13" max="13" width="4.875" style="1" customWidth="1"/>
    <col min="14" max="14" width="7.75" style="1" customWidth="1"/>
    <col min="15" max="15" width="48.5" style="1" bestFit="1" customWidth="1"/>
    <col min="16" max="16" width="2.625" style="1" customWidth="1"/>
    <col min="17" max="16384" width="9" style="1"/>
  </cols>
  <sheetData>
    <row r="1" spans="1:15" ht="65.099999999999994" customHeight="1" x14ac:dyDescent="0.3">
      <c r="B1" s="26" t="s">
        <v>15</v>
      </c>
      <c r="C1" s="27"/>
      <c r="D1" s="28"/>
      <c r="E1" s="29"/>
      <c r="F1" s="29"/>
      <c r="G1" s="28"/>
      <c r="H1" s="28"/>
      <c r="I1" s="29"/>
    </row>
    <row r="2" spans="1:15" ht="20.25" customHeight="1" x14ac:dyDescent="0.3">
      <c r="A2" s="3"/>
      <c r="B2" s="7"/>
      <c r="C2" s="4" t="s">
        <v>1</v>
      </c>
      <c r="D2" s="5">
        <v>0</v>
      </c>
    </row>
    <row r="3" spans="1:15" ht="20.25" customHeight="1" x14ac:dyDescent="0.3">
      <c r="G3"/>
      <c r="H3"/>
    </row>
    <row r="4" spans="1:15" ht="54.95" customHeight="1" x14ac:dyDescent="0.3">
      <c r="B4" s="30" t="s">
        <v>0</v>
      </c>
      <c r="C4" s="30" t="s">
        <v>2</v>
      </c>
      <c r="D4" s="30" t="s">
        <v>34</v>
      </c>
      <c r="E4" s="31" t="s">
        <v>3</v>
      </c>
      <c r="F4" s="31" t="s">
        <v>4</v>
      </c>
      <c r="G4" s="32" t="s">
        <v>14</v>
      </c>
      <c r="H4" s="33" t="s">
        <v>13</v>
      </c>
      <c r="I4" s="34" t="s">
        <v>5</v>
      </c>
      <c r="J4" s="31" t="s">
        <v>6</v>
      </c>
      <c r="K4" s="35" t="s">
        <v>36</v>
      </c>
      <c r="L4" s="32" t="s">
        <v>11</v>
      </c>
      <c r="M4" s="35" t="s">
        <v>37</v>
      </c>
      <c r="N4" s="32" t="s">
        <v>12</v>
      </c>
      <c r="O4" s="30" t="s">
        <v>7</v>
      </c>
    </row>
    <row r="5" spans="1:15" ht="30" customHeight="1" x14ac:dyDescent="0.3">
      <c r="A5" s="18"/>
      <c r="B5" s="10" t="s">
        <v>16</v>
      </c>
      <c r="C5" s="10" t="s">
        <v>20</v>
      </c>
      <c r="D5" s="10" t="s">
        <v>26</v>
      </c>
      <c r="E5" s="11">
        <v>43697</v>
      </c>
      <c r="F5" s="11">
        <v>43697</v>
      </c>
      <c r="G5" s="12" t="s">
        <v>27</v>
      </c>
      <c r="H5" s="16" t="s">
        <v>32</v>
      </c>
      <c r="I5" s="11">
        <v>43697</v>
      </c>
      <c r="J5" s="11">
        <v>43697</v>
      </c>
      <c r="K5" s="15"/>
      <c r="L5" s="12" t="s">
        <v>27</v>
      </c>
      <c r="M5" s="15" t="s">
        <v>50</v>
      </c>
      <c r="N5" s="16" t="s">
        <v>32</v>
      </c>
      <c r="O5" s="10" t="s">
        <v>28</v>
      </c>
    </row>
    <row r="6" spans="1:15" ht="30" customHeight="1" x14ac:dyDescent="0.3">
      <c r="A6" s="18"/>
      <c r="B6" s="10" t="s">
        <v>17</v>
      </c>
      <c r="C6" s="10" t="s">
        <v>20</v>
      </c>
      <c r="D6" s="10" t="s">
        <v>26</v>
      </c>
      <c r="E6" s="11">
        <v>43698</v>
      </c>
      <c r="F6" s="11">
        <v>43698</v>
      </c>
      <c r="G6" s="12" t="s">
        <v>30</v>
      </c>
      <c r="H6" s="16" t="s">
        <v>32</v>
      </c>
      <c r="I6" s="11">
        <v>43698</v>
      </c>
      <c r="J6" s="11">
        <v>43698</v>
      </c>
      <c r="K6" s="15"/>
      <c r="L6" s="12" t="s">
        <v>30</v>
      </c>
      <c r="M6" s="15"/>
      <c r="N6" s="16" t="s">
        <v>32</v>
      </c>
      <c r="O6" s="10" t="s">
        <v>29</v>
      </c>
    </row>
    <row r="7" spans="1:15" ht="30" customHeight="1" x14ac:dyDescent="0.3">
      <c r="A7" s="18"/>
      <c r="B7" s="10" t="s">
        <v>18</v>
      </c>
      <c r="C7" s="10" t="s">
        <v>20</v>
      </c>
      <c r="D7" s="10" t="s">
        <v>26</v>
      </c>
      <c r="E7" s="11">
        <v>43698</v>
      </c>
      <c r="F7" s="11">
        <v>43698</v>
      </c>
      <c r="G7" s="12" t="s">
        <v>31</v>
      </c>
      <c r="H7" s="16" t="s">
        <v>32</v>
      </c>
      <c r="I7" s="11">
        <v>43698</v>
      </c>
      <c r="J7" s="11">
        <v>43698</v>
      </c>
      <c r="K7" s="15"/>
      <c r="L7" s="12" t="s">
        <v>31</v>
      </c>
      <c r="M7" s="15"/>
      <c r="N7" s="16" t="s">
        <v>32</v>
      </c>
      <c r="O7" s="10" t="s">
        <v>33</v>
      </c>
    </row>
    <row r="8" spans="1:15" ht="30" customHeight="1" x14ac:dyDescent="0.3">
      <c r="A8" s="18"/>
      <c r="B8" s="10" t="s">
        <v>19</v>
      </c>
      <c r="C8" s="10" t="s">
        <v>20</v>
      </c>
      <c r="D8" s="10" t="s">
        <v>26</v>
      </c>
      <c r="E8" s="11">
        <v>43699</v>
      </c>
      <c r="F8" s="11">
        <v>43699</v>
      </c>
      <c r="G8" s="12" t="s">
        <v>30</v>
      </c>
      <c r="H8" s="13" t="s">
        <v>32</v>
      </c>
      <c r="I8" s="11">
        <v>43699</v>
      </c>
      <c r="J8" s="11">
        <v>43699</v>
      </c>
      <c r="K8" s="15"/>
      <c r="L8" s="12" t="s">
        <v>30</v>
      </c>
      <c r="M8" s="15"/>
      <c r="N8" s="13" t="s">
        <v>32</v>
      </c>
      <c r="O8" s="10" t="s">
        <v>35</v>
      </c>
    </row>
    <row r="9" spans="1:15" ht="30" customHeight="1" x14ac:dyDescent="0.3">
      <c r="A9" s="18"/>
      <c r="B9" s="10" t="s">
        <v>38</v>
      </c>
      <c r="C9" s="10" t="s">
        <v>20</v>
      </c>
      <c r="D9" s="10" t="s">
        <v>26</v>
      </c>
      <c r="E9" s="11">
        <v>43699</v>
      </c>
      <c r="F9" s="11">
        <v>43699</v>
      </c>
      <c r="G9" s="12" t="s">
        <v>30</v>
      </c>
      <c r="H9" s="13" t="s">
        <v>32</v>
      </c>
      <c r="I9" s="11">
        <v>43699</v>
      </c>
      <c r="J9" s="11">
        <v>43699</v>
      </c>
      <c r="K9" s="15"/>
      <c r="L9" s="12" t="s">
        <v>27</v>
      </c>
      <c r="M9" s="15"/>
      <c r="N9" s="16" t="s">
        <v>32</v>
      </c>
      <c r="O9" s="10" t="s">
        <v>39</v>
      </c>
    </row>
    <row r="10" spans="1:15" ht="30" customHeight="1" x14ac:dyDescent="0.3">
      <c r="A10" s="18"/>
      <c r="B10" s="10" t="s">
        <v>40</v>
      </c>
      <c r="C10" s="10" t="s">
        <v>20</v>
      </c>
      <c r="D10" s="10" t="s">
        <v>26</v>
      </c>
      <c r="E10" s="11">
        <v>43700</v>
      </c>
      <c r="F10" s="11">
        <v>43700</v>
      </c>
      <c r="G10" s="12" t="s">
        <v>30</v>
      </c>
      <c r="H10" s="16" t="s">
        <v>32</v>
      </c>
      <c r="I10" s="11">
        <v>43700</v>
      </c>
      <c r="J10" s="11">
        <v>43700</v>
      </c>
      <c r="K10" s="15"/>
      <c r="L10" s="12" t="s">
        <v>27</v>
      </c>
      <c r="M10" s="15"/>
      <c r="N10" s="16" t="s">
        <v>32</v>
      </c>
      <c r="O10" s="10" t="s">
        <v>51</v>
      </c>
    </row>
    <row r="11" spans="1:15" ht="30" customHeight="1" x14ac:dyDescent="0.3">
      <c r="A11" s="25"/>
      <c r="B11" s="10" t="s">
        <v>41</v>
      </c>
      <c r="C11" s="10" t="s">
        <v>20</v>
      </c>
      <c r="D11" s="10" t="s">
        <v>26</v>
      </c>
      <c r="E11" s="11">
        <v>43703</v>
      </c>
      <c r="F11" s="11">
        <v>43703</v>
      </c>
      <c r="G11" s="12"/>
      <c r="H11" s="13" t="s">
        <v>32</v>
      </c>
      <c r="I11" s="14"/>
      <c r="J11" s="11"/>
      <c r="K11" s="15"/>
      <c r="L11" s="12"/>
      <c r="M11" s="15"/>
      <c r="N11" s="16"/>
      <c r="O11" s="10"/>
    </row>
    <row r="12" spans="1:15" ht="30" customHeight="1" x14ac:dyDescent="0.3">
      <c r="A12" s="25"/>
      <c r="B12" s="10" t="s">
        <v>42</v>
      </c>
      <c r="C12" s="10" t="s">
        <v>22</v>
      </c>
      <c r="D12" s="10" t="s">
        <v>26</v>
      </c>
      <c r="E12" s="11">
        <v>43703</v>
      </c>
      <c r="F12" s="11">
        <v>43703</v>
      </c>
      <c r="G12" s="12"/>
      <c r="H12" s="13" t="s">
        <v>32</v>
      </c>
      <c r="I12" s="14"/>
      <c r="J12" s="11"/>
      <c r="K12" s="15"/>
      <c r="L12" s="12"/>
      <c r="M12" s="15"/>
      <c r="N12" s="16"/>
      <c r="O12" s="10"/>
    </row>
    <row r="13" spans="1:15" ht="30" customHeight="1" x14ac:dyDescent="0.3">
      <c r="A13" s="36"/>
      <c r="B13" s="10" t="s">
        <v>43</v>
      </c>
      <c r="C13" s="10" t="s">
        <v>21</v>
      </c>
      <c r="D13" s="10" t="s">
        <v>26</v>
      </c>
      <c r="E13" s="11">
        <v>43704</v>
      </c>
      <c r="F13" s="11">
        <v>43704</v>
      </c>
      <c r="G13" s="12"/>
      <c r="H13" s="16" t="s">
        <v>32</v>
      </c>
      <c r="I13" s="14"/>
      <c r="J13" s="11"/>
      <c r="K13" s="15"/>
      <c r="L13" s="12"/>
      <c r="M13" s="15"/>
      <c r="N13" s="16"/>
      <c r="O13" s="10"/>
    </row>
    <row r="14" spans="1:15" ht="30" customHeight="1" x14ac:dyDescent="0.3">
      <c r="A14" s="25"/>
      <c r="B14" s="19" t="s">
        <v>44</v>
      </c>
      <c r="C14" s="10" t="s">
        <v>21</v>
      </c>
      <c r="D14" s="10" t="s">
        <v>26</v>
      </c>
      <c r="E14" s="11">
        <v>43704</v>
      </c>
      <c r="F14" s="11">
        <v>43704</v>
      </c>
      <c r="G14" s="21"/>
      <c r="H14" s="13" t="s">
        <v>32</v>
      </c>
      <c r="I14" s="22"/>
      <c r="J14" s="20"/>
      <c r="K14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4" s="21"/>
      <c r="M14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4" s="24" t="str">
        <f>IF(COUNTA('Controlador de projeto'!$I14,'Controlador de projeto'!$J14)&lt;&gt;2,"",DAYS360('Controlador de projeto'!$I14,'Controlador de projeto'!$J14,FALSE))</f>
        <v/>
      </c>
      <c r="O14" s="19"/>
    </row>
    <row r="15" spans="1:15" ht="30" customHeight="1" x14ac:dyDescent="0.3">
      <c r="A15" s="25"/>
      <c r="B15" s="19" t="s">
        <v>45</v>
      </c>
      <c r="C15" s="19" t="s">
        <v>22</v>
      </c>
      <c r="D15" s="19" t="s">
        <v>26</v>
      </c>
      <c r="E15" s="20">
        <v>43705</v>
      </c>
      <c r="F15" s="20">
        <v>43705</v>
      </c>
      <c r="G15" s="21"/>
      <c r="H15" s="13" t="s">
        <v>32</v>
      </c>
      <c r="I15" s="22"/>
      <c r="J15" s="20"/>
      <c r="K15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5" s="21"/>
      <c r="M15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5" s="24" t="str">
        <f>IF(COUNTA('Controlador de projeto'!$I15,'Controlador de projeto'!$J15)&lt;&gt;2,"",DAYS360('Controlador de projeto'!$I15,'Controlador de projeto'!$J15,FALSE))</f>
        <v/>
      </c>
      <c r="O15" s="19"/>
    </row>
    <row r="16" spans="1:15" ht="30" customHeight="1" x14ac:dyDescent="0.3">
      <c r="A16" s="25"/>
      <c r="B16" s="19" t="s">
        <v>46</v>
      </c>
      <c r="C16" s="19" t="s">
        <v>22</v>
      </c>
      <c r="D16" s="19" t="s">
        <v>26</v>
      </c>
      <c r="E16" s="20">
        <v>43705</v>
      </c>
      <c r="F16" s="20">
        <v>43705</v>
      </c>
      <c r="G16" s="21"/>
      <c r="H16" s="16" t="s">
        <v>32</v>
      </c>
      <c r="I16" s="22"/>
      <c r="J16" s="20"/>
      <c r="K16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6" s="21"/>
      <c r="M16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6" s="24" t="str">
        <f>IF(COUNTA('Controlador de projeto'!$I16,'Controlador de projeto'!$J16)&lt;&gt;2,"",DAYS360('Controlador de projeto'!$I16,'Controlador de projeto'!$J16,FALSE))</f>
        <v/>
      </c>
      <c r="O16" s="19"/>
    </row>
    <row r="17" spans="1:15" ht="30" customHeight="1" x14ac:dyDescent="0.3">
      <c r="A17" s="25"/>
      <c r="B17" s="19" t="s">
        <v>47</v>
      </c>
      <c r="C17" s="19" t="s">
        <v>23</v>
      </c>
      <c r="D17" s="19" t="s">
        <v>26</v>
      </c>
      <c r="E17" s="20">
        <v>43706</v>
      </c>
      <c r="F17" s="20">
        <v>43706</v>
      </c>
      <c r="G17" s="21"/>
      <c r="H17" s="13" t="s">
        <v>32</v>
      </c>
      <c r="I17" s="22"/>
      <c r="J17" s="20"/>
      <c r="K17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7" s="21"/>
      <c r="M17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7" s="24" t="str">
        <f>IF(COUNTA('Controlador de projeto'!$I17,'Controlador de projeto'!$J17)&lt;&gt;2,"",DAYS360('Controlador de projeto'!$I17,'Controlador de projeto'!$J17,FALSE))</f>
        <v/>
      </c>
      <c r="O17" s="19"/>
    </row>
    <row r="18" spans="1:15" ht="30" customHeight="1" x14ac:dyDescent="0.3">
      <c r="A18" s="25"/>
      <c r="B18" s="19" t="s">
        <v>48</v>
      </c>
      <c r="C18" s="19" t="s">
        <v>23</v>
      </c>
      <c r="D18" s="19" t="s">
        <v>26</v>
      </c>
      <c r="E18" s="20">
        <v>43706</v>
      </c>
      <c r="F18" s="20">
        <v>43706</v>
      </c>
      <c r="G18" s="21"/>
      <c r="H18" s="13" t="s">
        <v>32</v>
      </c>
      <c r="I18" s="22"/>
      <c r="J18" s="20"/>
      <c r="K18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8" s="21"/>
      <c r="M18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8" s="24" t="str">
        <f>IF(COUNTA('Controlador de projeto'!$I18,'Controlador de projeto'!$J18)&lt;&gt;2,"",DAYS360('Controlador de projeto'!$I18,'Controlador de projeto'!$J18,FALSE))</f>
        <v/>
      </c>
      <c r="O18" s="19"/>
    </row>
    <row r="19" spans="1:15" ht="30" customHeight="1" x14ac:dyDescent="0.3">
      <c r="A19" s="25"/>
      <c r="B19" s="19" t="s">
        <v>49</v>
      </c>
      <c r="C19" s="19" t="s">
        <v>23</v>
      </c>
      <c r="D19" s="19" t="s">
        <v>26</v>
      </c>
      <c r="E19" s="20">
        <v>43707</v>
      </c>
      <c r="F19" s="20">
        <v>43707</v>
      </c>
      <c r="G19" s="21"/>
      <c r="H19" s="16" t="s">
        <v>32</v>
      </c>
      <c r="I19" s="22"/>
      <c r="J19" s="20"/>
      <c r="K19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9" s="21"/>
      <c r="M19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9" s="24" t="str">
        <f>IF(COUNTA('Controlador de projeto'!$I19,'Controlador de projeto'!$J19)&lt;&gt;2,"",DAYS360('Controlador de projeto'!$I19,'Controlador de projeto'!$J19,FALSE))</f>
        <v/>
      </c>
      <c r="O19" s="19"/>
    </row>
  </sheetData>
  <conditionalFormatting sqref="L5 L8:L13">
    <cfRule type="expression" dxfId="21" priority="10">
      <formula>(ABS((L5-G5))/G5)&gt;FlagPercent</formula>
    </cfRule>
  </conditionalFormatting>
  <conditionalFormatting sqref="N5:N7 N9 N11:N13">
    <cfRule type="expression" dxfId="20" priority="12">
      <formula>(ABS((N5-H5))/H5)&gt;FlagPercent</formula>
    </cfRule>
  </conditionalFormatting>
  <conditionalFormatting sqref="H7 H10 H13 H16 H19">
    <cfRule type="expression" dxfId="19" priority="4">
      <formula>(ABS((H7-B7))/B7)&gt;FlagPercent</formula>
    </cfRule>
  </conditionalFormatting>
  <conditionalFormatting sqref="H5">
    <cfRule type="expression" dxfId="18" priority="3">
      <formula>(ABS((H5-B5))/B5)&gt;FlagPercent</formula>
    </cfRule>
  </conditionalFormatting>
  <conditionalFormatting sqref="H6">
    <cfRule type="expression" dxfId="17" priority="2">
      <formula>(ABS((H6-B6))/B6)&gt;FlagPercent</formula>
    </cfRule>
  </conditionalFormatting>
  <conditionalFormatting sqref="N10">
    <cfRule type="expression" dxfId="0" priority="1">
      <formula>(ABS((N10-H10))/H10)&gt;FlagPercent</formula>
    </cfRule>
  </conditionalFormatting>
  <dataValidations count="20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/>
    <dataValidation allowBlank="1" showInputMessage="1" showErrorMessage="1" prompt="Porcentagem acima/abaixo personalizáveis usadas para realçar o trabalho real em horas e dias na tabela de projetos que excedam ou fiquem abaixo deste número" sqref="D2"/>
    <dataValidation type="list" allowBlank="1" showInputMessage="1" showErrorMessage="1" error="Selecione uma categoria na lista ou crie uma nova categoria para exibir nesta lista da planilha Configuração." sqref="C9:C14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9:D14">
      <formula1>EmployeeList</formula1>
    </dataValidation>
    <dataValidation type="list" allowBlank="1" showInputMessage="1" showErrorMessage="1" error="Selecione um funcionário na lista ou crie um novo funcionário para exibir nesta lista da planilha Configuração." sqref="D5:D8">
      <formula1>EmployeeList</formula1>
    </dataValidation>
    <dataValidation type="list" allowBlank="1" showInputMessage="1" showErrorMessage="1" error="Selecione uma categoria na lista ou crie uma nova categoria para exibir nesta lista da planilha Configuração." sqref="C5:C8">
      <formula1>CategoryList</formula1>
    </dataValidation>
    <dataValidation allowBlank="1" showInputMessage="1" showErrorMessage="1" prompt="Insira nomes de projetos desta coluna" sqref="B4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/>
    <dataValidation allowBlank="1" showInputMessage="1" showErrorMessage="1" prompt="Insira a data de início estimada do projeto nesta coluna" sqref="E4"/>
    <dataValidation allowBlank="1" showInputMessage="1" showErrorMessage="1" prompt="Insira a data de término estimada do projeto nesta coluna" sqref="F4"/>
    <dataValidation allowBlank="1" showInputMessage="1" showErrorMessage="1" prompt="Insira o trabalho estimado do projeto em horas" sqref="G4"/>
    <dataValidation allowBlank="1" showInputMessage="1" showErrorMessage="1" prompt="Insira a duração estimada do projeto em dias nesta coluna" sqref="H4"/>
    <dataValidation allowBlank="1" showInputMessage="1" showErrorMessage="1" prompt="Insira a data de início real do projeto nesta coluna" sqref="I4"/>
    <dataValidation allowBlank="1" showInputMessage="1" showErrorMessage="1" prompt="Insira a data de término real do projeto nesta coluna" sqref="J4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/>
    <dataValidation allowBlank="1" showInputMessage="1" showErrorMessage="1" prompt="Insira anotações para os projetos nesta coluna" sqref="O4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K5:K19</xm:sqref>
        </x14:conditionalFormatting>
        <x14:conditionalFormatting xmlns:xm="http://schemas.microsoft.com/office/excel/2006/main">
          <x14:cfRule type="iconSet" priority="28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8" t="s">
        <v>8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6" t="s">
        <v>9</v>
      </c>
      <c r="C4" s="6" t="s">
        <v>10</v>
      </c>
    </row>
    <row r="5" spans="2:3" ht="30" customHeight="1" x14ac:dyDescent="0.3">
      <c r="B5" s="9" t="s">
        <v>20</v>
      </c>
      <c r="C5" s="9" t="s">
        <v>26</v>
      </c>
    </row>
    <row r="6" spans="2:3" ht="30" customHeight="1" x14ac:dyDescent="0.3">
      <c r="B6" s="9" t="s">
        <v>21</v>
      </c>
      <c r="C6" s="9" t="s">
        <v>26</v>
      </c>
    </row>
    <row r="7" spans="2:3" ht="30" customHeight="1" x14ac:dyDescent="0.3">
      <c r="B7" s="9" t="s">
        <v>22</v>
      </c>
      <c r="C7" s="9" t="s">
        <v>26</v>
      </c>
    </row>
    <row r="8" spans="2:3" ht="30" customHeight="1" x14ac:dyDescent="0.3">
      <c r="B8" s="9" t="s">
        <v>23</v>
      </c>
      <c r="C8" s="9" t="s">
        <v>26</v>
      </c>
    </row>
    <row r="9" spans="2:3" ht="30" customHeight="1" x14ac:dyDescent="0.3">
      <c r="B9" s="9" t="s">
        <v>24</v>
      </c>
      <c r="C9" s="9" t="s">
        <v>26</v>
      </c>
    </row>
    <row r="10" spans="2:3" ht="30" customHeight="1" x14ac:dyDescent="0.3">
      <c r="B10" s="9" t="s">
        <v>25</v>
      </c>
      <c r="C10" s="9" t="s">
        <v>26</v>
      </c>
    </row>
    <row r="11" spans="2:3" ht="30" customHeight="1" x14ac:dyDescent="0.3">
      <c r="B11" s="17"/>
      <c r="C11" s="17"/>
    </row>
  </sheetData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/>
    <dataValidation allowBlank="1" showInputMessage="1" showErrorMessage="1" prompt="Insira os nomes de funcionários nesta coluna que serão usados como opções na lista suspensa Atribuído a na planilha Controlador de projeto" sqref="C4"/>
    <dataValidation allowBlank="1" showInputMessage="1" showErrorMessage="1" prompt="Insira as categorias de projeto nesta coluna que serão usadas como opções na lista suspensa Categoria na planilha Controlador de projeto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Controlador de projeto</vt:lpstr>
      <vt:lpstr>Configuração</vt:lpstr>
      <vt:lpstr>CategoryList</vt:lpstr>
      <vt:lpstr>ColumnTitle1</vt:lpstr>
      <vt:lpstr>ColumnTitle2</vt:lpstr>
      <vt:lpstr>EmployeeList</vt:lpstr>
      <vt:lpstr>FlagPercent</vt:lpstr>
      <vt:lpstr>'Controlador de projeto'!Titulos_de_impressao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 Sanches</dc:creator>
  <cp:lastModifiedBy>Hitalo Sanches</cp:lastModifiedBy>
  <dcterms:created xsi:type="dcterms:W3CDTF">2016-08-03T05:15:41Z</dcterms:created>
  <dcterms:modified xsi:type="dcterms:W3CDTF">2019-08-26T03:47:25Z</dcterms:modified>
</cp:coreProperties>
</file>