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9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r_v1_0" sheetId="1" state="visible" r:id="rId2"/>
    <sheet name="PIC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<sst xmlns="http://schemas.openxmlformats.org/spreadsheetml/2006/main" count="107" uniqueCount="74">
  <si>
    <t xml:space="preserve">Ref</t>
  </si>
  <si>
    <t xml:space="preserve">Qnty</t>
  </si>
  <si>
    <t xml:space="preserve">MOQ</t>
  </si>
  <si>
    <t xml:space="preserve">Value</t>
  </si>
  <si>
    <t xml:space="preserve">Unit price(USD)</t>
  </si>
  <si>
    <t xml:space="preserve">Hitesh Comment</t>
  </si>
  <si>
    <t xml:space="preserve">Cmp name</t>
  </si>
  <si>
    <t xml:space="preserve">Footprint</t>
  </si>
  <si>
    <t xml:space="preserve">Description</t>
  </si>
  <si>
    <t xml:space="preserve">Vendor</t>
  </si>
  <si>
    <t xml:space="preserve">C1, C4, C7, C9, </t>
  </si>
  <si>
    <t xml:space="preserve">0.01uF</t>
  </si>
  <si>
    <t xml:space="preserve">C_Small</t>
  </si>
  <si>
    <t xml:space="preserve">Capacitor_SMD:C_0603_1608Metric</t>
  </si>
  <si>
    <t xml:space="preserve">Unpolarized capacitor, small symbol</t>
  </si>
  <si>
    <t xml:space="preserve">C2, C3, </t>
  </si>
  <si>
    <t xml:space="preserve">47uF</t>
  </si>
  <si>
    <t xml:space="preserve">CP1_Small</t>
  </si>
  <si>
    <t xml:space="preserve">Capacitor_THT:CP_Radial_D5.0mm_P2.50mm</t>
  </si>
  <si>
    <t xml:space="preserve">Polarized capacitor, small US symbol</t>
  </si>
  <si>
    <t xml:space="preserve">C5, C10, </t>
  </si>
  <si>
    <t xml:space="preserve">22uF</t>
  </si>
  <si>
    <t xml:space="preserve">C6, C8, </t>
  </si>
  <si>
    <t xml:space="preserve">0.1uF</t>
  </si>
  <si>
    <t xml:space="preserve">J2, </t>
  </si>
  <si>
    <t xml:space="preserve">Conn_01x03</t>
  </si>
  <si>
    <t xml:space="preserve">See PICs sheet</t>
  </si>
  <si>
    <t xml:space="preserve">Connector_PinHeader_2.54mm:PinHeader_1x03_P2.54mm_Vertical</t>
  </si>
  <si>
    <t xml:space="preserve">Generic connector, single row, 01x03, script generated (kicad-library-utils/schlib/autogen/connector/)</t>
  </si>
  <si>
    <t xml:space="preserve">R1, R13, </t>
  </si>
  <si>
    <t xml:space="preserve">10K</t>
  </si>
  <si>
    <t xml:space="preserve">R_Small_US</t>
  </si>
  <si>
    <t xml:space="preserve">Resistor_SMD:R_0603_1608Metric</t>
  </si>
  <si>
    <t xml:space="preserve">Resistor, small US symbol</t>
  </si>
  <si>
    <t xml:space="preserve">R2, R4, R8, </t>
  </si>
  <si>
    <t xml:space="preserve">18K</t>
  </si>
  <si>
    <t xml:space="preserve">R3, </t>
  </si>
  <si>
    <t xml:space="preserve">47K</t>
  </si>
  <si>
    <t xml:space="preserve">R5, </t>
  </si>
  <si>
    <t xml:space="preserve">100K</t>
  </si>
  <si>
    <t xml:space="preserve">R6, </t>
  </si>
  <si>
    <t xml:space="preserve">LDR_5mm</t>
  </si>
  <si>
    <t xml:space="preserve">R_PHOTO</t>
  </si>
  <si>
    <t xml:space="preserve">OptoDevice:R_LDR_5.0x4.1mm_P3mm_Vertical</t>
  </si>
  <si>
    <t xml:space="preserve">Photoresistor</t>
  </si>
  <si>
    <t xml:space="preserve">R7, R9, R14, </t>
  </si>
  <si>
    <t xml:space="preserve">1M</t>
  </si>
  <si>
    <t xml:space="preserve">R10, </t>
  </si>
  <si>
    <t xml:space="preserve">6.8K</t>
  </si>
  <si>
    <t xml:space="preserve">R11, </t>
  </si>
  <si>
    <t xml:space="preserve">2K</t>
  </si>
  <si>
    <t xml:space="preserve">R12, </t>
  </si>
  <si>
    <t xml:space="preserve">470K</t>
  </si>
  <si>
    <t xml:space="preserve">R15, </t>
  </si>
  <si>
    <t xml:space="preserve">1K</t>
  </si>
  <si>
    <t xml:space="preserve">RV1, RV2, </t>
  </si>
  <si>
    <t xml:space="preserve">Picture to confirm</t>
  </si>
  <si>
    <t xml:space="preserve">R_POT_US</t>
  </si>
  <si>
    <t xml:space="preserve">Potentiometer_THT:Potentiometer_Runtron_RM-063_Horizontal</t>
  </si>
  <si>
    <t xml:space="preserve">Potentiometer, US symbol</t>
  </si>
  <si>
    <t xml:space="preserve">U1, </t>
  </si>
  <si>
    <t xml:space="preserve">D203S</t>
  </si>
  <si>
    <t xml:space="preserve">Any cheaper options?</t>
  </si>
  <si>
    <t xml:space="preserve">PIR</t>
  </si>
  <si>
    <t xml:space="preserve">Package_TO_SOT_THT:TO-5-3_Window</t>
  </si>
  <si>
    <t xml:space="preserve">U2, </t>
  </si>
  <si>
    <t xml:space="preserve">BISS0001</t>
  </si>
  <si>
    <t xml:space="preserve">Package_SO:STC_SOP-16_3.9x9.9mm_P1.27mm</t>
  </si>
  <si>
    <t xml:space="preserve">U3, </t>
  </si>
  <si>
    <t xml:space="preserve">HT7133</t>
  </si>
  <si>
    <t xml:space="preserve">LDO_3pin</t>
  </si>
  <si>
    <t xml:space="preserve">Package_TO_SOT_SMD:SOT-89-3</t>
  </si>
  <si>
    <t xml:space="preserve">J2</t>
  </si>
  <si>
    <t xml:space="preserve">3 pin header P 2.54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</si>
</sst>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E18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6</xdr:row>
      <xdr:rowOff>0</xdr:rowOff>
    </xdr:from>
    <xdr:to>
      <xdr:col>0</xdr:col>
      <xdr:colOff>1556280</xdr:colOff>
      <xdr:row>13</xdr:row>
      <xdr:rowOff>94320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975240"/>
          <a:ext cx="1556280" cy="1232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9"/>
    <col collapsed="false" customWidth="true" hidden="false" outlineLevel="0" max="3" min="3" style="1" width="16.42"/>
    <col collapsed="false" customWidth="true" hidden="false" outlineLevel="0" max="4" min="4" style="0" width="16.42"/>
    <col collapsed="false" customWidth="true" hidden="false" outlineLevel="0" max="5" min="5" style="1" width="16.42"/>
    <col collapsed="false" customWidth="true" hidden="false" outlineLevel="0" max="6" min="6" style="1" width="20.14"/>
    <col collapsed="false" customWidth="true" hidden="false" outlineLevel="0" max="7" min="7" style="0" width="16.42"/>
    <col collapsed="false" customWidth="true" hidden="false" outlineLevel="0" max="8" min="8" style="0" width="56.01"/>
    <col collapsed="false" customWidth="true" hidden="false" outlineLevel="0" max="9" min="9" style="0" width="82.01"/>
    <col collapsed="false" customWidth="true" hidden="false" outlineLevel="0" max="10" min="10" style="0" width="7.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2" t="s">
        <v>2</v>
      </c>
      <c r="D1" s="0" t="s">
        <v>3</v>
      </c>
      <c r="E1" s="1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4</v>
      </c>
      <c r="C2" s="1" t="n">
        <f aca="false">1000*B2</f>
        <v>4000</v>
      </c>
      <c r="D2" s="0" t="s">
        <v>11</v>
      </c>
      <c r="E2" s="1" t="n">
        <v>0.0019</v>
      </c>
      <c r="G2" s="0" t="s">
        <v>12</v>
      </c>
      <c r="H2" s="0" t="s">
        <v>13</v>
      </c>
      <c r="I2" s="0" t="s">
        <v>14</v>
      </c>
    </row>
    <row r="3" customFormat="false" ht="12.8" hidden="false" customHeight="false" outlineLevel="0" collapsed="false">
      <c r="A3" s="0" t="s">
        <v>15</v>
      </c>
      <c r="B3" s="0" t="n">
        <v>2</v>
      </c>
      <c r="C3" s="1" t="n">
        <f aca="false">1000*B3</f>
        <v>2000</v>
      </c>
      <c r="D3" s="0" t="s">
        <v>16</v>
      </c>
      <c r="E3" s="1" t="n">
        <v>0.0034</v>
      </c>
      <c r="G3" s="0" t="s">
        <v>17</v>
      </c>
      <c r="H3" s="0" t="s">
        <v>18</v>
      </c>
      <c r="I3" s="0" t="s">
        <v>19</v>
      </c>
    </row>
    <row r="4" customFormat="false" ht="12.8" hidden="false" customHeight="false" outlineLevel="0" collapsed="false">
      <c r="A4" s="0" t="s">
        <v>20</v>
      </c>
      <c r="B4" s="0" t="n">
        <v>2</v>
      </c>
      <c r="C4" s="1" t="n">
        <f aca="false">1000*B4</f>
        <v>2000</v>
      </c>
      <c r="D4" s="0" t="s">
        <v>21</v>
      </c>
      <c r="E4" s="1" t="n">
        <v>0.0045</v>
      </c>
      <c r="G4" s="0" t="s">
        <v>17</v>
      </c>
      <c r="H4" s="0" t="s">
        <v>18</v>
      </c>
      <c r="I4" s="0" t="s">
        <v>19</v>
      </c>
    </row>
    <row r="5" customFormat="false" ht="12.8" hidden="false" customHeight="false" outlineLevel="0" collapsed="false">
      <c r="A5" s="0" t="s">
        <v>22</v>
      </c>
      <c r="B5" s="0" t="n">
        <v>2</v>
      </c>
      <c r="C5" s="1" t="n">
        <f aca="false">1000*B5</f>
        <v>2000</v>
      </c>
      <c r="D5" s="0" t="s">
        <v>23</v>
      </c>
      <c r="E5" s="1" t="n">
        <v>0.0025</v>
      </c>
      <c r="G5" s="0" t="s">
        <v>12</v>
      </c>
      <c r="H5" s="0" t="s">
        <v>13</v>
      </c>
      <c r="I5" s="0" t="s">
        <v>14</v>
      </c>
    </row>
    <row r="6" customFormat="false" ht="12.8" hidden="false" customHeight="false" outlineLevel="0" collapsed="false">
      <c r="A6" s="0" t="s">
        <v>24</v>
      </c>
      <c r="B6" s="0" t="n">
        <v>1</v>
      </c>
      <c r="C6" s="1" t="n">
        <f aca="false">1000*B6</f>
        <v>1000</v>
      </c>
      <c r="D6" s="0" t="s">
        <v>25</v>
      </c>
      <c r="E6" s="1" t="n">
        <v>0.0032</v>
      </c>
      <c r="F6" s="3" t="s">
        <v>26</v>
      </c>
      <c r="G6" s="0" t="s">
        <v>25</v>
      </c>
      <c r="H6" s="0" t="s">
        <v>27</v>
      </c>
      <c r="I6" s="0" t="s">
        <v>28</v>
      </c>
    </row>
    <row r="7" customFormat="false" ht="12.8" hidden="false" customHeight="false" outlineLevel="0" collapsed="false">
      <c r="A7" s="0" t="s">
        <v>29</v>
      </c>
      <c r="B7" s="0" t="n">
        <v>2</v>
      </c>
      <c r="C7" s="1" t="n">
        <f aca="false">1000*B7</f>
        <v>2000</v>
      </c>
      <c r="D7" s="0" t="s">
        <v>30</v>
      </c>
      <c r="E7" s="1" t="n">
        <v>0.00035</v>
      </c>
      <c r="G7" s="0" t="s">
        <v>31</v>
      </c>
      <c r="H7" s="0" t="s">
        <v>32</v>
      </c>
      <c r="I7" s="0" t="s">
        <v>33</v>
      </c>
    </row>
    <row r="8" customFormat="false" ht="12.8" hidden="false" customHeight="false" outlineLevel="0" collapsed="false">
      <c r="A8" s="0" t="s">
        <v>34</v>
      </c>
      <c r="B8" s="0" t="n">
        <v>3</v>
      </c>
      <c r="C8" s="1" t="n">
        <f aca="false">1000*B8</f>
        <v>3000</v>
      </c>
      <c r="D8" s="0" t="s">
        <v>35</v>
      </c>
      <c r="E8" s="1" t="n">
        <v>0.00035</v>
      </c>
      <c r="G8" s="0" t="s">
        <v>31</v>
      </c>
      <c r="H8" s="0" t="s">
        <v>32</v>
      </c>
      <c r="I8" s="0" t="s">
        <v>33</v>
      </c>
    </row>
    <row r="9" customFormat="false" ht="12.8" hidden="false" customHeight="false" outlineLevel="0" collapsed="false">
      <c r="A9" s="0" t="s">
        <v>36</v>
      </c>
      <c r="B9" s="0" t="n">
        <v>1</v>
      </c>
      <c r="C9" s="1" t="n">
        <f aca="false">1000*B9</f>
        <v>1000</v>
      </c>
      <c r="D9" s="0" t="s">
        <v>37</v>
      </c>
      <c r="E9" s="1" t="n">
        <v>0.00036</v>
      </c>
      <c r="G9" s="0" t="s">
        <v>31</v>
      </c>
      <c r="H9" s="0" t="s">
        <v>32</v>
      </c>
      <c r="I9" s="0" t="s">
        <v>33</v>
      </c>
    </row>
    <row r="10" customFormat="false" ht="12.8" hidden="false" customHeight="false" outlineLevel="0" collapsed="false">
      <c r="A10" s="0" t="s">
        <v>38</v>
      </c>
      <c r="B10" s="0" t="n">
        <v>1</v>
      </c>
      <c r="C10" s="1" t="n">
        <f aca="false">1000*B10</f>
        <v>1000</v>
      </c>
      <c r="D10" s="0" t="s">
        <v>39</v>
      </c>
      <c r="E10" s="1" t="n">
        <v>0.00036</v>
      </c>
      <c r="G10" s="0" t="s">
        <v>31</v>
      </c>
      <c r="H10" s="0" t="s">
        <v>32</v>
      </c>
      <c r="I10" s="0" t="s">
        <v>33</v>
      </c>
    </row>
    <row r="11" customFormat="false" ht="12.8" hidden="false" customHeight="false" outlineLevel="0" collapsed="false">
      <c r="A11" s="0" t="s">
        <v>40</v>
      </c>
      <c r="B11" s="0" t="n">
        <v>1</v>
      </c>
      <c r="C11" s="1" t="n">
        <f aca="false">1000*B11</f>
        <v>1000</v>
      </c>
      <c r="D11" s="0" t="s">
        <v>41</v>
      </c>
      <c r="E11" s="1" t="n">
        <v>0.017</v>
      </c>
      <c r="G11" s="0" t="s">
        <v>42</v>
      </c>
      <c r="H11" s="0" t="s">
        <v>43</v>
      </c>
      <c r="I11" s="0" t="s">
        <v>44</v>
      </c>
    </row>
    <row r="12" customFormat="false" ht="12.8" hidden="false" customHeight="false" outlineLevel="0" collapsed="false">
      <c r="A12" s="0" t="s">
        <v>45</v>
      </c>
      <c r="B12" s="0" t="n">
        <v>3</v>
      </c>
      <c r="C12" s="1" t="n">
        <f aca="false">1000*B12</f>
        <v>3000</v>
      </c>
      <c r="D12" s="0" t="s">
        <v>46</v>
      </c>
      <c r="E12" s="1" t="n">
        <v>0.00035</v>
      </c>
      <c r="G12" s="0" t="s">
        <v>31</v>
      </c>
      <c r="H12" s="0" t="s">
        <v>32</v>
      </c>
      <c r="I12" s="0" t="s">
        <v>33</v>
      </c>
    </row>
    <row r="13" customFormat="false" ht="12.8" hidden="false" customHeight="false" outlineLevel="0" collapsed="false">
      <c r="A13" s="0" t="s">
        <v>47</v>
      </c>
      <c r="B13" s="0" t="n">
        <v>1</v>
      </c>
      <c r="C13" s="1" t="n">
        <f aca="false">1000*B13</f>
        <v>1000</v>
      </c>
      <c r="D13" s="0" t="s">
        <v>48</v>
      </c>
      <c r="E13" s="1" t="n">
        <v>0.00036</v>
      </c>
      <c r="G13" s="0" t="s">
        <v>31</v>
      </c>
      <c r="H13" s="0" t="s">
        <v>32</v>
      </c>
      <c r="I13" s="0" t="s">
        <v>33</v>
      </c>
    </row>
    <row r="14" customFormat="false" ht="12.8" hidden="false" customHeight="false" outlineLevel="0" collapsed="false">
      <c r="A14" s="0" t="s">
        <v>49</v>
      </c>
      <c r="B14" s="0" t="n">
        <v>1</v>
      </c>
      <c r="C14" s="1" t="n">
        <f aca="false">1000*B14</f>
        <v>1000</v>
      </c>
      <c r="D14" s="0" t="s">
        <v>50</v>
      </c>
      <c r="E14" s="1" t="n">
        <v>0.00036</v>
      </c>
      <c r="G14" s="0" t="s">
        <v>31</v>
      </c>
      <c r="H14" s="0" t="s">
        <v>32</v>
      </c>
      <c r="I14" s="0" t="s">
        <v>33</v>
      </c>
    </row>
    <row r="15" customFormat="false" ht="12.8" hidden="false" customHeight="false" outlineLevel="0" collapsed="false">
      <c r="A15" s="0" t="s">
        <v>51</v>
      </c>
      <c r="B15" s="0" t="n">
        <v>1</v>
      </c>
      <c r="C15" s="1" t="n">
        <f aca="false">1000*B15</f>
        <v>1000</v>
      </c>
      <c r="D15" s="0" t="s">
        <v>52</v>
      </c>
      <c r="E15" s="1" t="n">
        <v>0.00036</v>
      </c>
      <c r="G15" s="0" t="s">
        <v>31</v>
      </c>
      <c r="H15" s="0" t="s">
        <v>32</v>
      </c>
      <c r="I15" s="0" t="s">
        <v>33</v>
      </c>
    </row>
    <row r="16" customFormat="false" ht="12.8" hidden="false" customHeight="false" outlineLevel="0" collapsed="false">
      <c r="A16" s="0" t="s">
        <v>53</v>
      </c>
      <c r="B16" s="0" t="n">
        <v>1</v>
      </c>
      <c r="C16" s="1" t="n">
        <f aca="false">1000*B16</f>
        <v>1000</v>
      </c>
      <c r="D16" s="0" t="s">
        <v>54</v>
      </c>
      <c r="E16" s="1" t="n">
        <v>0.00036</v>
      </c>
      <c r="G16" s="0" t="s">
        <v>31</v>
      </c>
      <c r="H16" s="0" t="s">
        <v>32</v>
      </c>
      <c r="I16" s="0" t="s">
        <v>33</v>
      </c>
    </row>
    <row r="17" customFormat="false" ht="12.8" hidden="false" customHeight="false" outlineLevel="0" collapsed="false">
      <c r="A17" s="0" t="s">
        <v>55</v>
      </c>
      <c r="B17" s="0" t="n">
        <v>2</v>
      </c>
      <c r="C17" s="1" t="n">
        <f aca="false">1000*B17</f>
        <v>2000</v>
      </c>
      <c r="D17" s="0" t="s">
        <v>46</v>
      </c>
      <c r="E17" s="1" t="n">
        <v>0.016</v>
      </c>
      <c r="F17" s="3" t="s">
        <v>56</v>
      </c>
      <c r="G17" s="0" t="s">
        <v>57</v>
      </c>
      <c r="H17" s="0" t="s">
        <v>58</v>
      </c>
      <c r="I17" s="0" t="s">
        <v>59</v>
      </c>
    </row>
    <row r="18" customFormat="false" ht="12.8" hidden="false" customHeight="false" outlineLevel="0" collapsed="false">
      <c r="A18" s="0" t="s">
        <v>60</v>
      </c>
      <c r="B18" s="0" t="n">
        <v>1</v>
      </c>
      <c r="C18" s="1" t="n">
        <f aca="false">1000*B18</f>
        <v>1000</v>
      </c>
      <c r="D18" s="0" t="s">
        <v>61</v>
      </c>
      <c r="E18" s="1" t="n">
        <v>0.19</v>
      </c>
      <c r="F18" s="3" t="s">
        <v>62</v>
      </c>
      <c r="G18" s="0" t="s">
        <v>63</v>
      </c>
      <c r="H18" s="0" t="s">
        <v>64</v>
      </c>
    </row>
    <row r="19" customFormat="false" ht="12.8" hidden="false" customHeight="false" outlineLevel="0" collapsed="false">
      <c r="A19" s="0" t="s">
        <v>65</v>
      </c>
      <c r="B19" s="0" t="n">
        <v>1</v>
      </c>
      <c r="C19" s="1" t="n">
        <f aca="false">1000*B19</f>
        <v>1000</v>
      </c>
      <c r="D19" s="0" t="s">
        <v>66</v>
      </c>
      <c r="E19" s="1" t="n">
        <v>0.025</v>
      </c>
      <c r="G19" s="0" t="s">
        <v>66</v>
      </c>
      <c r="H19" s="0" t="s">
        <v>67</v>
      </c>
    </row>
    <row r="20" customFormat="false" ht="12.8" hidden="false" customHeight="false" outlineLevel="0" collapsed="false">
      <c r="A20" s="0" t="s">
        <v>68</v>
      </c>
      <c r="B20" s="0" t="n">
        <v>1</v>
      </c>
      <c r="C20" s="1" t="n">
        <f aca="false">1000*B20</f>
        <v>1000</v>
      </c>
      <c r="D20" s="0" t="s">
        <v>69</v>
      </c>
      <c r="E20" s="1" t="n">
        <v>0.053</v>
      </c>
      <c r="G20" s="0" t="s">
        <v>70</v>
      </c>
      <c r="H20" s="0" t="s">
        <v>71</v>
      </c>
    </row>
    <row r="23" customFormat="false" ht="12.8" hidden="false" customHeight="false" outlineLevel="0" collapsed="false">
      <c r="E23" s="1" t="n">
        <f aca="false">SUM(E2:E22)*70</f>
        <v>22.3797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A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1" min="1" style="0" width="22.36"/>
    <col collapsed="false" customWidth="false" hidden="false" outlineLevel="0" max="1025" min="2" style="0" width="11.52"/>
  </cols>
  <sheetData>
    <row r="5" customFormat="false" ht="12.8" hidden="false" customHeight="false" outlineLevel="0" collapsed="false">
      <c r="A5" s="0" t="s">
        <v>72</v>
      </c>
    </row>
    <row r="16" customFormat="false" ht="12.8" hidden="false" customHeight="false" outlineLevel="0" collapsed="false">
      <c r="A16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2019-12-25T09:18:01Z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