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tarthdoctor\Desktop\"/>
    </mc:Choice>
  </mc:AlternateContent>
  <bookViews>
    <workbookView xWindow="0" yWindow="0" windowWidth="23040" windowHeight="9132" activeTab="4"/>
  </bookViews>
  <sheets>
    <sheet name="Coversheet" sheetId="1" r:id="rId1"/>
    <sheet name="Matrix Details" sheetId="27" r:id="rId2"/>
    <sheet name="Sheet4" sheetId="10" state="hidden" r:id="rId3"/>
    <sheet name="HCP" sheetId="4" r:id="rId4"/>
    <sheet name="Patients" sheetId="29" r:id="rId5"/>
  </sheets>
  <externalReferences>
    <externalReference r:id="rId6"/>
  </externalReferences>
  <definedNames>
    <definedName name="test" localSheetId="1">[1]Sheet4!$A$1:$A$4</definedName>
    <definedName name="test">Sheet4!$A$1:$A$4</definedName>
  </definedNames>
  <calcPr calcId="152511"/>
  <fileRecoveryPr repairLoad="1"/>
</workbook>
</file>

<file path=xl/calcChain.xml><?xml version="1.0" encoding="utf-8"?>
<calcChain xmlns="http://schemas.openxmlformats.org/spreadsheetml/2006/main">
  <c r="B75" i="29" l="1"/>
  <c r="G10" i="27" s="1"/>
  <c r="B74" i="29"/>
  <c r="F10" i="27" s="1"/>
  <c r="B73" i="29"/>
  <c r="E10" i="27" s="1"/>
  <c r="B72" i="29"/>
  <c r="D10" i="27" s="1"/>
  <c r="B66" i="4"/>
  <c r="B64" i="4"/>
  <c r="E9" i="27" s="1"/>
  <c r="B63" i="4"/>
  <c r="B65" i="4"/>
  <c r="F9" i="27" s="1"/>
  <c r="F12" i="27" l="1"/>
  <c r="B76" i="29"/>
  <c r="C10" i="27" s="1"/>
  <c r="B67" i="4"/>
  <c r="D9" i="27"/>
  <c r="D12" i="27" s="1"/>
  <c r="G9" i="27"/>
  <c r="G12" i="27" s="1"/>
  <c r="E12" i="27"/>
  <c r="C9" i="27" l="1"/>
  <c r="C12" i="27" s="1"/>
</calcChain>
</file>

<file path=xl/sharedStrings.xml><?xml version="1.0" encoding="utf-8"?>
<sst xmlns="http://schemas.openxmlformats.org/spreadsheetml/2006/main" count="490" uniqueCount="339">
  <si>
    <t>Project Name</t>
  </si>
  <si>
    <t>Prepared By</t>
  </si>
  <si>
    <t>KiwiQA Services Pvt. Ltd. , Ahmedabad – India</t>
  </si>
  <si>
    <t>Prepared For</t>
  </si>
  <si>
    <t>Document Purpose</t>
  </si>
  <si>
    <t>URL</t>
  </si>
  <si>
    <t>Version</t>
  </si>
  <si>
    <t>V1.0</t>
  </si>
  <si>
    <t>Date</t>
  </si>
  <si>
    <t>No. of Test Cases</t>
  </si>
  <si>
    <t>Pass</t>
  </si>
  <si>
    <t>Fail</t>
  </si>
  <si>
    <t>Not Tested</t>
  </si>
  <si>
    <t>Total</t>
  </si>
  <si>
    <t>Test Case Serial Number</t>
  </si>
  <si>
    <t>Objective(Test Scenarios)</t>
  </si>
  <si>
    <t>Precondition</t>
  </si>
  <si>
    <t>Step/Action</t>
  </si>
  <si>
    <t>Expected Results</t>
  </si>
  <si>
    <t>Result (Pass/Fail/ Not Tested)</t>
  </si>
  <si>
    <t>Defect /Comments</t>
  </si>
  <si>
    <t>Screen Shot</t>
  </si>
  <si>
    <t>No. of Test Cases</t>
  </si>
  <si>
    <t>Pass</t>
  </si>
  <si>
    <t>Fail</t>
  </si>
  <si>
    <t>Not Tested</t>
  </si>
  <si>
    <t>Total</t>
  </si>
  <si>
    <t>Pass</t>
  </si>
  <si>
    <t>Fail</t>
  </si>
  <si>
    <t>Not Tested</t>
  </si>
  <si>
    <t>Functionality not developed</t>
  </si>
  <si>
    <t>Automated (Yes/No)</t>
  </si>
  <si>
    <t>Test Case Analysis</t>
  </si>
  <si>
    <t>Test cases Analysis</t>
  </si>
  <si>
    <t>No.</t>
  </si>
  <si>
    <t>Modules</t>
  </si>
  <si>
    <t>RUCONEST-tBlocks Test cases sheet</t>
  </si>
  <si>
    <t>RUCONEST</t>
  </si>
  <si>
    <t>tBlocks - RUCONEST</t>
  </si>
  <si>
    <t>https://www.ruconest.com</t>
  </si>
  <si>
    <t>RUCONEST Test cases Analysis</t>
  </si>
  <si>
    <t>HCP</t>
  </si>
  <si>
    <t>Test Data</t>
  </si>
  <si>
    <t>TC_HCP_1</t>
  </si>
  <si>
    <t>TC_HCP_2</t>
  </si>
  <si>
    <t>TC_HCP_3</t>
  </si>
  <si>
    <t>TC_HCP_4</t>
  </si>
  <si>
    <t>TC_HCP_5</t>
  </si>
  <si>
    <t>TC_HCP_6</t>
  </si>
  <si>
    <t>TC_HCP_7</t>
  </si>
  <si>
    <t>TC_HCP_8</t>
  </si>
  <si>
    <t>TC_HCP_9</t>
  </si>
  <si>
    <t>TC_HCP_10</t>
  </si>
  <si>
    <t>TC_HCP_11</t>
  </si>
  <si>
    <t>TC_HCP_12</t>
  </si>
  <si>
    <t>TC_HCP_13</t>
  </si>
  <si>
    <t>TC_HCP_14</t>
  </si>
  <si>
    <t>TC_HCP_15</t>
  </si>
  <si>
    <t>TC_HCP_16</t>
  </si>
  <si>
    <t>TC_HCP_17</t>
  </si>
  <si>
    <t>User should see page content properly in different browsers.</t>
  </si>
  <si>
    <t>To verify user is able to see page content properly in different browser.</t>
  </si>
  <si>
    <t>To verify header is changed as per user resize the browser.</t>
  </si>
  <si>
    <t>Header should changed as per browser window size changes.</t>
  </si>
  <si>
    <t>To verify user can redirect to "Important Safety Information" page successfully.</t>
  </si>
  <si>
    <t>System should redirected to "Important Safety Information" page.</t>
  </si>
  <si>
    <t xml:space="preserve">To verify user can open pdf file by click on "Prescribing Information (PDF)" link. </t>
  </si>
  <si>
    <t>System should redirect to pdf file in new browser window.</t>
  </si>
  <si>
    <t>To verify browser open requested pdf file.</t>
  </si>
  <si>
    <t>To verify functionality of "REQUEST A REP NOW" button.</t>
  </si>
  <si>
    <t>System should redirect to "Representative Visit" form successfully.</t>
  </si>
  <si>
    <t>To verify footer is changed as per user resize the browser.</t>
  </si>
  <si>
    <t>Footer should changed as per browser window size changes.</t>
  </si>
  <si>
    <t>To verify user can redirected to "Contact Us" page.</t>
  </si>
  <si>
    <t>System should redirect to "Contact Us" page successfully.</t>
  </si>
  <si>
    <t>To verify user is able to click on "SALIX" logo in footer.</t>
  </si>
  <si>
    <t>To verify user can open "Privacy Policy" page successfully.</t>
  </si>
  <si>
    <t>To verify user can open "Terms &amp; Conditions" page successfully.</t>
  </si>
  <si>
    <t>1. Browser must be open.</t>
  </si>
  <si>
    <t>System should redirected to "For Patients" page after user clicks on link.</t>
  </si>
  <si>
    <t>System should open requested pdf file successfully.</t>
  </si>
  <si>
    <t>To verify user can click on "RUCONEST" logo.</t>
  </si>
  <si>
    <t>System should redirect to HCP home page (www.ruconest.com/hcp).</t>
  </si>
  <si>
    <t>System should redirected to HCP home page after click on "Home" icon.</t>
  </si>
  <si>
    <t>TC_HCP_18</t>
  </si>
  <si>
    <t>TC_HCP_19</t>
  </si>
  <si>
    <t>TC_HCP_20</t>
  </si>
  <si>
    <t>TC_HCP_21</t>
  </si>
  <si>
    <t>To verify system prompts "YOU ARE NOW LEAVING WWW.RUCONEST.COM" when user click on social networking icons.</t>
  </si>
  <si>
    <t>System should display a pop up screen to user after click on social networking button.</t>
  </si>
  <si>
    <t>System should redirect to selected social networking page of "RUCONEST" in new browser window.</t>
  </si>
  <si>
    <t>To verify functionality of "Close" button.</t>
  </si>
  <si>
    <t>System should close the pop up menu and redirect back to HCP page.</t>
  </si>
  <si>
    <t>To verify user can open "RUCONEST Twitter Page" successfully.</t>
  </si>
  <si>
    <t>HEADER</t>
  </si>
  <si>
    <t>FOOTER</t>
  </si>
  <si>
    <t>REPRESENTATIVE VISIT FORM</t>
  </si>
  <si>
    <t>To verify user is able to close the pop up menu by click on "Close logo".</t>
  </si>
  <si>
    <t>TC_HCP_22</t>
  </si>
  <si>
    <t>TC_HCP_23</t>
  </si>
  <si>
    <t>TC_HCP_24</t>
  </si>
  <si>
    <t>TC_HCP_25</t>
  </si>
  <si>
    <t>TC_HCP_26</t>
  </si>
  <si>
    <t>TC_HCP_27</t>
  </si>
  <si>
    <t>TC_HCP_28</t>
  </si>
  <si>
    <t>TC_HCP_29</t>
  </si>
  <si>
    <t>TC_HCP_30</t>
  </si>
  <si>
    <t>TC_HCP_31</t>
  </si>
  <si>
    <t>TC_HCP_32</t>
  </si>
  <si>
    <t>TC_HCP_33</t>
  </si>
  <si>
    <t>TC_HCP_34</t>
  </si>
  <si>
    <t>TC_HCP_35</t>
  </si>
  <si>
    <t>TC_HCP_36</t>
  </si>
  <si>
    <t>TC_HCP_37</t>
  </si>
  <si>
    <t>TC_HCP_38</t>
  </si>
  <si>
    <t>TC_HCP_39</t>
  </si>
  <si>
    <t>TC_HCP_40</t>
  </si>
  <si>
    <t>TC_HCP_41</t>
  </si>
  <si>
    <t>TC_HCP_42</t>
  </si>
  <si>
    <t>TC_HCP_43</t>
  </si>
  <si>
    <t>TC_HCP_44</t>
  </si>
  <si>
    <t>TC_HCP_45</t>
  </si>
  <si>
    <t>TC_HCP_46</t>
  </si>
  <si>
    <t>To verify user is redirect to "Representative Visit Form" form.</t>
  </si>
  <si>
    <t>User should see form properly as per browser window size.</t>
  </si>
  <si>
    <t>To verify user is able to enter only numbers in "Zip" field.</t>
  </si>
  <si>
    <t>User should able to enter only number in Zip field.</t>
  </si>
  <si>
    <t>To verify system accepts only 5 number in ZIP code.</t>
  </si>
  <si>
    <t>1. System should throw validation message like "Enter a valid Zip code." in numbers are less than 5.
2. System should not allow to enter more than five numbers in Zip code.</t>
  </si>
  <si>
    <t>To verify no characters are allow in Zip code field.</t>
  </si>
  <si>
    <t>To verify user is able to enter valid email address in "Email Address/Confirm email" field.</t>
  </si>
  <si>
    <t>System should accept entered valid email address in "Email Address/Confirm email" field.</t>
  </si>
  <si>
    <t>To verify user enters invalid email address in "Email Address/Confirm email" field.</t>
  </si>
  <si>
    <t>To verify confirm email address is same as entered email address.</t>
  </si>
  <si>
    <t>To verify user is able to enter only number in "Daytime Phone".</t>
  </si>
  <si>
    <t>To verify user is able to enter only 10 numbers in "Daytime Phone" field.</t>
  </si>
  <si>
    <t>1. System should accept on 10 number in "Daytime Phone" field.
2. System should throw validation message like "Please enter at least 10 characters." for less than 10 numbers.</t>
  </si>
  <si>
    <t>To verify user is able to select value from "State" drop down field.</t>
  </si>
  <si>
    <t>User should able to select value from "State" drop down field.</t>
  </si>
  <si>
    <t>To verify system display extra text fields as per selected value in "I am a.." drop down field.</t>
  </si>
  <si>
    <t>To verify mandatory fields in "Representative Visit Form".</t>
  </si>
  <si>
    <r>
      <t xml:space="preserve">Drop down fields should have preloaded values in it.
</t>
    </r>
    <r>
      <rPr>
        <b/>
        <sz val="9"/>
        <color rgb="FF000000"/>
        <rFont val="Cambria"/>
        <family val="1"/>
      </rPr>
      <t>1. State
2. I am a.. 
3. Profession/Spatiality</t>
    </r>
  </si>
  <si>
    <t>System should not accept characters/special characters in zip field,</t>
  </si>
  <si>
    <t>System should throw validation message like "Email does not match previous entry." for different email address entry.</t>
  </si>
  <si>
    <t>1. System should allow to enter only number in "Daytime Phone" field.
2. system should not accept character/special character in field.</t>
  </si>
  <si>
    <r>
      <t xml:space="preserve">System should show following fields after select value from "I am a.." drop down.
</t>
    </r>
    <r>
      <rPr>
        <b/>
        <sz val="9"/>
        <color rgb="FF000000"/>
        <rFont val="Cambria"/>
        <family val="1"/>
      </rPr>
      <t>1. Profession/Specialty
2. Credentials
3. Institution/Practice</t>
    </r>
  </si>
  <si>
    <t>To verify user can see "Representative Visit Form" properly as per browser window size.</t>
  </si>
  <si>
    <t>To verify user is able to select value from "Profession/Specialty" drop down field.</t>
  </si>
  <si>
    <t>User should able to select value from "Profession/Specialty" drop down field.</t>
  </si>
  <si>
    <t>To verify user submit the form without checking on "*I certify that I am 18 years…" check box.</t>
  </si>
  <si>
    <t>System should throw validation message like "You must be at least 18 years…" if user submit form without selecting check box.</t>
  </si>
  <si>
    <t>To verify user is able to submit form successfully.</t>
  </si>
  <si>
    <t>To verify user is able to open "Privacy Policy" page from "Representative Form".</t>
  </si>
  <si>
    <t>User should be redirect to privacy policy page successfully.</t>
  </si>
  <si>
    <t>To verify system displays red text field with "X" icon for invalid data.</t>
  </si>
  <si>
    <t>System should show text field with red color and "X" icon for invalid data in text field.</t>
  </si>
  <si>
    <t>To verify system displays green text field with "OK" text for valid data.</t>
  </si>
  <si>
    <t>System should show text field with green color and "OK" text for valid data entered in text field.</t>
  </si>
  <si>
    <t>System should not accept numbers/special characters in First Name/Last Name field.</t>
  </si>
  <si>
    <t>System should throw validation message like "Your address must have at least 4 alpha characters." in numbers are less than 4.</t>
  </si>
  <si>
    <t>To verify "Address1/Address2/City" fields accepts only character/numbers/# in it.</t>
  </si>
  <si>
    <t>System should only accept numbers/characters/# in Address1/Address2 field and only characters in City field.</t>
  </si>
  <si>
    <t>To verify system accepts minimum 4 characters in Address1/Address2 field.</t>
  </si>
  <si>
    <t>To verify system accepts minimum 4 characters in City field.</t>
  </si>
  <si>
    <t>System should throw validation message like "Your city must have at least 4 letters."</t>
  </si>
  <si>
    <t>To verify system accepts minimum 2 characters in "Institution/Practice" field.</t>
  </si>
  <si>
    <t>System should throw validation message like "Your institution must have at least 2 letters."</t>
  </si>
  <si>
    <t>To verify user is able to open "www.fda.gov/medwatch/ " from HCP homepage.</t>
  </si>
  <si>
    <t>System should redirect to default mail application of user system.</t>
  </si>
  <si>
    <t xml:space="preserve">To verify user can open pdf file by click on "Please see complete Prescribing Information for RUCONEST." link. </t>
  </si>
  <si>
    <t>TC_HCP_47</t>
  </si>
  <si>
    <t>TC_HCP_48</t>
  </si>
  <si>
    <t>TC_HCP_49</t>
  </si>
  <si>
    <t>TC_HCP_50</t>
  </si>
  <si>
    <t>TC_HCP_51</t>
  </si>
  <si>
    <t xml:space="preserve"> </t>
  </si>
  <si>
    <t>User should able to redirect to clicked URL successfully.</t>
  </si>
  <si>
    <t>To verify user can redirect to "Patients" page successfully.</t>
  </si>
  <si>
    <t>To verify user can redirect to HCP home page successfully.</t>
  </si>
  <si>
    <t>To verify user is able to see Site map successfully.</t>
  </si>
  <si>
    <t>System should redirect site map of web site successfully.</t>
  </si>
  <si>
    <t>System should redirect to Salix web site (www.salix.com) after click on "Salix" logo.</t>
  </si>
  <si>
    <t>System should redirect to "Privacy policy" information page successfully.</t>
  </si>
  <si>
    <t>System should redirect to "Terms &amp; Conditions" information page successfully.</t>
  </si>
  <si>
    <t>To verify user is able to click on "Continue" button.</t>
  </si>
  <si>
    <t>To verify user can open "RUCONEST-Facebook Page" successfully.</t>
  </si>
  <si>
    <t>System should redirect user to "RUCONEST Facebook Page" in new browser window.</t>
  </si>
  <si>
    <t>System should redirect user to "RUCONEST Twitter Page" in new browser window.</t>
  </si>
  <si>
    <t>System should redirect to "Representative Visit Form" successfully,</t>
  </si>
  <si>
    <t>System should throw validation message for mandatory fields.</t>
  </si>
  <si>
    <t>To verify "First Name &amp; Last Name" fields accept minimum 2 characters.</t>
  </si>
  <si>
    <t xml:space="preserve">System should throw validation message like "Your first/last name must have at least 2 letters." </t>
  </si>
  <si>
    <t>To verify "First Name &amp; Last Name" fields accept only characters and in the text field.</t>
  </si>
  <si>
    <t>System should throw validation message like "Enter a valid email address."</t>
  </si>
  <si>
    <t>To verify user is able to select value from "I am a.." drop down field.</t>
  </si>
  <si>
    <t>User should able to select value from "I am a.." drop down field.</t>
  </si>
  <si>
    <t>GENERAL</t>
  </si>
  <si>
    <t>Functionality Not Developed</t>
  </si>
  <si>
    <t>To verify drop down contains preloaded values from web service in it.</t>
  </si>
  <si>
    <t>1. User should able to submit the form successfully with valid entered data.
2. User should redirect to "Thank You" page after submitting the "Representative Visit Form".</t>
  </si>
  <si>
    <t>1. Open URL (www.ruconest.com/hcp)
2. Observe page.</t>
  </si>
  <si>
    <t>1. Open URL (www.ruconest.com/hcp)
2. Click on "IMPORTANT SAFETY INFORMATION".
3. Click on URL. (www.fda.gov/medwatch/)</t>
  </si>
  <si>
    <t>1. Open URL (www.ruconest.com/hcp)
2. Click on "IMPORTANT SAFETY INFORMATION".
3. Click on "salix@medcomsol.com" email id.</t>
  </si>
  <si>
    <t xml:space="preserve">1. Open URL (www.ruconest.com/hcp)
2. Click on "Please see complete Prescribing Information for RUCONEST." link.
</t>
  </si>
  <si>
    <t>1. Open URL (www.ruconest.com/hcp)
2. Observe page.
3. Resize the browser window.
4. Observe the header.</t>
  </si>
  <si>
    <t>1. Open URL (www.ruconest.com/hcp)
2. Click on "For Patients" link.
3. Observe the page.</t>
  </si>
  <si>
    <t>1. Open URL (www.ruconest.com/hcp)
2. Click on "Important Safety Information" link.
3. Observe the page.</t>
  </si>
  <si>
    <t xml:space="preserve">1. Open URL (www.ruconest.com/hcp)
2. Click on "Prescribing Information (PDF)" link.
</t>
  </si>
  <si>
    <t xml:space="preserve">1. Open URL (www.ruconest.com/hcp)
2. Click on "Prescribing Information (PDF)" link.
3. Observe the pdf.
</t>
  </si>
  <si>
    <t xml:space="preserve">1. Open URL (www.ruconest.com/hcp)
2. Click on "RUCONEST" logo.
</t>
  </si>
  <si>
    <t>1. Open URL (www.ruconest.com/hcp)
2. Click on "REQUEST A REP NOW" button.</t>
  </si>
  <si>
    <t>1. Open URL (www.ruconest.com/hcp)
2. Observe page.
3. Resize the browser window.
4. Observe footer.</t>
  </si>
  <si>
    <t>1. Open URL (www.ruconest.com/hcp)
2. Click on "Home" icon.</t>
  </si>
  <si>
    <t>1. Open URL (www.ruconest.com/hcp)
2. Click on "CONTACT US".</t>
  </si>
  <si>
    <t>1. Open URL (www.ruconest.com/hcp)
2. Click on "SITE MAP".</t>
  </si>
  <si>
    <t>1. Open URL (www.ruconest.com/hcp)
2. Click on "Salix" logo.</t>
  </si>
  <si>
    <t>1. Open URL (www.ruconest.com/hcp)
2. Click on "Privacy Policy" link.</t>
  </si>
  <si>
    <t>1. Open URL (www.ruconest.com/hcp)
2. Click on "Terms &amp; Conditions" link.</t>
  </si>
  <si>
    <t>1. Open URL (www.ruconest.com/hcp)
2. Click on "Facebook/Twitter" logo.
3. Observe the pop up.</t>
  </si>
  <si>
    <t>1. Open URL (www.ruconest.com/hcp)
2. Click on "Facebook/Twitter" logo.
3. Click on "CONTINUE" button.</t>
  </si>
  <si>
    <t>1. Open URL (www.ruconest.com/hcp)
2. Click on "Facebook/Twitter" logo.
3. Click on "CLOSE" button.</t>
  </si>
  <si>
    <t>1. Open URL (www.ruconest.com/hcp)
2. Click on "Facebook" icon.
3. Click on "CONTINUE" button.</t>
  </si>
  <si>
    <t>1. Open URL (www.ruconest.com/hcp)
2. Click on "Twitter" icon.
3. Click on "CONTINUE" button.</t>
  </si>
  <si>
    <t>1. Open URL (www.ruconest.com/hcp)
2. Click on "Facebook/Twitter" logo.
3. Click on close icon.</t>
  </si>
  <si>
    <t>1. Open URL (www.ruconest.com/hcp)
2. Click on "REQUEST A REP NOW" button.
3. Observe the form.</t>
  </si>
  <si>
    <t>1. Open URL (www.ruconest.com/hcp)
2. Click on "REQUEST A REP NOW" button.
3. Observe the mandatory fields.</t>
  </si>
  <si>
    <t>1. Open URL (www.ruconest.com/hcp)
2. Click on "REQUEST A REP NOW" button.
3. Enter data in First Name &amp; Last Name field.</t>
  </si>
  <si>
    <t>1. Open URL (www.ruconest.com/hcp)
2. Click on "REQUEST A REP NOW" button.
3. Observe the drop down fields.</t>
  </si>
  <si>
    <t>1. Open URL (www.ruconest.com/hcp)
2. Click on "REQUEST A REP NOW" button.
3. Enter data in ZIP.</t>
  </si>
  <si>
    <t>1. Open URL (www.ruconest.com/hcp)
2. Click on "REQUEST A REP NOW" button.
3. Enter data in Address1/Address2/City.</t>
  </si>
  <si>
    <t>1. Open URL (www.ruconest.com/hcp)
2. Click on "REQUEST A REP NOW" button.
3. Enter data in Address1/Address2.</t>
  </si>
  <si>
    <t>1. Open URL (www.ruconest.com/hcp)
2. Click on "REQUEST A REP NOW" button.
3. Enter data in City.</t>
  </si>
  <si>
    <t>1. Open URL (www.ruconest.com/hcp)
2. Click on "REQUEST A REP NOW" button.
3. Select value from "State" drop down.</t>
  </si>
  <si>
    <t>1. Open URL (www.ruconest.com/hcp)
2. Click on "REQUEST A REP NOW" button.
3. Enter valid email address.</t>
  </si>
  <si>
    <t>1. Open URL (www.ruconest.com/hcp)
2. Click on "REQUEST A REP NOW" button.
3. Enter invalid email address.</t>
  </si>
  <si>
    <t>1. Open URL (www.ruconest.com/hcp)
2. Click on "REQUEST A REP NOW" button.
3. Enter valid email address.
4. Enter different email address in "Confirm email" field.</t>
  </si>
  <si>
    <t>1. Open URL (www.ruconest.com/hcp)
2. Click on "REQUEST A REP NOW" button.
3. Enter numbers in "Daytime Phone".</t>
  </si>
  <si>
    <t>1. Open URL (www.ruconest.com/hcp)
2. Click on "REQUEST A REP NOW" button.
3. Select value from "I am a.." drop down.</t>
  </si>
  <si>
    <t>1. Open URL (www.ruconest.com/hcp)
2. Click on "REQUEST A REP NOW" button.
3. Select value from "Profession/Specialty" drop down.</t>
  </si>
  <si>
    <t>1. Open URL (www.ruconest.com/hcp)
2. Click on "REQUEST A REP NOW" button.
3. Fill form with valid details.
4. Click on "SUBMIT" button.</t>
  </si>
  <si>
    <t>1. Open URL (www.ruconest.com/hcp)
2. Click on "REQUEST A REP NOW" button.
3. Fill form with valid details.
4. Check the checkboxes.
5. Click on "SUBMIT" button.</t>
  </si>
  <si>
    <t>1. Open URL (www.ruconest.com/hcp)
2. Click on "REQUEST A REP NOW" button.
3. Click on privacy policy page. (View our full Privacy Policy.)</t>
  </si>
  <si>
    <t>1. Open URL (www.ruconest.com/hcp)
2. Click on "REQUEST A REP NOW" button.
3. Enter invalid data in text fields.</t>
  </si>
  <si>
    <t>1. Open URL (www.ruconest.com/hcp)
2. Click on "REQUEST A REP NOW" button.
3. Enter valid data in text fields.</t>
  </si>
  <si>
    <t xml:space="preserve"> To verify that user is able to send email on "salix@medcomsol.com" by click on email address.</t>
  </si>
  <si>
    <t>Patients</t>
  </si>
  <si>
    <t>TC_PT_1</t>
  </si>
  <si>
    <t>User should able to see page content properly for different browsers.</t>
  </si>
  <si>
    <t>TC_PT_2</t>
  </si>
  <si>
    <t>TC_PT_3</t>
  </si>
  <si>
    <t>TC_PT_4</t>
  </si>
  <si>
    <t>TC_PT_5</t>
  </si>
  <si>
    <t>TC_PT_6</t>
  </si>
  <si>
    <t>TC_PT_7</t>
  </si>
  <si>
    <t>TC_PT_8</t>
  </si>
  <si>
    <t>TC_PT_9</t>
  </si>
  <si>
    <t>TC_PT_10</t>
  </si>
  <si>
    <t>HOMEPAGE</t>
  </si>
  <si>
    <t>TC_PT_11</t>
  </si>
  <si>
    <t>TC_PT_12</t>
  </si>
  <si>
    <t>TC_PT_13</t>
  </si>
  <si>
    <t>TC_PT_14</t>
  </si>
  <si>
    <t>TC_PT_15</t>
  </si>
  <si>
    <t>TC_PT_16</t>
  </si>
  <si>
    <t>TC_PT_17</t>
  </si>
  <si>
    <t>TC_PT_18</t>
  </si>
  <si>
    <t>TC_PT_19</t>
  </si>
  <si>
    <t>TC_PT_20</t>
  </si>
  <si>
    <t>TC_PT_21</t>
  </si>
  <si>
    <t>TC_PT_22</t>
  </si>
  <si>
    <t>TC_PT_23</t>
  </si>
  <si>
    <t>TC_PT_24</t>
  </si>
  <si>
    <t>TC_PT_25</t>
  </si>
  <si>
    <t>TC_PT_26</t>
  </si>
  <si>
    <t>TC_PT_27</t>
  </si>
  <si>
    <t>TC_PT_28</t>
  </si>
  <si>
    <t>TC_PT_29</t>
  </si>
  <si>
    <t>TC_PT_30</t>
  </si>
  <si>
    <t>TC_PT_31</t>
  </si>
  <si>
    <r>
      <rPr>
        <b/>
        <sz val="9"/>
        <color rgb="FF000000"/>
        <rFont val="Cambria"/>
        <family val="1"/>
      </rPr>
      <t>First Name</t>
    </r>
    <r>
      <rPr>
        <sz val="9"/>
        <color rgb="FF000000"/>
        <rFont val="Cambria"/>
        <family val="1"/>
      </rPr>
      <t xml:space="preserve"> : Rahul
</t>
    </r>
    <r>
      <rPr>
        <b/>
        <sz val="9"/>
        <color rgb="FF000000"/>
        <rFont val="Cambria"/>
        <family val="1"/>
      </rPr>
      <t>Last Name</t>
    </r>
    <r>
      <rPr>
        <sz val="9"/>
        <color rgb="FF000000"/>
        <rFont val="Cambria"/>
        <family val="1"/>
      </rPr>
      <t xml:space="preserve"> : Pandya
</t>
    </r>
    <r>
      <rPr>
        <b/>
        <sz val="9"/>
        <color rgb="FF000000"/>
        <rFont val="Cambria"/>
        <family val="1"/>
      </rPr>
      <t xml:space="preserve">Address 1 </t>
    </r>
    <r>
      <rPr>
        <sz val="9"/>
        <color rgb="FF000000"/>
        <rFont val="Cambria"/>
        <family val="1"/>
      </rPr>
      <t xml:space="preserve">: 101 Lackleaf Ct
</t>
    </r>
    <r>
      <rPr>
        <b/>
        <sz val="9"/>
        <color rgb="FF000000"/>
        <rFont val="Cambria"/>
        <family val="1"/>
      </rPr>
      <t>Address 2</t>
    </r>
    <r>
      <rPr>
        <sz val="9"/>
        <color rgb="FF000000"/>
        <rFont val="Cambria"/>
        <family val="1"/>
      </rPr>
      <t xml:space="preserve"> : Suite 500
</t>
    </r>
    <r>
      <rPr>
        <b/>
        <sz val="9"/>
        <color rgb="FF000000"/>
        <rFont val="Cambria"/>
        <family val="1"/>
      </rPr>
      <t>City</t>
    </r>
    <r>
      <rPr>
        <sz val="9"/>
        <color rgb="FF000000"/>
        <rFont val="Cambria"/>
        <family val="1"/>
      </rPr>
      <t xml:space="preserve"> : San Francisco
</t>
    </r>
    <r>
      <rPr>
        <b/>
        <sz val="9"/>
        <color rgb="FF000000"/>
        <rFont val="Cambria"/>
        <family val="1"/>
      </rPr>
      <t>State</t>
    </r>
    <r>
      <rPr>
        <sz val="9"/>
        <color rgb="FF000000"/>
        <rFont val="Cambria"/>
        <family val="1"/>
      </rPr>
      <t xml:space="preserve"> : California
</t>
    </r>
    <r>
      <rPr>
        <b/>
        <sz val="9"/>
        <color rgb="FF000000"/>
        <rFont val="Cambria"/>
        <family val="1"/>
      </rPr>
      <t>Zip</t>
    </r>
    <r>
      <rPr>
        <sz val="9"/>
        <color rgb="FF000000"/>
        <rFont val="Cambria"/>
        <family val="1"/>
      </rPr>
      <t xml:space="preserve"> : 90210
</t>
    </r>
    <r>
      <rPr>
        <b/>
        <sz val="9"/>
        <color rgb="FF000000"/>
        <rFont val="Cambria"/>
        <family val="1"/>
      </rPr>
      <t xml:space="preserve">Email </t>
    </r>
    <r>
      <rPr>
        <sz val="9"/>
        <color rgb="FF000000"/>
        <rFont val="Cambria"/>
        <family val="1"/>
      </rPr>
      <t xml:space="preserve">: rahul.pandya@kiwiqa.com
</t>
    </r>
    <r>
      <rPr>
        <b/>
        <sz val="9"/>
        <color rgb="FF000000"/>
        <rFont val="Cambria"/>
        <family val="1"/>
      </rPr>
      <t>Confirm Email</t>
    </r>
    <r>
      <rPr>
        <sz val="9"/>
        <color rgb="FF000000"/>
        <rFont val="Cambria"/>
        <family val="1"/>
      </rPr>
      <t xml:space="preserve"> : rahul.pandya@kiwiqa.com
</t>
    </r>
    <r>
      <rPr>
        <b/>
        <sz val="9"/>
        <color rgb="FF000000"/>
        <rFont val="Cambria"/>
        <family val="1"/>
      </rPr>
      <t>Daytime Phone</t>
    </r>
    <r>
      <rPr>
        <sz val="9"/>
        <color rgb="FF000000"/>
        <rFont val="Cambria"/>
        <family val="1"/>
      </rPr>
      <t xml:space="preserve"> : 9879695133
</t>
    </r>
    <r>
      <rPr>
        <b/>
        <sz val="9"/>
        <color rgb="FF000000"/>
        <rFont val="Cambria"/>
        <family val="1"/>
      </rPr>
      <t>I am a</t>
    </r>
    <r>
      <rPr>
        <sz val="9"/>
        <color rgb="FF000000"/>
        <rFont val="Cambria"/>
        <family val="1"/>
      </rPr>
      <t xml:space="preserve"> : NP
</t>
    </r>
    <r>
      <rPr>
        <b/>
        <sz val="9"/>
        <color rgb="FF000000"/>
        <rFont val="Cambria"/>
        <family val="1"/>
      </rPr>
      <t>Profession/Specialty</t>
    </r>
    <r>
      <rPr>
        <sz val="9"/>
        <color rgb="FF000000"/>
        <rFont val="Cambria"/>
        <family val="1"/>
      </rPr>
      <t xml:space="preserve"> : Primary Care (FM, GP, IM)
</t>
    </r>
    <r>
      <rPr>
        <b/>
        <sz val="9"/>
        <color rgb="FF000000"/>
        <rFont val="Cambria"/>
        <family val="1"/>
      </rPr>
      <t>Credentials</t>
    </r>
    <r>
      <rPr>
        <sz val="9"/>
        <color rgb="FF000000"/>
        <rFont val="Cambria"/>
        <family val="1"/>
      </rPr>
      <t xml:space="preserve"> : MD
</t>
    </r>
    <r>
      <rPr>
        <b/>
        <sz val="9"/>
        <color rgb="FF000000"/>
        <rFont val="Cambria"/>
        <family val="1"/>
      </rPr>
      <t>Institution/Practice</t>
    </r>
    <r>
      <rPr>
        <sz val="9"/>
        <color rgb="FF000000"/>
        <rFont val="Cambria"/>
        <family val="1"/>
      </rPr>
      <t xml:space="preserve"> : MA
</t>
    </r>
    <r>
      <rPr>
        <b/>
        <sz val="9"/>
        <color rgb="FF000000"/>
        <rFont val="Cambria"/>
        <family val="1"/>
      </rPr>
      <t>Age checkbox</t>
    </r>
    <r>
      <rPr>
        <sz val="9"/>
        <color rgb="FF000000"/>
        <rFont val="Cambria"/>
        <family val="1"/>
      </rPr>
      <t xml:space="preserve"> : Checked
</t>
    </r>
    <r>
      <rPr>
        <b/>
        <sz val="9"/>
        <color rgb="FF000000"/>
        <rFont val="Cambria"/>
        <family val="1"/>
      </rPr>
      <t>Marketing checkbox</t>
    </r>
    <r>
      <rPr>
        <sz val="9"/>
        <color rgb="FF000000"/>
        <rFont val="Cambria"/>
        <family val="1"/>
      </rPr>
      <t xml:space="preserve"> : Unchecked</t>
    </r>
  </si>
  <si>
    <t>TC_PT_32</t>
  </si>
  <si>
    <t>TC_PT_33</t>
  </si>
  <si>
    <t>TC_PT_34</t>
  </si>
  <si>
    <t>TC_PT_35</t>
  </si>
  <si>
    <t>TC_PT_36</t>
  </si>
  <si>
    <t>TC_PT_37</t>
  </si>
  <si>
    <t>TC_PT_38</t>
  </si>
  <si>
    <t>TC_PT_39</t>
  </si>
  <si>
    <t>TC_PT_40</t>
  </si>
  <si>
    <t>TC_PT_41</t>
  </si>
  <si>
    <t>TC_PT_42</t>
  </si>
  <si>
    <t>TC_PT_43</t>
  </si>
  <si>
    <t>TC_PT_44</t>
  </si>
  <si>
    <t>TC_PT_45</t>
  </si>
  <si>
    <t>TC_PT_46</t>
  </si>
  <si>
    <t>TC_PT_47</t>
  </si>
  <si>
    <t>TC_PT_48</t>
  </si>
  <si>
    <t>TC_PT_49</t>
  </si>
  <si>
    <t>TC_PT_50</t>
  </si>
  <si>
    <t>TC_PT_51</t>
  </si>
  <si>
    <t>TC_PT_52</t>
  </si>
  <si>
    <t>TC_PT_53</t>
  </si>
  <si>
    <t>TC_PT_54</t>
  </si>
  <si>
    <t>TC_PT_55</t>
  </si>
  <si>
    <t>EVENTS PAGE</t>
  </si>
  <si>
    <t>To verify user can view the Events page content correctly</t>
  </si>
  <si>
    <t>1. Browser must be open
2. User must be signed-in</t>
  </si>
  <si>
    <t>1. Open URL (staging.socialtables.com)
2. Click on LOGIN
3. Enter correct login Credentials
4. You should be directed to EVENTS page on successful LOGIN</t>
  </si>
  <si>
    <t>To verify user is able open particular links from header.</t>
  </si>
  <si>
    <t>User should able to open particular links from header successfully.</t>
  </si>
  <si>
    <t>1. Browser must be open</t>
  </si>
  <si>
    <t>1. Open URL (staging.socialtables.com)
2. Click on LOGIN
3. Enter correct login Credentials
4. You should be directed to EVENTS page on successful LOGIN
5. Click on any Header Link</t>
  </si>
  <si>
    <r>
      <t xml:space="preserve">To verify user can view the Header on the Events page content correctly:
</t>
    </r>
    <r>
      <rPr>
        <b/>
        <sz val="9"/>
        <color rgb="FF000000"/>
        <rFont val="Cambria"/>
        <family val="1"/>
      </rPr>
      <t>1. User Information Button
2. Help Button
3.  Contextual Navigation Menu</t>
    </r>
  </si>
  <si>
    <r>
      <t xml:space="preserve">User should able to see Header content properly for different browsers.
</t>
    </r>
    <r>
      <rPr>
        <b/>
        <sz val="9"/>
        <color rgb="FF000000"/>
        <rFont val="Cambria"/>
        <family val="1"/>
      </rPr>
      <t>1. User Information Button
2. Help Button
3.  Contextual Navigation Menu</t>
    </r>
  </si>
  <si>
    <t>To verify User can Perform Search from Events Page</t>
  </si>
  <si>
    <t>1. Open URL (staging.socialtables.com)
2. Click on LOGIN
3. Enter correct login Credentials
4. You should be directed to EVENTS page on successful LOGIN
5. Type a Search Query</t>
  </si>
  <si>
    <t>User should able to see Search Results based on the Search Query Correctly</t>
  </si>
  <si>
    <t>1. Open URL (staging.socialtables.com)
2. Click on LOGIN
3. Enter correct login Credentials
4. You should be directed to EVENTS page on successful LOGIN
5. Click on Name</t>
  </si>
  <si>
    <t>User should able to see Sorted List by Names and also the Change in th Sort-icon</t>
  </si>
  <si>
    <r>
      <t xml:space="preserve">To verify User can Perform Sorting by </t>
    </r>
    <r>
      <rPr>
        <b/>
        <sz val="9"/>
        <rFont val="Cambria"/>
        <family val="1"/>
        <scheme val="major"/>
      </rPr>
      <t>Date</t>
    </r>
    <r>
      <rPr>
        <sz val="9"/>
        <rFont val="Cambria"/>
        <family val="1"/>
        <scheme val="major"/>
      </rPr>
      <t xml:space="preserve"> on Events Page</t>
    </r>
  </si>
  <si>
    <t>1. Open URL (staging.socialtables.com)
2. Click on LOGIN
3. Enter correct login Credentials
4. You should be directed to EVENTS page on successful LOGIN
5. Click on Date</t>
  </si>
  <si>
    <t>User should able to see Sorted List by Dates and also the Change in th Sort-icon</t>
  </si>
  <si>
    <r>
      <t xml:space="preserve">To verify User can Perform Sorting by </t>
    </r>
    <r>
      <rPr>
        <b/>
        <sz val="9"/>
        <rFont val="Cambria"/>
        <family val="1"/>
        <scheme val="major"/>
      </rPr>
      <t xml:space="preserve">Category </t>
    </r>
    <r>
      <rPr>
        <sz val="9"/>
        <rFont val="Cambria"/>
        <family val="1"/>
        <scheme val="major"/>
      </rPr>
      <t>on Events Page</t>
    </r>
  </si>
  <si>
    <t>1. Open URL (staging.socialtables.com)
2. Click on LOGIN
3. Enter correct login Credentials
4. You should be directed to EVENTS page on successful LOGIN
5. Click on Category</t>
  </si>
  <si>
    <t>User should able to see Sorted List by Catagories and also the Change in th Sort-icon</t>
  </si>
  <si>
    <r>
      <t xml:space="preserve">To verify User can Perform Sorting by </t>
    </r>
    <r>
      <rPr>
        <b/>
        <sz val="9"/>
        <rFont val="Cambria"/>
        <family val="1"/>
        <scheme val="major"/>
      </rPr>
      <t xml:space="preserve">Location </t>
    </r>
    <r>
      <rPr>
        <sz val="9"/>
        <rFont val="Cambria"/>
        <family val="1"/>
        <scheme val="major"/>
      </rPr>
      <t>on Events Page</t>
    </r>
  </si>
  <si>
    <t>1. Open URL (staging.socialtables.com)
2. Click on LOGIN
3. Enter correct login Credentials
4. You should be directed to EVENTS page on successful LOGIN
5. Click on Location</t>
  </si>
  <si>
    <t>User should able to see Sorted List by Location and also the Change in th Sort-icon</t>
  </si>
  <si>
    <r>
      <t xml:space="preserve">To verify User can Perform Sorting by </t>
    </r>
    <r>
      <rPr>
        <b/>
        <sz val="9"/>
        <rFont val="Cambria"/>
        <family val="1"/>
        <scheme val="major"/>
      </rPr>
      <t xml:space="preserve">Owner </t>
    </r>
    <r>
      <rPr>
        <sz val="9"/>
        <rFont val="Cambria"/>
        <family val="1"/>
        <scheme val="major"/>
      </rPr>
      <t>on Events Page</t>
    </r>
  </si>
  <si>
    <t>1. Open URL (staging.socialtables.com)
2. Click on LOGIN
3. Enter correct login Credentials
4. You should be directed to EVENTS page on successful LOGIN
5. Click on Owner</t>
  </si>
  <si>
    <t>User should able to see Sorted List by Owner and also the Change in th Sort-icon</t>
  </si>
  <si>
    <r>
      <t xml:space="preserve">To verify User </t>
    </r>
    <r>
      <rPr>
        <b/>
        <sz val="9"/>
        <color rgb="FF000000"/>
        <rFont val="Cambria"/>
        <family val="1"/>
      </rPr>
      <t xml:space="preserve">can not </t>
    </r>
    <r>
      <rPr>
        <sz val="9"/>
        <color rgb="FF000000"/>
        <rFont val="Cambria"/>
        <family val="1"/>
      </rPr>
      <t>have From Date Greater than that of To Date</t>
    </r>
  </si>
  <si>
    <r>
      <t xml:space="preserve">To verify User can Perform Sorting by </t>
    </r>
    <r>
      <rPr>
        <b/>
        <sz val="9"/>
        <rFont val="Cambria"/>
        <family val="1"/>
        <scheme val="major"/>
      </rPr>
      <t xml:space="preserve">Name </t>
    </r>
    <r>
      <rPr>
        <sz val="9"/>
        <rFont val="Cambria"/>
        <family val="1"/>
        <scheme val="major"/>
      </rPr>
      <t>on Events Page</t>
    </r>
  </si>
  <si>
    <r>
      <t xml:space="preserve">User should </t>
    </r>
    <r>
      <rPr>
        <b/>
        <sz val="9"/>
        <color rgb="FF000000"/>
        <rFont val="Cambria"/>
        <family val="1"/>
      </rPr>
      <t xml:space="preserve">not </t>
    </r>
    <r>
      <rPr>
        <sz val="9"/>
        <color rgb="FF000000"/>
        <rFont val="Cambria"/>
        <family val="1"/>
      </rPr>
      <t>be able to Select from such a selection</t>
    </r>
  </si>
  <si>
    <t>1. Open URL (staging.socialtables.com)
2. Click on LOGIN
3. Enter correct login Credentials
4. You should be directed to EVENTS page on successful LOGIN
5. Select a Date from From-Date List (e.g. Dec 2020)
6. Select a Date from To-Date List, which is before that of From-Date (e.g. May 2013)</t>
  </si>
  <si>
    <t>TC_PT_56</t>
  </si>
  <si>
    <t>TC_PT_57</t>
  </si>
  <si>
    <t>TC_PT_58</t>
  </si>
  <si>
    <t>TC_PT_59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</si>
</sst>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name val="Arial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color rgb="FFFFFFFF"/>
      <name val="Cambria"/>
      <family val="1"/>
    </font>
    <font>
      <b/>
      <sz val="10"/>
      <color rgb="FFFFFFFF"/>
      <name val="Cambria"/>
      <family val="1"/>
    </font>
    <font>
      <sz val="9"/>
      <color rgb="FF000000"/>
      <name val="Cambria"/>
      <family val="1"/>
    </font>
    <font>
      <sz val="9"/>
      <color rgb="FF000000"/>
      <name val="Cambria"/>
      <family val="1"/>
    </font>
    <font>
      <b/>
      <sz val="10"/>
      <color rgb="FF000000"/>
      <name val="Cambria"/>
      <family val="1"/>
    </font>
    <font>
      <sz val="10"/>
      <color rgb="FF000000"/>
      <name val="Cambria"/>
      <family val="1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color rgb="FF000000"/>
      <name val="Cambria"/>
      <family val="1"/>
    </font>
    <font>
      <b/>
      <sz val="10"/>
      <color rgb="FF38761D"/>
      <name val="Cambria"/>
      <family val="1"/>
    </font>
    <font>
      <sz val="10"/>
      <color rgb="FF000000"/>
      <name val="Cambria"/>
      <family val="1"/>
    </font>
    <font>
      <b/>
      <sz val="10"/>
      <color rgb="FFCC0000"/>
      <name val="Cambria"/>
      <family val="1"/>
    </font>
    <font>
      <b/>
      <sz val="10"/>
      <color rgb="FFB45F06"/>
      <name val="Cambria"/>
      <family val="1"/>
    </font>
    <font>
      <b/>
      <sz val="10"/>
      <color rgb="FF000000"/>
      <name val="Cambria"/>
      <family val="1"/>
    </font>
    <font>
      <sz val="11"/>
      <color rgb="FF000000"/>
      <name val="Calibri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sz val="18"/>
      <name val="Calibri"/>
      <family val="2"/>
    </font>
    <font>
      <b/>
      <sz val="18"/>
      <name val="Arial"/>
      <family val="2"/>
    </font>
    <font>
      <b/>
      <sz val="11"/>
      <color rgb="FF9C6500"/>
      <name val="Calibri"/>
      <family val="2"/>
      <scheme val="minor"/>
    </font>
    <font>
      <sz val="10"/>
      <name val="Calibri"/>
      <family val="2"/>
    </font>
    <font>
      <b/>
      <sz val="9"/>
      <color rgb="FF000000"/>
      <name val="Cambria"/>
      <family val="1"/>
    </font>
    <font>
      <sz val="10"/>
      <name val="Arial"/>
      <family val="2"/>
    </font>
    <font>
      <b/>
      <sz val="28"/>
      <color rgb="FF000000"/>
      <name val="Calibri"/>
      <family val="2"/>
    </font>
    <font>
      <b/>
      <sz val="12"/>
      <color rgb="FFFFFFFF"/>
      <name val="Cambria"/>
      <family val="1"/>
    </font>
    <font>
      <b/>
      <sz val="11"/>
      <color rgb="FF000000"/>
      <name val="Cambria"/>
      <family val="1"/>
    </font>
    <font>
      <b/>
      <sz val="11"/>
      <color rgb="FF000000"/>
      <name val="Calibri"/>
      <family val="2"/>
    </font>
    <font>
      <sz val="10"/>
      <name val="Cambria"/>
      <family val="1"/>
      <scheme val="major"/>
    </font>
    <font>
      <sz val="9"/>
      <name val="Cambria"/>
      <family val="1"/>
      <scheme val="major"/>
    </font>
    <font>
      <b/>
      <sz val="9"/>
      <name val="Cambria"/>
      <family val="1"/>
      <scheme val="major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  <fill>
      <patternFill patternType="solid">
        <fgColor rgb="FF4F81BD"/>
        <bgColor rgb="FF4F81BD"/>
      </patternFill>
    </fill>
    <fill>
      <patternFill patternType="solid">
        <fgColor rgb="FF008000"/>
        <bgColor rgb="FF008000"/>
      </patternFill>
    </fill>
    <fill>
      <patternFill patternType="solid">
        <fgColor rgb="FF8DB3E2"/>
        <bgColor rgb="FF8DB3E2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F99"/>
        <bgColor rgb="FFFFFF99"/>
      </patternFill>
    </fill>
    <fill>
      <patternFill patternType="solid">
        <fgColor rgb="FFFFEB9C"/>
      </patternFill>
    </fill>
    <fill>
      <patternFill patternType="solid">
        <fgColor rgb="FFDBE5F1"/>
        <bgColor rgb="FFDBE5F1"/>
      </patternFill>
    </fill>
    <fill>
      <patternFill patternType="solid">
        <fgColor rgb="FF548DD4"/>
        <bgColor rgb="FF548DD4"/>
      </patternFill>
    </fill>
    <fill>
      <patternFill patternType="solid">
        <fgColor rgb="FFC6D9F0"/>
        <bgColor rgb="FFC6D9F0"/>
      </patternFill>
    </fill>
  </fills>
  <borders count="15">
    <border>
      <left/>
      <right/>
      <top/>
      <bottom/>
      <diagonal/>
    </border>
    <border>
      <left style="thin">
        <color rgb="FF333333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333333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333333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24" fillId="11" borderId="0" applyNumberFormat="0" applyBorder="0" applyAlignment="0" applyProtection="0"/>
    <xf numFmtId="0" fontId="30" fillId="2" borderId="2"/>
  </cellStyleXfs>
  <cellXfs count="62">
    <xf numFmtId="0" fontId="0" fillId="0" borderId="0" xfId="0"/>
    <xf numFmtId="0" fontId="1" fillId="2" borderId="1" xfId="0" applyFont="1" applyFill="1" applyBorder="1"/>
    <xf numFmtId="0" fontId="2" fillId="2" borderId="2" xfId="0" applyFont="1" applyFill="1" applyBorder="1"/>
    <xf numFmtId="0" fontId="3" fillId="2" borderId="2" xfId="0" applyFont="1" applyFill="1" applyBorder="1"/>
    <xf numFmtId="0" fontId="13" fillId="2" borderId="2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right" vertical="center"/>
    </xf>
    <xf numFmtId="0" fontId="19" fillId="9" borderId="4" xfId="0" applyFont="1" applyFill="1" applyBorder="1" applyAlignment="1">
      <alignment horizontal="right" vertical="center" wrapText="1"/>
    </xf>
    <xf numFmtId="0" fontId="20" fillId="10" borderId="5" xfId="0" applyFont="1" applyFill="1" applyBorder="1" applyAlignment="1">
      <alignment horizontal="right" vertical="center" wrapText="1"/>
    </xf>
    <xf numFmtId="0" fontId="21" fillId="2" borderId="6" xfId="0" applyFont="1" applyFill="1" applyBorder="1" applyAlignment="1">
      <alignment horizontal="right" vertical="center"/>
    </xf>
    <xf numFmtId="0" fontId="1" fillId="2" borderId="2" xfId="0" applyFont="1" applyFill="1" applyBorder="1"/>
    <xf numFmtId="0" fontId="4" fillId="3" borderId="7" xfId="0" applyFont="1" applyFill="1" applyBorder="1"/>
    <xf numFmtId="0" fontId="14" fillId="2" borderId="2" xfId="0" applyFont="1" applyFill="1" applyBorder="1"/>
    <xf numFmtId="0" fontId="15" fillId="2" borderId="2" xfId="0" applyFont="1" applyFill="1" applyBorder="1"/>
    <xf numFmtId="0" fontId="11" fillId="2" borderId="7" xfId="0" applyFont="1" applyFill="1" applyBorder="1" applyAlignment="1">
      <alignment horizontal="left" vertical="top" wrapText="1"/>
    </xf>
    <xf numFmtId="0" fontId="17" fillId="8" borderId="8" xfId="0" applyFont="1" applyFill="1" applyBorder="1" applyAlignment="1">
      <alignment horizontal="right" vertical="center" wrapText="1"/>
    </xf>
    <xf numFmtId="0" fontId="18" fillId="2" borderId="8" xfId="0" applyFont="1" applyFill="1" applyBorder="1" applyAlignment="1">
      <alignment horizontal="right" vertical="center"/>
    </xf>
    <xf numFmtId="0" fontId="3" fillId="2" borderId="7" xfId="0" applyFont="1" applyFill="1" applyBorder="1"/>
    <xf numFmtId="0" fontId="22" fillId="2" borderId="7" xfId="0" applyFont="1" applyFill="1" applyBorder="1" applyAlignment="1"/>
    <xf numFmtId="0" fontId="0" fillId="0" borderId="0" xfId="0"/>
    <xf numFmtId="0" fontId="0" fillId="0" borderId="0" xfId="0"/>
    <xf numFmtId="0" fontId="10" fillId="2" borderId="7" xfId="0" applyFont="1" applyFill="1" applyBorder="1" applyAlignment="1">
      <alignment horizontal="center" vertical="top" wrapText="1"/>
    </xf>
    <xf numFmtId="0" fontId="12" fillId="6" borderId="7" xfId="0" applyFont="1" applyFill="1" applyBorder="1" applyAlignment="1">
      <alignment horizontal="center" vertical="center" wrapText="1"/>
    </xf>
    <xf numFmtId="0" fontId="0" fillId="0" borderId="0" xfId="0"/>
    <xf numFmtId="0" fontId="10" fillId="2" borderId="7" xfId="0" applyFont="1" applyFill="1" applyBorder="1" applyAlignment="1">
      <alignment horizontal="left" vertical="top" wrapText="1"/>
    </xf>
    <xf numFmtId="0" fontId="0" fillId="0" borderId="0" xfId="0"/>
    <xf numFmtId="0" fontId="0" fillId="2" borderId="2" xfId="3" applyFont="1"/>
    <xf numFmtId="0" fontId="1" fillId="2" borderId="2" xfId="3" applyFont="1" applyFill="1" applyBorder="1" applyAlignment="1">
      <alignment horizontal="center"/>
    </xf>
    <xf numFmtId="0" fontId="1" fillId="2" borderId="2" xfId="3" applyFont="1" applyFill="1" applyBorder="1"/>
    <xf numFmtId="0" fontId="15" fillId="2" borderId="2" xfId="3" applyFont="1" applyFill="1" applyBorder="1" applyAlignment="1">
      <alignment vertical="center"/>
    </xf>
    <xf numFmtId="0" fontId="33" fillId="14" borderId="7" xfId="3" applyFont="1" applyFill="1" applyBorder="1" applyAlignment="1">
      <alignment horizontal="center" vertical="center"/>
    </xf>
    <xf numFmtId="0" fontId="33" fillId="14" borderId="7" xfId="3" applyFont="1" applyFill="1" applyBorder="1" applyAlignment="1">
      <alignment horizontal="center" vertical="center" wrapText="1"/>
    </xf>
    <xf numFmtId="0" fontId="13" fillId="2" borderId="7" xfId="3" applyFont="1" applyFill="1" applyBorder="1" applyAlignment="1">
      <alignment horizontal="center" vertical="center"/>
    </xf>
    <xf numFmtId="0" fontId="13" fillId="2" borderId="7" xfId="3" applyFont="1" applyFill="1" applyBorder="1" applyAlignment="1">
      <alignment vertical="center"/>
    </xf>
    <xf numFmtId="0" fontId="33" fillId="12" borderId="7" xfId="3" applyFont="1" applyFill="1" applyBorder="1" applyAlignment="1">
      <alignment horizontal="center" vertical="center"/>
    </xf>
    <xf numFmtId="0" fontId="34" fillId="14" borderId="7" xfId="3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right" vertical="center"/>
    </xf>
    <xf numFmtId="0" fontId="12" fillId="6" borderId="7" xfId="0" applyFont="1" applyFill="1" applyBorder="1" applyAlignment="1">
      <alignment horizontal="right" vertical="top" wrapText="1"/>
    </xf>
    <xf numFmtId="0" fontId="15" fillId="2" borderId="2" xfId="3" applyFont="1"/>
    <xf numFmtId="0" fontId="25" fillId="2" borderId="2" xfId="0" applyFont="1" applyFill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left" wrapText="1"/>
    </xf>
    <xf numFmtId="0" fontId="0" fillId="0" borderId="7" xfId="0" applyBorder="1"/>
    <xf numFmtId="14" fontId="7" fillId="4" borderId="7" xfId="0" applyNumberFormat="1" applyFont="1" applyFill="1" applyBorder="1" applyAlignment="1">
      <alignment horizontal="left" wrapText="1"/>
    </xf>
    <xf numFmtId="0" fontId="5" fillId="4" borderId="7" xfId="0" applyFont="1" applyFill="1" applyBorder="1"/>
    <xf numFmtId="0" fontId="28" fillId="4" borderId="7" xfId="0" applyFont="1" applyFill="1" applyBorder="1" applyAlignment="1">
      <alignment wrapText="1"/>
    </xf>
    <xf numFmtId="0" fontId="23" fillId="2" borderId="7" xfId="1" applyFill="1" applyBorder="1" applyAlignment="1" applyProtection="1"/>
    <xf numFmtId="0" fontId="33" fillId="4" borderId="7" xfId="3" applyFont="1" applyFill="1" applyBorder="1" applyAlignment="1">
      <alignment horizontal="center" vertical="center"/>
    </xf>
    <xf numFmtId="0" fontId="0" fillId="2" borderId="7" xfId="3" applyFont="1" applyBorder="1"/>
    <xf numFmtId="0" fontId="32" fillId="13" borderId="14" xfId="3" applyFont="1" applyFill="1" applyBorder="1" applyAlignment="1">
      <alignment horizontal="center" vertical="center" wrapText="1"/>
    </xf>
    <xf numFmtId="0" fontId="32" fillId="13" borderId="12" xfId="3" applyFont="1" applyFill="1" applyBorder="1" applyAlignment="1">
      <alignment horizontal="center" vertical="center" wrapText="1"/>
    </xf>
    <xf numFmtId="0" fontId="31" fillId="12" borderId="2" xfId="3" applyFont="1" applyFill="1" applyBorder="1" applyAlignment="1">
      <alignment horizontal="center" vertical="center"/>
    </xf>
    <xf numFmtId="0" fontId="27" fillId="11" borderId="7" xfId="2" applyFont="1" applyBorder="1" applyAlignment="1">
      <alignment horizontal="left" vertical="top" wrapText="1"/>
    </xf>
    <xf numFmtId="0" fontId="16" fillId="7" borderId="10" xfId="0" applyFont="1" applyFill="1" applyBorder="1" applyAlignment="1">
      <alignment horizontal="center" vertical="center"/>
    </xf>
    <xf numFmtId="0" fontId="0" fillId="0" borderId="9" xfId="0" applyBorder="1"/>
    <xf numFmtId="0" fontId="35" fillId="0" borderId="0" xfId="0" applyFont="1"/>
    <xf numFmtId="0" fontId="36" fillId="0" borderId="0" xfId="0" applyFont="1"/>
    <xf numFmtId="0" fontId="36" fillId="0" borderId="0" xfId="0" applyFont="1" applyAlignment="1">
      <alignment vertical="top"/>
    </xf>
  </cellXfs>
  <cellStyles count="4">
    <cellStyle name="Hyperlink" xfId="1" builtinId="8"/>
    <cellStyle name="Neutral" xfId="2" builtinId="28"/>
    <cellStyle name="Normal" xfId="0" builtinId="0"/>
    <cellStyle name="Normal 2" xfId="3"/>
  </cellStyles>
  <dxfs count="88"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  <dxf>
      <font>
        <color rgb="FF674EA7"/>
      </font>
      <fill>
        <patternFill patternType="solid">
          <fgColor rgb="FFD9D2E9"/>
          <bgColor rgb="FFD9D2E9"/>
        </patternFill>
      </fill>
      <border>
        <left/>
        <right/>
        <top/>
        <bottom/>
      </border>
    </dxf>
    <dxf>
      <font>
        <color rgb="FF38761D"/>
      </font>
      <fill>
        <patternFill patternType="solid">
          <fgColor rgb="FFD9EAD3"/>
          <bgColor rgb="FFD9EAD3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ont>
        <color rgb="FFB45F06"/>
      </font>
      <fill>
        <patternFill patternType="solid">
          <fgColor rgb="FFFFFF99"/>
          <bgColor rgb="FFFFFF99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'Matrix Details'!$D$8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rgbClr val="6AA84F"/>
            </a:solidFill>
          </c:spPr>
          <c:invertIfNegative val="0"/>
          <c:cat>
            <c:strRef>
              <c:f>'Matrix Details'!$B$9:$B$10</c:f>
              <c:strCache>
                <c:ptCount val="2"/>
                <c:pt idx="0">
                  <c:v>HCP</c:v>
                </c:pt>
                <c:pt idx="1">
                  <c:v>Patients</c:v>
                </c:pt>
              </c:strCache>
            </c:strRef>
          </c:cat>
          <c:val>
            <c:numRef>
              <c:f>'Matrix Details'!$D$9:$D$10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'Matrix Details'!$E$8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CC0000"/>
            </a:solidFill>
          </c:spPr>
          <c:invertIfNegative val="0"/>
          <c:cat>
            <c:strRef>
              <c:f>'Matrix Details'!$B$9:$B$10</c:f>
              <c:strCache>
                <c:ptCount val="2"/>
                <c:pt idx="0">
                  <c:v>HCP</c:v>
                </c:pt>
                <c:pt idx="1">
                  <c:v>Patients</c:v>
                </c:pt>
              </c:strCache>
            </c:strRef>
          </c:cat>
          <c:val>
            <c:numRef>
              <c:f>'Matrix Details'!$E$9:$E$10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</c:ser>
        <c:ser>
          <c:idx val="3"/>
          <c:order val="2"/>
          <c:tx>
            <c:strRef>
              <c:f>'Matrix Details'!$F$8</c:f>
              <c:strCache>
                <c:ptCount val="1"/>
                <c:pt idx="0">
                  <c:v>Functionality Not Developed</c:v>
                </c:pt>
              </c:strCache>
            </c:strRef>
          </c:tx>
          <c:invertIfNegative val="0"/>
          <c:cat>
            <c:strRef>
              <c:f>'Matrix Details'!$B$9:$B$10</c:f>
              <c:strCache>
                <c:ptCount val="2"/>
                <c:pt idx="0">
                  <c:v>HCP</c:v>
                </c:pt>
                <c:pt idx="1">
                  <c:v>Patients</c:v>
                </c:pt>
              </c:strCache>
            </c:strRef>
          </c:cat>
          <c:val>
            <c:numRef>
              <c:f>'Matrix Details'!$F$9:$F$10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3"/>
          <c:tx>
            <c:strRef>
              <c:f>'Matrix Details'!$G$8</c:f>
              <c:strCache>
                <c:ptCount val="1"/>
                <c:pt idx="0">
                  <c:v>Not Tested</c:v>
                </c:pt>
              </c:strCache>
            </c:strRef>
          </c:tx>
          <c:spPr>
            <a:solidFill>
              <a:srgbClr val="F1C232"/>
            </a:solidFill>
          </c:spPr>
          <c:invertIfNegative val="0"/>
          <c:cat>
            <c:strRef>
              <c:f>'Matrix Details'!$B$9:$B$10</c:f>
              <c:strCache>
                <c:ptCount val="2"/>
                <c:pt idx="0">
                  <c:v>HCP</c:v>
                </c:pt>
                <c:pt idx="1">
                  <c:v>Patients</c:v>
                </c:pt>
              </c:strCache>
            </c:strRef>
          </c:cat>
          <c:val>
            <c:numRef>
              <c:f>'Matrix Details'!$G$9:$G$10</c:f>
              <c:numCache>
                <c:formatCode>General</c:formatCode>
                <c:ptCount val="2"/>
                <c:pt idx="0">
                  <c:v>51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5358736"/>
        <c:axId val="-955345680"/>
      </c:barChart>
      <c:catAx>
        <c:axId val="-95535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IN" sz="1100" b="0">
                <a:solidFill>
                  <a:srgbClr val="222222"/>
                </a:solidFill>
                <a:latin typeface="Arial black"/>
              </a:defRPr>
            </a:pPr>
            <a:endParaRPr lang="en-US"/>
          </a:p>
        </c:txPr>
        <c:crossAx val="-955345680"/>
        <c:crosses val="autoZero"/>
        <c:auto val="0"/>
        <c:lblAlgn val="ctr"/>
        <c:lblOffset val="100"/>
        <c:noMultiLvlLbl val="0"/>
      </c:catAx>
      <c:valAx>
        <c:axId val="-955345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47625">
            <a:noFill/>
          </a:ln>
        </c:spPr>
        <c:txPr>
          <a:bodyPr/>
          <a:lstStyle/>
          <a:p>
            <a:pPr>
              <a:defRPr lang="en-IN">
                <a:latin typeface="Arial black"/>
              </a:defRPr>
            </a:pPr>
            <a:endParaRPr lang="en-US"/>
          </a:p>
        </c:txPr>
        <c:crossAx val="-9553587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IN">
              <a:latin typeface="Arial black"/>
            </a:defRPr>
          </a:pPr>
          <a:endParaRPr lang="en-US"/>
        </a:p>
      </c:txPr>
    </c:legend>
    <c:plotVisOnly val="0"/>
    <c:dispBlanksAs val="gap"/>
    <c:showDLblsOverMax val="0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3825" y="285750"/>
    <xdr:ext cx="1009650" cy="476250"/>
    <xdr:pic>
      <xdr:nvPicPr>
        <xdr:cNvPr id="2" name="image0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285750"/>
          <a:ext cx="1009650" cy="476250"/>
        </a:xfrm>
        <a:prstGeom prst="rect">
          <a:avLst/>
        </a:prstGeom>
        <a:noFill/>
      </xdr:spPr>
    </xdr:pic>
    <xdr:clientData fLocksWithSheet="0"/>
  </xdr:absoluteAnchor>
  <xdr:twoCellAnchor editAs="oneCell">
    <xdr:from>
      <xdr:col>5</xdr:col>
      <xdr:colOff>971550</xdr:colOff>
      <xdr:row>2</xdr:row>
      <xdr:rowOff>76200</xdr:rowOff>
    </xdr:from>
    <xdr:to>
      <xdr:col>5</xdr:col>
      <xdr:colOff>2249805</xdr:colOff>
      <xdr:row>3</xdr:row>
      <xdr:rowOff>228600</xdr:rowOff>
    </xdr:to>
    <xdr:pic>
      <xdr:nvPicPr>
        <xdr:cNvPr id="4" name="Picture 3" descr="ruconest-c1-inh-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00050"/>
          <a:ext cx="1278255" cy="314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458075" y="800101"/>
    <xdr:ext cx="9029700" cy="389572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ahul_R/Magnitude%20Docs/31%20July%202015/CMS%20Web%20Portal%20Test%20cases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Matrix Details"/>
      <sheetName val="Testcases"/>
      <sheetName val="Manual"/>
      <sheetName val="Sheet4"/>
    </sheetNames>
    <sheetDataSet>
      <sheetData sheetId="0"/>
      <sheetData sheetId="1"/>
      <sheetData sheetId="2">
        <row r="70">
          <cell r="B70">
            <v>0</v>
          </cell>
        </row>
      </sheetData>
      <sheetData sheetId="3">
        <row r="111">
          <cell r="B111">
            <v>0</v>
          </cell>
        </row>
      </sheetData>
      <sheetData sheetId="4">
        <row r="1">
          <cell r="A1" t="str">
            <v>Pass</v>
          </cell>
        </row>
        <row r="2">
          <cell r="A2" t="str">
            <v>Fail</v>
          </cell>
        </row>
        <row r="3">
          <cell r="A3" t="str">
            <v>Not Tested</v>
          </cell>
        </row>
        <row r="4">
          <cell r="A4" t="str">
            <v>Functionality not developed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ucones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19" sqref="E19"/>
    </sheetView>
  </sheetViews>
  <sheetFormatPr defaultColWidth="17.33203125" defaultRowHeight="15.75" customHeight="1" x14ac:dyDescent="0.25"/>
  <cols>
    <col min="1" max="1" width="20.6640625" customWidth="1"/>
    <col min="2" max="5" width="9.109375" customWidth="1"/>
    <col min="6" max="6" width="34.5546875" customWidth="1"/>
    <col min="7" max="8" width="8" customWidth="1"/>
    <col min="9" max="12" width="9.109375" customWidth="1"/>
  </cols>
  <sheetData>
    <row r="1" spans="1:12" ht="12.75" customHeight="1" x14ac:dyDescent="0.3">
      <c r="A1" s="40" t="s">
        <v>36</v>
      </c>
      <c r="B1" s="41"/>
      <c r="C1" s="41"/>
      <c r="D1" s="41"/>
      <c r="E1" s="41"/>
      <c r="F1" s="42"/>
      <c r="G1" s="1"/>
      <c r="H1" s="2"/>
      <c r="I1" s="2"/>
      <c r="J1" s="3"/>
      <c r="K1" s="3"/>
      <c r="L1" s="3"/>
    </row>
    <row r="2" spans="1:12" ht="12.75" customHeight="1" x14ac:dyDescent="0.3">
      <c r="A2" s="41"/>
      <c r="B2" s="41"/>
      <c r="C2" s="41"/>
      <c r="D2" s="41"/>
      <c r="E2" s="41"/>
      <c r="F2" s="42"/>
      <c r="G2" s="1"/>
      <c r="H2" s="2"/>
      <c r="I2" s="2"/>
      <c r="J2" s="3"/>
      <c r="K2" s="3"/>
      <c r="L2" s="3"/>
    </row>
    <row r="3" spans="1:12" ht="12.75" customHeight="1" x14ac:dyDescent="0.3">
      <c r="A3" s="41"/>
      <c r="B3" s="41"/>
      <c r="C3" s="41"/>
      <c r="D3" s="41"/>
      <c r="E3" s="41"/>
      <c r="F3" s="42"/>
      <c r="G3" s="1"/>
      <c r="H3" s="2"/>
      <c r="I3" s="2"/>
      <c r="J3" s="3"/>
      <c r="K3" s="3"/>
      <c r="L3" s="3"/>
    </row>
    <row r="4" spans="1:12" ht="39.75" customHeight="1" x14ac:dyDescent="0.3">
      <c r="A4" s="43"/>
      <c r="B4" s="43"/>
      <c r="C4" s="43"/>
      <c r="D4" s="43"/>
      <c r="E4" s="43"/>
      <c r="F4" s="44"/>
      <c r="G4" s="1"/>
      <c r="H4" s="2"/>
      <c r="I4" s="2"/>
      <c r="J4" s="3"/>
      <c r="K4" s="3"/>
      <c r="L4" s="3"/>
    </row>
    <row r="5" spans="1:12" ht="12.75" customHeight="1" x14ac:dyDescent="0.3">
      <c r="A5" s="10" t="s">
        <v>0</v>
      </c>
      <c r="B5" s="48" t="s">
        <v>37</v>
      </c>
      <c r="C5" s="46"/>
      <c r="D5" s="46"/>
      <c r="E5" s="46"/>
      <c r="F5" s="46"/>
      <c r="G5" s="9"/>
      <c r="H5" s="2"/>
      <c r="I5" s="2"/>
      <c r="J5" s="3"/>
      <c r="K5" s="3"/>
      <c r="L5" s="3"/>
    </row>
    <row r="6" spans="1:12" ht="12.75" customHeight="1" x14ac:dyDescent="0.3">
      <c r="A6" s="10" t="s">
        <v>1</v>
      </c>
      <c r="B6" s="48" t="s">
        <v>2</v>
      </c>
      <c r="C6" s="46"/>
      <c r="D6" s="46"/>
      <c r="E6" s="46"/>
      <c r="F6" s="46"/>
      <c r="G6" s="9"/>
      <c r="H6" s="2"/>
      <c r="I6" s="2"/>
      <c r="J6" s="3"/>
      <c r="K6" s="3"/>
      <c r="L6" s="3"/>
    </row>
    <row r="7" spans="1:12" ht="12.75" customHeight="1" x14ac:dyDescent="0.3">
      <c r="A7" s="10" t="s">
        <v>3</v>
      </c>
      <c r="B7" s="48" t="s">
        <v>38</v>
      </c>
      <c r="C7" s="46"/>
      <c r="D7" s="46"/>
      <c r="E7" s="46"/>
      <c r="F7" s="46"/>
      <c r="G7" s="9"/>
      <c r="H7" s="2"/>
      <c r="I7" s="2"/>
      <c r="J7" s="3"/>
      <c r="K7" s="3"/>
      <c r="L7" s="3"/>
    </row>
    <row r="8" spans="1:12" ht="12.75" customHeight="1" x14ac:dyDescent="0.3">
      <c r="A8" s="10" t="s">
        <v>4</v>
      </c>
      <c r="B8" s="49" t="s">
        <v>32</v>
      </c>
      <c r="C8" s="46"/>
      <c r="D8" s="46"/>
      <c r="E8" s="46"/>
      <c r="F8" s="46"/>
      <c r="G8" s="9"/>
      <c r="H8" s="2"/>
      <c r="I8" s="2"/>
      <c r="J8" s="3"/>
      <c r="K8" s="3"/>
      <c r="L8" s="3"/>
    </row>
    <row r="9" spans="1:12" ht="12.75" customHeight="1" x14ac:dyDescent="0.3">
      <c r="A9" s="10" t="s">
        <v>5</v>
      </c>
      <c r="B9" s="50" t="s">
        <v>39</v>
      </c>
      <c r="C9" s="50"/>
      <c r="D9" s="50"/>
      <c r="E9" s="50"/>
      <c r="F9" s="50"/>
      <c r="G9" s="9"/>
      <c r="H9" s="2"/>
      <c r="I9" s="2"/>
      <c r="J9" s="3"/>
      <c r="K9" s="3"/>
      <c r="L9" s="3"/>
    </row>
    <row r="10" spans="1:12" ht="12.75" customHeight="1" x14ac:dyDescent="0.3">
      <c r="A10" s="10" t="s">
        <v>6</v>
      </c>
      <c r="B10" s="45" t="s">
        <v>7</v>
      </c>
      <c r="C10" s="46"/>
      <c r="D10" s="46"/>
      <c r="E10" s="46"/>
      <c r="F10" s="46"/>
      <c r="G10" s="9"/>
      <c r="H10" s="2"/>
      <c r="I10" s="2"/>
      <c r="J10" s="3"/>
      <c r="K10" s="3"/>
      <c r="L10" s="3"/>
    </row>
    <row r="11" spans="1:12" ht="12.75" customHeight="1" x14ac:dyDescent="0.3">
      <c r="A11" s="10" t="s">
        <v>8</v>
      </c>
      <c r="B11" s="47">
        <v>42262</v>
      </c>
      <c r="C11" s="46"/>
      <c r="D11" s="46"/>
      <c r="E11" s="46"/>
      <c r="F11" s="46"/>
      <c r="G11" s="9"/>
      <c r="H11" s="2"/>
      <c r="I11" s="2"/>
      <c r="J11" s="3"/>
      <c r="K11" s="3"/>
      <c r="L11" s="3"/>
    </row>
    <row r="12" spans="1:12" ht="15" customHeight="1" x14ac:dyDescent="0.3">
      <c r="A12" s="3"/>
      <c r="B12" s="3"/>
      <c r="C12" s="3"/>
      <c r="D12" s="3"/>
      <c r="E12" s="3"/>
      <c r="F12" s="3"/>
      <c r="I12" s="3"/>
      <c r="J12" s="3"/>
      <c r="K12" s="3"/>
      <c r="L12" s="3"/>
    </row>
    <row r="13" spans="1:12" ht="15" customHeight="1" x14ac:dyDescent="0.3">
      <c r="A13" s="3"/>
      <c r="B13" s="3"/>
      <c r="C13" s="3"/>
      <c r="D13" s="3"/>
      <c r="E13" s="3"/>
      <c r="F13" s="3"/>
      <c r="I13" s="3"/>
      <c r="J13" s="3"/>
      <c r="K13" s="3"/>
      <c r="L13" s="3"/>
    </row>
    <row r="14" spans="1:12" ht="15" customHeight="1" x14ac:dyDescent="0.3">
      <c r="A14" s="3"/>
      <c r="B14" s="3"/>
      <c r="C14" s="3"/>
      <c r="D14" s="3"/>
      <c r="E14" s="3"/>
      <c r="F14" s="3"/>
      <c r="I14" s="3"/>
      <c r="J14" s="3"/>
      <c r="K14" s="3"/>
      <c r="L14" s="3"/>
    </row>
    <row r="15" spans="1:12" ht="15" customHeight="1" x14ac:dyDescent="0.3">
      <c r="A15" s="3"/>
      <c r="B15" s="3"/>
      <c r="C15" s="3"/>
      <c r="D15" s="3"/>
      <c r="E15" s="3"/>
      <c r="F15" s="3"/>
      <c r="I15" s="3"/>
      <c r="J15" s="3"/>
      <c r="K15" s="3"/>
      <c r="L15" s="3"/>
    </row>
    <row r="16" spans="1:12" ht="15" customHeight="1" x14ac:dyDescent="0.3">
      <c r="A16" s="3"/>
      <c r="B16" s="3"/>
      <c r="C16" s="3"/>
      <c r="D16" s="3"/>
      <c r="E16" s="3"/>
      <c r="F16" s="3"/>
      <c r="I16" s="3"/>
      <c r="J16" s="3"/>
      <c r="K16" s="3"/>
      <c r="L16" s="3"/>
    </row>
    <row r="17" spans="1:12" ht="15" customHeight="1" x14ac:dyDescent="0.3">
      <c r="A17" s="3"/>
      <c r="B17" s="3"/>
      <c r="C17" s="3"/>
      <c r="D17" s="3"/>
      <c r="E17" s="3"/>
      <c r="F17" s="3"/>
      <c r="I17" s="3"/>
      <c r="J17" s="3"/>
      <c r="K17" s="3"/>
      <c r="L17" s="3"/>
    </row>
    <row r="18" spans="1:12" ht="15" customHeight="1" x14ac:dyDescent="0.3">
      <c r="A18" s="3"/>
      <c r="B18" s="3"/>
      <c r="C18" s="3"/>
      <c r="D18" s="3"/>
      <c r="E18" s="3"/>
      <c r="F18" s="3"/>
      <c r="I18" s="3"/>
      <c r="J18" s="3"/>
      <c r="K18" s="3"/>
      <c r="L18" s="3"/>
    </row>
    <row r="19" spans="1:12" ht="15" customHeight="1" x14ac:dyDescent="0.3">
      <c r="A19" s="3"/>
      <c r="B19" s="3"/>
      <c r="C19" s="3"/>
      <c r="D19" s="3"/>
      <c r="E19" s="3"/>
      <c r="F19" s="3"/>
      <c r="I19" s="3"/>
      <c r="J19" s="3"/>
      <c r="K19" s="3"/>
      <c r="L19" s="3"/>
    </row>
    <row r="20" spans="1:12" ht="15" customHeight="1" x14ac:dyDescent="0.3">
      <c r="A20" s="3"/>
      <c r="B20" s="3"/>
      <c r="C20" s="3"/>
      <c r="D20" s="3"/>
      <c r="E20" s="3"/>
      <c r="F20" s="3"/>
      <c r="I20" s="3"/>
      <c r="J20" s="3"/>
      <c r="K20" s="3"/>
      <c r="L20" s="3"/>
    </row>
  </sheetData>
  <mergeCells count="8">
    <mergeCell ref="A1:F4"/>
    <mergeCell ref="B10:F10"/>
    <mergeCell ref="B11:F11"/>
    <mergeCell ref="B5:F5"/>
    <mergeCell ref="B6:F6"/>
    <mergeCell ref="B7:F7"/>
    <mergeCell ref="B8:F8"/>
    <mergeCell ref="B9:F9"/>
  </mergeCells>
  <hyperlinks>
    <hyperlink ref="B9" r:id="rId1"/>
  </hyperlink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workbookViewId="0">
      <selection activeCell="F9" sqref="F9"/>
    </sheetView>
  </sheetViews>
  <sheetFormatPr defaultColWidth="17.33203125" defaultRowHeight="15.75" customHeight="1" x14ac:dyDescent="0.25"/>
  <cols>
    <col min="1" max="1" width="7.44140625" style="25" customWidth="1"/>
    <col min="2" max="3" width="16" style="25" customWidth="1"/>
    <col min="4" max="5" width="14.109375" style="25" customWidth="1"/>
    <col min="6" max="6" width="14.88671875" style="25" customWidth="1"/>
    <col min="7" max="15" width="14.109375" style="25" customWidth="1"/>
    <col min="16" max="16384" width="17.33203125" style="25"/>
  </cols>
  <sheetData>
    <row r="1" spans="1:15" ht="15" customHeight="1" x14ac:dyDescent="0.25">
      <c r="A1" s="55" t="s">
        <v>40</v>
      </c>
      <c r="B1" s="55"/>
      <c r="C1" s="55"/>
      <c r="D1" s="55"/>
      <c r="E1" s="55"/>
      <c r="F1" s="55"/>
      <c r="G1" s="55"/>
    </row>
    <row r="2" spans="1:15" ht="15" customHeight="1" x14ac:dyDescent="0.25">
      <c r="A2" s="55"/>
      <c r="B2" s="55"/>
      <c r="C2" s="55"/>
      <c r="D2" s="55"/>
      <c r="E2" s="55"/>
      <c r="F2" s="55"/>
      <c r="G2" s="55"/>
    </row>
    <row r="3" spans="1:15" ht="15" customHeight="1" x14ac:dyDescent="0.25">
      <c r="A3" s="55"/>
      <c r="B3" s="55"/>
      <c r="C3" s="55"/>
      <c r="D3" s="55"/>
      <c r="E3" s="55"/>
      <c r="F3" s="55"/>
      <c r="G3" s="55"/>
    </row>
    <row r="4" spans="1:15" ht="15" customHeight="1" x14ac:dyDescent="0.3">
      <c r="A4" s="26"/>
      <c r="B4" s="26"/>
      <c r="C4" s="26"/>
      <c r="D4" s="26"/>
      <c r="E4" s="26"/>
      <c r="F4" s="26"/>
    </row>
    <row r="5" spans="1:15" ht="15" customHeight="1" x14ac:dyDescent="0.3">
      <c r="A5" s="26"/>
      <c r="B5" s="26"/>
      <c r="C5" s="26"/>
      <c r="D5" s="26"/>
      <c r="E5" s="26"/>
      <c r="F5" s="26"/>
    </row>
    <row r="6" spans="1:15" ht="15" customHeight="1" x14ac:dyDescent="0.3">
      <c r="B6" s="27"/>
      <c r="C6" s="27"/>
      <c r="F6" s="27"/>
    </row>
    <row r="7" spans="1:15" ht="15.75" customHeight="1" x14ac:dyDescent="0.25">
      <c r="A7" s="53" t="s">
        <v>33</v>
      </c>
      <c r="B7" s="54"/>
      <c r="C7" s="54"/>
      <c r="D7" s="54"/>
      <c r="E7" s="54"/>
      <c r="F7" s="54"/>
      <c r="G7" s="54"/>
    </row>
    <row r="8" spans="1:15" ht="27.6" x14ac:dyDescent="0.25">
      <c r="A8" s="29" t="s">
        <v>34</v>
      </c>
      <c r="B8" s="29" t="s">
        <v>35</v>
      </c>
      <c r="C8" s="30" t="s">
        <v>9</v>
      </c>
      <c r="D8" s="29" t="s">
        <v>10</v>
      </c>
      <c r="E8" s="29" t="s">
        <v>11</v>
      </c>
      <c r="F8" s="30" t="s">
        <v>197</v>
      </c>
      <c r="G8" s="29" t="s">
        <v>12</v>
      </c>
      <c r="I8" s="28"/>
      <c r="J8" s="28"/>
      <c r="K8" s="28"/>
      <c r="L8" s="28"/>
      <c r="M8" s="28"/>
      <c r="N8" s="28"/>
      <c r="O8" s="28"/>
    </row>
    <row r="9" spans="1:15" ht="15" customHeight="1" x14ac:dyDescent="0.25">
      <c r="A9" s="31">
        <v>1</v>
      </c>
      <c r="B9" s="32" t="s">
        <v>41</v>
      </c>
      <c r="C9" s="31">
        <f>HCP!B67</f>
        <v>51</v>
      </c>
      <c r="D9" s="31">
        <f>HCP!B63</f>
        <v>0</v>
      </c>
      <c r="E9" s="31">
        <f>HCP!B64</f>
        <v>0</v>
      </c>
      <c r="F9" s="31">
        <f>HCP!B65</f>
        <v>0</v>
      </c>
      <c r="G9" s="31">
        <f>HCP!B66</f>
        <v>51</v>
      </c>
    </row>
    <row r="10" spans="1:15" ht="15" customHeight="1" x14ac:dyDescent="0.25">
      <c r="A10" s="31">
        <v>2</v>
      </c>
      <c r="B10" s="32" t="s">
        <v>245</v>
      </c>
      <c r="C10" s="31">
        <f>Patients!B76</f>
        <v>10</v>
      </c>
      <c r="D10" s="31">
        <f>Patients!B72</f>
        <v>0</v>
      </c>
      <c r="E10" s="31">
        <f>Patients!B73</f>
        <v>2</v>
      </c>
      <c r="F10" s="31">
        <f>Patients!B74</f>
        <v>0</v>
      </c>
      <c r="G10" s="31">
        <f>Patients!B75</f>
        <v>8</v>
      </c>
    </row>
    <row r="11" spans="1:15" ht="15" customHeight="1" x14ac:dyDescent="0.25">
      <c r="A11" s="31"/>
      <c r="B11" s="32"/>
      <c r="C11" s="31"/>
      <c r="D11" s="31"/>
      <c r="E11" s="31"/>
      <c r="F11" s="31"/>
      <c r="G11" s="31"/>
    </row>
    <row r="12" spans="1:15" ht="15" customHeight="1" x14ac:dyDescent="0.25">
      <c r="A12" s="51" t="s">
        <v>13</v>
      </c>
      <c r="B12" s="52"/>
      <c r="C12" s="33">
        <f>SUM(C9:C11)</f>
        <v>61</v>
      </c>
      <c r="D12" s="34">
        <f>SUM(D9:D11)</f>
        <v>0</v>
      </c>
      <c r="E12" s="34">
        <f>SUM(E9:E11)</f>
        <v>2</v>
      </c>
      <c r="F12" s="34">
        <f>SUM(F9:F11)</f>
        <v>0</v>
      </c>
      <c r="G12" s="34">
        <f>SUM(G9:G11)</f>
        <v>59</v>
      </c>
    </row>
    <row r="13" spans="1:15" ht="15" customHeight="1" x14ac:dyDescent="0.3">
      <c r="B13" s="27"/>
      <c r="C13" s="27"/>
      <c r="F13" s="27"/>
    </row>
    <row r="14" spans="1:15" ht="15" customHeight="1" x14ac:dyDescent="0.3">
      <c r="B14" s="27"/>
      <c r="C14" s="27"/>
      <c r="F14" s="27"/>
    </row>
    <row r="15" spans="1:15" ht="15" customHeight="1" x14ac:dyDescent="0.3">
      <c r="B15" s="27"/>
      <c r="C15" s="27"/>
      <c r="F15" s="27"/>
    </row>
    <row r="16" spans="1:15" ht="15" customHeight="1" x14ac:dyDescent="0.3">
      <c r="B16" s="27"/>
      <c r="C16" s="27"/>
      <c r="F16" s="27"/>
    </row>
    <row r="17" spans="2:11" ht="15" customHeight="1" x14ac:dyDescent="0.3">
      <c r="B17" s="27"/>
      <c r="C17" s="27"/>
      <c r="F17" s="27"/>
    </row>
    <row r="18" spans="2:11" ht="15" customHeight="1" x14ac:dyDescent="0.3">
      <c r="B18" s="27"/>
      <c r="C18" s="27"/>
      <c r="F18" s="27"/>
    </row>
    <row r="19" spans="2:11" ht="15" customHeight="1" x14ac:dyDescent="0.25"/>
    <row r="20" spans="2:11" ht="15" customHeight="1" x14ac:dyDescent="0.25"/>
    <row r="21" spans="2:11" ht="15" customHeight="1" x14ac:dyDescent="0.25"/>
    <row r="22" spans="2:11" ht="15" customHeight="1" x14ac:dyDescent="0.25"/>
    <row r="23" spans="2:11" ht="15" customHeight="1" x14ac:dyDescent="0.25"/>
    <row r="24" spans="2:11" ht="15" customHeight="1" x14ac:dyDescent="0.25"/>
    <row r="25" spans="2:11" ht="15" customHeight="1" x14ac:dyDescent="0.25"/>
    <row r="26" spans="2:11" ht="15" customHeight="1" x14ac:dyDescent="0.25"/>
    <row r="27" spans="2:11" ht="15" customHeight="1" x14ac:dyDescent="0.25"/>
    <row r="28" spans="2:11" ht="15" customHeight="1" x14ac:dyDescent="0.25">
      <c r="K28" s="39" t="s">
        <v>175</v>
      </c>
    </row>
    <row r="29" spans="2:11" ht="15" customHeight="1" x14ac:dyDescent="0.25"/>
    <row r="30" spans="2:11" ht="15" customHeight="1" x14ac:dyDescent="0.25"/>
    <row r="31" spans="2:11" ht="15" customHeight="1" x14ac:dyDescent="0.25"/>
    <row r="32" spans="2:1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</sheetData>
  <mergeCells count="3">
    <mergeCell ref="A12:B12"/>
    <mergeCell ref="A7:G7"/>
    <mergeCell ref="A1:G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5" sqref="A5"/>
    </sheetView>
  </sheetViews>
  <sheetFormatPr defaultColWidth="17.33203125" defaultRowHeight="15.75" customHeight="1" x14ac:dyDescent="0.25"/>
  <cols>
    <col min="1" max="1" width="26.5546875" bestFit="1" customWidth="1"/>
    <col min="2" max="6" width="8" customWidth="1"/>
  </cols>
  <sheetData>
    <row r="1" spans="1:1" ht="15" customHeight="1" x14ac:dyDescent="0.3">
      <c r="A1" s="16" t="s">
        <v>27</v>
      </c>
    </row>
    <row r="2" spans="1:1" ht="15" customHeight="1" x14ac:dyDescent="0.3">
      <c r="A2" s="16" t="s">
        <v>28</v>
      </c>
    </row>
    <row r="3" spans="1:1" ht="15" customHeight="1" x14ac:dyDescent="0.3">
      <c r="A3" s="17" t="s">
        <v>29</v>
      </c>
    </row>
    <row r="4" spans="1:1" ht="15" customHeight="1" x14ac:dyDescent="0.3">
      <c r="A4" s="17" t="s">
        <v>30</v>
      </c>
    </row>
    <row r="5" spans="1:1" ht="15" customHeight="1" x14ac:dyDescent="0.3">
      <c r="A5" s="3"/>
    </row>
    <row r="6" spans="1:1" ht="15" customHeight="1" x14ac:dyDescent="0.3">
      <c r="A6" s="3"/>
    </row>
    <row r="7" spans="1:1" ht="15" customHeight="1" x14ac:dyDescent="0.3">
      <c r="A7" s="3"/>
    </row>
    <row r="8" spans="1:1" ht="15" customHeight="1" x14ac:dyDescent="0.3">
      <c r="A8" s="3"/>
    </row>
    <row r="9" spans="1:1" ht="15" customHeight="1" x14ac:dyDescent="0.3">
      <c r="A9" s="3"/>
    </row>
    <row r="10" spans="1:1" ht="15" customHeight="1" x14ac:dyDescent="0.3">
      <c r="A10" s="3"/>
    </row>
    <row r="11" spans="1:1" ht="15" customHeight="1" x14ac:dyDescent="0.3">
      <c r="A11" s="3"/>
    </row>
    <row r="12" spans="1:1" ht="15" customHeight="1" x14ac:dyDescent="0.3">
      <c r="A12" s="3"/>
    </row>
    <row r="13" spans="1:1" ht="15" customHeight="1" x14ac:dyDescent="0.3">
      <c r="A13" s="3"/>
    </row>
    <row r="14" spans="1:1" ht="15" customHeight="1" x14ac:dyDescent="0.3">
      <c r="A14" s="3"/>
    </row>
    <row r="15" spans="1:1" ht="15" customHeight="1" x14ac:dyDescent="0.3">
      <c r="A15" s="3"/>
    </row>
    <row r="16" spans="1:1" ht="15" customHeight="1" x14ac:dyDescent="0.3">
      <c r="A16" s="3"/>
    </row>
    <row r="17" spans="1:1" ht="15" customHeight="1" x14ac:dyDescent="0.3">
      <c r="A17" s="3"/>
    </row>
    <row r="18" spans="1:1" ht="15" customHeight="1" x14ac:dyDescent="0.3">
      <c r="A18" s="3"/>
    </row>
    <row r="19" spans="1:1" ht="15" customHeight="1" x14ac:dyDescent="0.3">
      <c r="A19" s="3"/>
    </row>
    <row r="20" spans="1:1" ht="15" customHeight="1" x14ac:dyDescent="0.3">
      <c r="A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workbookViewId="0">
      <pane ySplit="1" topLeftCell="A2" activePane="bottomLeft" state="frozen"/>
      <selection pane="bottomLeft" activeCell="A6" sqref="A6"/>
    </sheetView>
  </sheetViews>
  <sheetFormatPr defaultColWidth="17.33203125" defaultRowHeight="15.75" customHeight="1" x14ac:dyDescent="0.25"/>
  <cols>
    <col min="1" max="1" width="14.33203125" customWidth="1"/>
    <col min="2" max="2" width="50" customWidth="1"/>
    <col min="3" max="3" width="28.5546875" customWidth="1"/>
    <col min="4" max="4" width="38.6640625" customWidth="1"/>
    <col min="5" max="5" width="37.109375" style="24" customWidth="1"/>
    <col min="6" max="6" width="44.33203125" customWidth="1"/>
    <col min="7" max="7" width="14.109375" customWidth="1"/>
    <col min="8" max="8" width="14" style="18" customWidth="1"/>
    <col min="9" max="9" width="13.5546875" customWidth="1"/>
    <col min="10" max="10" width="11.5546875" customWidth="1"/>
  </cols>
  <sheetData>
    <row r="1" spans="1:28" ht="42.75" customHeight="1" x14ac:dyDescent="0.3">
      <c r="A1" s="35" t="s">
        <v>14</v>
      </c>
      <c r="B1" s="35" t="s">
        <v>15</v>
      </c>
      <c r="C1" s="35" t="s">
        <v>16</v>
      </c>
      <c r="D1" s="35" t="s">
        <v>17</v>
      </c>
      <c r="E1" s="35" t="s">
        <v>42</v>
      </c>
      <c r="F1" s="35" t="s">
        <v>18</v>
      </c>
      <c r="G1" s="36" t="s">
        <v>19</v>
      </c>
      <c r="H1" s="35" t="s">
        <v>31</v>
      </c>
      <c r="I1" s="36" t="s">
        <v>20</v>
      </c>
      <c r="J1" s="35" t="s">
        <v>21</v>
      </c>
      <c r="K1" s="3"/>
      <c r="L1" s="3"/>
      <c r="M1" s="3"/>
      <c r="N1" s="3"/>
      <c r="O1" s="3"/>
      <c r="P1" s="3"/>
      <c r="Q1" s="3"/>
      <c r="R1" s="3"/>
      <c r="S1" s="3"/>
      <c r="T1" s="3"/>
    </row>
    <row r="2" spans="1:28" s="24" customFormat="1" ht="14.4" x14ac:dyDescent="0.3">
      <c r="A2" s="56" t="s">
        <v>196</v>
      </c>
      <c r="B2" s="56"/>
      <c r="C2" s="56"/>
      <c r="D2" s="56"/>
      <c r="E2" s="56"/>
      <c r="F2" s="56"/>
      <c r="G2" s="56"/>
      <c r="H2" s="56"/>
      <c r="I2" s="56"/>
      <c r="J2" s="56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8" ht="22.8" x14ac:dyDescent="0.3">
      <c r="A3" s="20" t="s">
        <v>43</v>
      </c>
      <c r="B3" s="23" t="s">
        <v>61</v>
      </c>
      <c r="C3" s="23" t="s">
        <v>78</v>
      </c>
      <c r="D3" s="23" t="s">
        <v>200</v>
      </c>
      <c r="E3" s="23"/>
      <c r="F3" s="23" t="s">
        <v>60</v>
      </c>
      <c r="G3" s="21" t="s">
        <v>12</v>
      </c>
      <c r="H3" s="13"/>
      <c r="I3" s="13"/>
      <c r="J3" s="1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8" s="24" customFormat="1" ht="34.200000000000003" x14ac:dyDescent="0.3">
      <c r="A4" s="20" t="s">
        <v>44</v>
      </c>
      <c r="B4" s="23" t="s">
        <v>167</v>
      </c>
      <c r="C4" s="23" t="s">
        <v>78</v>
      </c>
      <c r="D4" s="23" t="s">
        <v>201</v>
      </c>
      <c r="E4" s="23"/>
      <c r="F4" s="23" t="s">
        <v>176</v>
      </c>
      <c r="G4" s="21" t="s">
        <v>12</v>
      </c>
      <c r="H4" s="13"/>
      <c r="I4" s="13"/>
      <c r="J4" s="1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8" s="24" customFormat="1" ht="34.200000000000003" x14ac:dyDescent="0.3">
      <c r="A5" s="20" t="s">
        <v>45</v>
      </c>
      <c r="B5" s="23" t="s">
        <v>244</v>
      </c>
      <c r="C5" s="23" t="s">
        <v>78</v>
      </c>
      <c r="D5" s="23" t="s">
        <v>202</v>
      </c>
      <c r="E5" s="23"/>
      <c r="F5" s="23" t="s">
        <v>168</v>
      </c>
      <c r="G5" s="21" t="s">
        <v>12</v>
      </c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8" s="24" customFormat="1" ht="45.6" x14ac:dyDescent="0.3">
      <c r="A6" s="20" t="s">
        <v>46</v>
      </c>
      <c r="B6" s="23" t="s">
        <v>169</v>
      </c>
      <c r="C6" s="23" t="s">
        <v>78</v>
      </c>
      <c r="D6" s="23" t="s">
        <v>203</v>
      </c>
      <c r="E6" s="23"/>
      <c r="F6" s="23" t="s">
        <v>67</v>
      </c>
      <c r="G6" s="21" t="s">
        <v>12</v>
      </c>
      <c r="H6" s="13"/>
      <c r="I6" s="13"/>
      <c r="J6" s="1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8" s="19" customFormat="1" ht="14.4" x14ac:dyDescent="0.3">
      <c r="A7" s="56" t="s">
        <v>94</v>
      </c>
      <c r="B7" s="56"/>
      <c r="C7" s="56"/>
      <c r="D7" s="56"/>
      <c r="E7" s="56"/>
      <c r="F7" s="56"/>
      <c r="G7" s="56"/>
      <c r="H7" s="56"/>
      <c r="I7" s="56"/>
      <c r="J7" s="56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8" ht="45.6" x14ac:dyDescent="0.3">
      <c r="A8" s="20" t="s">
        <v>47</v>
      </c>
      <c r="B8" s="23" t="s">
        <v>62</v>
      </c>
      <c r="C8" s="23" t="s">
        <v>78</v>
      </c>
      <c r="D8" s="23" t="s">
        <v>204</v>
      </c>
      <c r="E8" s="23"/>
      <c r="F8" s="23" t="s">
        <v>63</v>
      </c>
      <c r="G8" s="21" t="s">
        <v>12</v>
      </c>
      <c r="H8" s="13"/>
      <c r="I8" s="13"/>
      <c r="J8" s="1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8" ht="34.200000000000003" x14ac:dyDescent="0.3">
      <c r="A9" s="20" t="s">
        <v>48</v>
      </c>
      <c r="B9" s="23" t="s">
        <v>177</v>
      </c>
      <c r="C9" s="23" t="s">
        <v>78</v>
      </c>
      <c r="D9" s="23" t="s">
        <v>205</v>
      </c>
      <c r="E9" s="23"/>
      <c r="F9" s="23" t="s">
        <v>79</v>
      </c>
      <c r="G9" s="21" t="s">
        <v>12</v>
      </c>
      <c r="H9" s="13"/>
      <c r="I9" s="13"/>
      <c r="J9" s="1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8" s="19" customFormat="1" ht="34.200000000000003" x14ac:dyDescent="0.3">
      <c r="A10" s="20" t="s">
        <v>49</v>
      </c>
      <c r="B10" s="23" t="s">
        <v>64</v>
      </c>
      <c r="C10" s="23" t="s">
        <v>78</v>
      </c>
      <c r="D10" s="23" t="s">
        <v>206</v>
      </c>
      <c r="E10" s="23"/>
      <c r="F10" s="23" t="s">
        <v>65</v>
      </c>
      <c r="G10" s="21" t="s">
        <v>12</v>
      </c>
      <c r="H10" s="13"/>
      <c r="I10" s="13"/>
      <c r="J10" s="1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8" ht="34.200000000000003" x14ac:dyDescent="0.3">
      <c r="A11" s="20" t="s">
        <v>50</v>
      </c>
      <c r="B11" s="23" t="s">
        <v>66</v>
      </c>
      <c r="C11" s="23" t="s">
        <v>78</v>
      </c>
      <c r="D11" s="23" t="s">
        <v>207</v>
      </c>
      <c r="E11" s="23"/>
      <c r="F11" s="23" t="s">
        <v>67</v>
      </c>
      <c r="G11" s="21" t="s">
        <v>12</v>
      </c>
      <c r="H11" s="13"/>
      <c r="I11" s="13"/>
      <c r="J11" s="1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8" ht="45.6" x14ac:dyDescent="0.3">
      <c r="A12" s="20" t="s">
        <v>51</v>
      </c>
      <c r="B12" s="23" t="s">
        <v>68</v>
      </c>
      <c r="C12" s="23" t="s">
        <v>78</v>
      </c>
      <c r="D12" s="23" t="s">
        <v>208</v>
      </c>
      <c r="E12" s="23"/>
      <c r="F12" s="23" t="s">
        <v>80</v>
      </c>
      <c r="G12" s="21" t="s">
        <v>12</v>
      </c>
      <c r="H12" s="13"/>
      <c r="I12" s="13"/>
      <c r="J12" s="13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2"/>
      <c r="V12" s="12"/>
      <c r="W12" s="12"/>
      <c r="X12" s="12"/>
      <c r="Y12" s="12"/>
      <c r="Z12" s="12"/>
      <c r="AA12" s="12"/>
      <c r="AB12" s="12"/>
    </row>
    <row r="13" spans="1:28" ht="34.200000000000003" x14ac:dyDescent="0.3">
      <c r="A13" s="20" t="s">
        <v>52</v>
      </c>
      <c r="B13" s="23" t="s">
        <v>81</v>
      </c>
      <c r="C13" s="23" t="s">
        <v>78</v>
      </c>
      <c r="D13" s="23" t="s">
        <v>209</v>
      </c>
      <c r="E13" s="23"/>
      <c r="F13" s="23" t="s">
        <v>82</v>
      </c>
      <c r="G13" s="21" t="s">
        <v>12</v>
      </c>
      <c r="H13" s="13"/>
      <c r="I13" s="13"/>
      <c r="J13" s="13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2"/>
      <c r="V13" s="12"/>
      <c r="W13" s="12"/>
      <c r="X13" s="12"/>
      <c r="Y13" s="12"/>
      <c r="Z13" s="12"/>
      <c r="AA13" s="12"/>
      <c r="AB13" s="12"/>
    </row>
    <row r="14" spans="1:28" s="19" customFormat="1" ht="22.8" x14ac:dyDescent="0.3">
      <c r="A14" s="20" t="s">
        <v>53</v>
      </c>
      <c r="B14" s="23" t="s">
        <v>69</v>
      </c>
      <c r="C14" s="23" t="s">
        <v>78</v>
      </c>
      <c r="D14" s="23" t="s">
        <v>210</v>
      </c>
      <c r="E14" s="23"/>
      <c r="F14" s="23" t="s">
        <v>70</v>
      </c>
      <c r="G14" s="21" t="s">
        <v>12</v>
      </c>
      <c r="H14" s="13"/>
      <c r="I14" s="13"/>
      <c r="J14" s="13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2"/>
      <c r="V14" s="12"/>
      <c r="W14" s="12"/>
      <c r="X14" s="12"/>
      <c r="Y14" s="12"/>
      <c r="Z14" s="12"/>
      <c r="AA14" s="12"/>
      <c r="AB14" s="12"/>
    </row>
    <row r="15" spans="1:28" ht="14.4" x14ac:dyDescent="0.25">
      <c r="A15" s="56" t="s">
        <v>95</v>
      </c>
      <c r="B15" s="56"/>
      <c r="C15" s="56"/>
      <c r="D15" s="56"/>
      <c r="E15" s="56"/>
      <c r="F15" s="56"/>
      <c r="G15" s="56"/>
      <c r="H15" s="56"/>
      <c r="I15" s="56"/>
      <c r="J15" s="56"/>
    </row>
    <row r="16" spans="1:28" s="24" customFormat="1" ht="45.6" x14ac:dyDescent="0.3">
      <c r="A16" s="20" t="s">
        <v>54</v>
      </c>
      <c r="B16" s="23" t="s">
        <v>71</v>
      </c>
      <c r="C16" s="23" t="s">
        <v>78</v>
      </c>
      <c r="D16" s="23" t="s">
        <v>211</v>
      </c>
      <c r="E16" s="23"/>
      <c r="F16" s="23" t="s">
        <v>72</v>
      </c>
      <c r="G16" s="21" t="s">
        <v>12</v>
      </c>
      <c r="H16" s="13"/>
      <c r="I16" s="13"/>
      <c r="J16" s="1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22.8" x14ac:dyDescent="0.25">
      <c r="A17" s="20" t="s">
        <v>55</v>
      </c>
      <c r="B17" s="23" t="s">
        <v>178</v>
      </c>
      <c r="C17" s="23" t="s">
        <v>78</v>
      </c>
      <c r="D17" s="23" t="s">
        <v>212</v>
      </c>
      <c r="E17" s="23"/>
      <c r="F17" s="23" t="s">
        <v>83</v>
      </c>
      <c r="G17" s="21" t="s">
        <v>12</v>
      </c>
      <c r="H17" s="13"/>
      <c r="I17" s="13"/>
      <c r="J17" s="13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 spans="1:20" ht="22.8" x14ac:dyDescent="0.25">
      <c r="A18" s="20" t="s">
        <v>56</v>
      </c>
      <c r="B18" s="23" t="s">
        <v>73</v>
      </c>
      <c r="C18" s="23" t="s">
        <v>78</v>
      </c>
      <c r="D18" s="23" t="s">
        <v>213</v>
      </c>
      <c r="E18" s="23"/>
      <c r="F18" s="23" t="s">
        <v>74</v>
      </c>
      <c r="G18" s="21" t="s">
        <v>12</v>
      </c>
      <c r="H18" s="13"/>
      <c r="I18" s="13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0" ht="22.8" x14ac:dyDescent="0.3">
      <c r="A19" s="20" t="s">
        <v>57</v>
      </c>
      <c r="B19" s="23" t="s">
        <v>179</v>
      </c>
      <c r="C19" s="23" t="s">
        <v>78</v>
      </c>
      <c r="D19" s="23" t="s">
        <v>214</v>
      </c>
      <c r="E19" s="23"/>
      <c r="F19" s="23" t="s">
        <v>180</v>
      </c>
      <c r="G19" s="21" t="s">
        <v>12</v>
      </c>
      <c r="H19" s="13"/>
      <c r="I19" s="13"/>
      <c r="J19" s="1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22.8" x14ac:dyDescent="0.25">
      <c r="A20" s="20" t="s">
        <v>58</v>
      </c>
      <c r="B20" s="23" t="s">
        <v>75</v>
      </c>
      <c r="C20" s="23" t="s">
        <v>78</v>
      </c>
      <c r="D20" s="23" t="s">
        <v>215</v>
      </c>
      <c r="E20" s="23"/>
      <c r="F20" s="23" t="s">
        <v>181</v>
      </c>
      <c r="G20" s="21" t="s">
        <v>12</v>
      </c>
      <c r="H20" s="13"/>
      <c r="I20" s="13"/>
      <c r="J20" s="13"/>
    </row>
    <row r="21" spans="1:20" ht="22.8" x14ac:dyDescent="0.25">
      <c r="A21" s="20" t="s">
        <v>59</v>
      </c>
      <c r="B21" s="23" t="s">
        <v>76</v>
      </c>
      <c r="C21" s="23" t="s">
        <v>78</v>
      </c>
      <c r="D21" s="23" t="s">
        <v>216</v>
      </c>
      <c r="E21" s="23"/>
      <c r="F21" s="23" t="s">
        <v>182</v>
      </c>
      <c r="G21" s="21" t="s">
        <v>12</v>
      </c>
      <c r="H21" s="13"/>
      <c r="I21" s="13"/>
      <c r="J21" s="13"/>
    </row>
    <row r="22" spans="1:20" ht="22.8" x14ac:dyDescent="0.25">
      <c r="A22" s="20" t="s">
        <v>84</v>
      </c>
      <c r="B22" s="23" t="s">
        <v>77</v>
      </c>
      <c r="C22" s="23" t="s">
        <v>78</v>
      </c>
      <c r="D22" s="23" t="s">
        <v>217</v>
      </c>
      <c r="E22" s="23"/>
      <c r="F22" s="23" t="s">
        <v>183</v>
      </c>
      <c r="G22" s="21" t="s">
        <v>12</v>
      </c>
      <c r="H22" s="13"/>
      <c r="I22" s="13"/>
      <c r="J22" s="13"/>
    </row>
    <row r="23" spans="1:20" s="24" customFormat="1" ht="34.200000000000003" x14ac:dyDescent="0.25">
      <c r="A23" s="20" t="s">
        <v>85</v>
      </c>
      <c r="B23" s="23" t="s">
        <v>88</v>
      </c>
      <c r="C23" s="23" t="s">
        <v>78</v>
      </c>
      <c r="D23" s="23" t="s">
        <v>218</v>
      </c>
      <c r="E23" s="23"/>
      <c r="F23" s="23" t="s">
        <v>89</v>
      </c>
      <c r="G23" s="21" t="s">
        <v>12</v>
      </c>
      <c r="H23" s="13"/>
      <c r="I23" s="13"/>
      <c r="J23" s="13"/>
    </row>
    <row r="24" spans="1:20" ht="34.200000000000003" x14ac:dyDescent="0.25">
      <c r="A24" s="20" t="s">
        <v>86</v>
      </c>
      <c r="B24" s="23" t="s">
        <v>184</v>
      </c>
      <c r="C24" s="23" t="s">
        <v>78</v>
      </c>
      <c r="D24" s="23" t="s">
        <v>219</v>
      </c>
      <c r="E24" s="23"/>
      <c r="F24" s="23" t="s">
        <v>90</v>
      </c>
      <c r="G24" s="21" t="s">
        <v>12</v>
      </c>
      <c r="H24" s="13"/>
      <c r="I24" s="13"/>
      <c r="J24" s="13"/>
    </row>
    <row r="25" spans="1:20" ht="34.200000000000003" x14ac:dyDescent="0.25">
      <c r="A25" s="20" t="s">
        <v>87</v>
      </c>
      <c r="B25" s="23" t="s">
        <v>91</v>
      </c>
      <c r="C25" s="23" t="s">
        <v>78</v>
      </c>
      <c r="D25" s="23" t="s">
        <v>220</v>
      </c>
      <c r="E25" s="23"/>
      <c r="F25" s="23" t="s">
        <v>92</v>
      </c>
      <c r="G25" s="21" t="s">
        <v>12</v>
      </c>
      <c r="H25" s="13"/>
      <c r="I25" s="13"/>
      <c r="J25" s="13"/>
    </row>
    <row r="26" spans="1:20" ht="34.200000000000003" x14ac:dyDescent="0.25">
      <c r="A26" s="20" t="s">
        <v>98</v>
      </c>
      <c r="B26" s="23" t="s">
        <v>185</v>
      </c>
      <c r="C26" s="23" t="s">
        <v>78</v>
      </c>
      <c r="D26" s="23" t="s">
        <v>221</v>
      </c>
      <c r="E26" s="23"/>
      <c r="F26" s="23" t="s">
        <v>186</v>
      </c>
      <c r="G26" s="21" t="s">
        <v>12</v>
      </c>
      <c r="H26" s="13"/>
      <c r="I26" s="13"/>
      <c r="J26" s="13"/>
    </row>
    <row r="27" spans="1:20" ht="34.200000000000003" x14ac:dyDescent="0.25">
      <c r="A27" s="20" t="s">
        <v>99</v>
      </c>
      <c r="B27" s="23" t="s">
        <v>93</v>
      </c>
      <c r="C27" s="23" t="s">
        <v>78</v>
      </c>
      <c r="D27" s="23" t="s">
        <v>222</v>
      </c>
      <c r="E27" s="23"/>
      <c r="F27" s="23" t="s">
        <v>187</v>
      </c>
      <c r="G27" s="21" t="s">
        <v>12</v>
      </c>
      <c r="H27" s="13"/>
      <c r="I27" s="13"/>
      <c r="J27" s="13"/>
    </row>
    <row r="28" spans="1:20" ht="34.200000000000003" x14ac:dyDescent="0.25">
      <c r="A28" s="20" t="s">
        <v>100</v>
      </c>
      <c r="B28" s="23" t="s">
        <v>97</v>
      </c>
      <c r="C28" s="23" t="s">
        <v>78</v>
      </c>
      <c r="D28" s="23" t="s">
        <v>223</v>
      </c>
      <c r="E28" s="23"/>
      <c r="F28" s="23" t="s">
        <v>92</v>
      </c>
      <c r="G28" s="21" t="s">
        <v>12</v>
      </c>
      <c r="H28" s="13"/>
      <c r="I28" s="13"/>
      <c r="J28" s="13"/>
    </row>
    <row r="29" spans="1:20" ht="15.75" customHeight="1" x14ac:dyDescent="0.25">
      <c r="A29" s="56" t="s">
        <v>96</v>
      </c>
      <c r="B29" s="56"/>
      <c r="C29" s="56"/>
      <c r="D29" s="56"/>
      <c r="E29" s="56"/>
      <c r="F29" s="56"/>
      <c r="G29" s="56"/>
      <c r="H29" s="56"/>
      <c r="I29" s="56"/>
      <c r="J29" s="56"/>
    </row>
    <row r="30" spans="1:20" ht="34.200000000000003" x14ac:dyDescent="0.25">
      <c r="A30" s="20" t="s">
        <v>101</v>
      </c>
      <c r="B30" s="23" t="s">
        <v>123</v>
      </c>
      <c r="C30" s="23" t="s">
        <v>78</v>
      </c>
      <c r="D30" s="23" t="s">
        <v>224</v>
      </c>
      <c r="E30" s="23"/>
      <c r="F30" s="23" t="s">
        <v>188</v>
      </c>
      <c r="G30" s="21" t="s">
        <v>12</v>
      </c>
      <c r="H30" s="13"/>
      <c r="I30" s="13"/>
      <c r="J30" s="13"/>
    </row>
    <row r="31" spans="1:20" ht="34.200000000000003" x14ac:dyDescent="0.25">
      <c r="A31" s="20" t="s">
        <v>102</v>
      </c>
      <c r="B31" s="23" t="s">
        <v>146</v>
      </c>
      <c r="C31" s="23" t="s">
        <v>78</v>
      </c>
      <c r="D31" s="23" t="s">
        <v>224</v>
      </c>
      <c r="E31" s="23"/>
      <c r="F31" s="23" t="s">
        <v>124</v>
      </c>
      <c r="G31" s="21" t="s">
        <v>12</v>
      </c>
      <c r="H31" s="13"/>
      <c r="I31" s="13"/>
      <c r="J31" s="13"/>
    </row>
    <row r="32" spans="1:20" ht="34.200000000000003" x14ac:dyDescent="0.25">
      <c r="A32" s="20" t="s">
        <v>103</v>
      </c>
      <c r="B32" s="23" t="s">
        <v>140</v>
      </c>
      <c r="C32" s="23" t="s">
        <v>78</v>
      </c>
      <c r="D32" s="23" t="s">
        <v>225</v>
      </c>
      <c r="E32" s="23"/>
      <c r="F32" s="23" t="s">
        <v>189</v>
      </c>
      <c r="G32" s="21" t="s">
        <v>12</v>
      </c>
      <c r="H32" s="13"/>
      <c r="I32" s="13"/>
      <c r="J32" s="13"/>
    </row>
    <row r="33" spans="1:10" ht="34.200000000000003" x14ac:dyDescent="0.25">
      <c r="A33" s="20" t="s">
        <v>104</v>
      </c>
      <c r="B33" s="23" t="s">
        <v>190</v>
      </c>
      <c r="C33" s="23" t="s">
        <v>78</v>
      </c>
      <c r="D33" s="23" t="s">
        <v>226</v>
      </c>
      <c r="E33" s="23"/>
      <c r="F33" s="23" t="s">
        <v>191</v>
      </c>
      <c r="G33" s="21" t="s">
        <v>12</v>
      </c>
      <c r="H33" s="13"/>
      <c r="I33" s="13"/>
      <c r="J33" s="13"/>
    </row>
    <row r="34" spans="1:10" ht="34.200000000000003" x14ac:dyDescent="0.25">
      <c r="A34" s="20" t="s">
        <v>105</v>
      </c>
      <c r="B34" s="23" t="s">
        <v>192</v>
      </c>
      <c r="C34" s="23" t="s">
        <v>78</v>
      </c>
      <c r="D34" s="23" t="s">
        <v>226</v>
      </c>
      <c r="E34" s="23"/>
      <c r="F34" s="23" t="s">
        <v>158</v>
      </c>
      <c r="G34" s="21" t="s">
        <v>12</v>
      </c>
      <c r="H34" s="13"/>
      <c r="I34" s="13"/>
      <c r="J34" s="13"/>
    </row>
    <row r="35" spans="1:10" ht="45.6" x14ac:dyDescent="0.25">
      <c r="A35" s="20" t="s">
        <v>106</v>
      </c>
      <c r="B35" s="23" t="s">
        <v>198</v>
      </c>
      <c r="C35" s="23" t="s">
        <v>78</v>
      </c>
      <c r="D35" s="23" t="s">
        <v>227</v>
      </c>
      <c r="E35" s="23"/>
      <c r="F35" s="23" t="s">
        <v>141</v>
      </c>
      <c r="G35" s="21" t="s">
        <v>12</v>
      </c>
      <c r="H35" s="13"/>
      <c r="I35" s="13"/>
      <c r="J35" s="13"/>
    </row>
    <row r="36" spans="1:10" ht="34.200000000000003" x14ac:dyDescent="0.25">
      <c r="A36" s="20" t="s">
        <v>107</v>
      </c>
      <c r="B36" s="23" t="s">
        <v>125</v>
      </c>
      <c r="C36" s="23" t="s">
        <v>78</v>
      </c>
      <c r="D36" s="23" t="s">
        <v>228</v>
      </c>
      <c r="E36" s="23"/>
      <c r="F36" s="23" t="s">
        <v>126</v>
      </c>
      <c r="G36" s="21" t="s">
        <v>12</v>
      </c>
      <c r="H36" s="13"/>
      <c r="I36" s="13"/>
      <c r="J36" s="13"/>
    </row>
    <row r="37" spans="1:10" ht="45.6" x14ac:dyDescent="0.25">
      <c r="A37" s="20" t="s">
        <v>108</v>
      </c>
      <c r="B37" s="23" t="s">
        <v>127</v>
      </c>
      <c r="C37" s="23" t="s">
        <v>78</v>
      </c>
      <c r="D37" s="23" t="s">
        <v>228</v>
      </c>
      <c r="E37" s="23"/>
      <c r="F37" s="23" t="s">
        <v>128</v>
      </c>
      <c r="G37" s="21" t="s">
        <v>12</v>
      </c>
      <c r="H37" s="13"/>
      <c r="I37" s="13"/>
      <c r="J37" s="13"/>
    </row>
    <row r="38" spans="1:10" ht="34.200000000000003" x14ac:dyDescent="0.25">
      <c r="A38" s="20" t="s">
        <v>109</v>
      </c>
      <c r="B38" s="23" t="s">
        <v>129</v>
      </c>
      <c r="C38" s="23" t="s">
        <v>78</v>
      </c>
      <c r="D38" s="23" t="s">
        <v>228</v>
      </c>
      <c r="E38" s="23"/>
      <c r="F38" s="23" t="s">
        <v>142</v>
      </c>
      <c r="G38" s="21" t="s">
        <v>12</v>
      </c>
      <c r="H38" s="13"/>
      <c r="I38" s="13"/>
      <c r="J38" s="13"/>
    </row>
    <row r="39" spans="1:10" s="24" customFormat="1" ht="34.200000000000003" x14ac:dyDescent="0.25">
      <c r="A39" s="20" t="s">
        <v>110</v>
      </c>
      <c r="B39" s="23" t="s">
        <v>160</v>
      </c>
      <c r="C39" s="23" t="s">
        <v>78</v>
      </c>
      <c r="D39" s="23" t="s">
        <v>229</v>
      </c>
      <c r="E39" s="23"/>
      <c r="F39" s="23" t="s">
        <v>161</v>
      </c>
      <c r="G39" s="21" t="s">
        <v>12</v>
      </c>
      <c r="H39" s="13"/>
      <c r="I39" s="13"/>
      <c r="J39" s="13"/>
    </row>
    <row r="40" spans="1:10" s="24" customFormat="1" ht="34.200000000000003" x14ac:dyDescent="0.25">
      <c r="A40" s="20" t="s">
        <v>111</v>
      </c>
      <c r="B40" s="23" t="s">
        <v>162</v>
      </c>
      <c r="C40" s="23" t="s">
        <v>78</v>
      </c>
      <c r="D40" s="23" t="s">
        <v>230</v>
      </c>
      <c r="E40" s="23"/>
      <c r="F40" s="23" t="s">
        <v>159</v>
      </c>
      <c r="G40" s="21" t="s">
        <v>12</v>
      </c>
      <c r="H40" s="13"/>
      <c r="I40" s="13"/>
      <c r="J40" s="13"/>
    </row>
    <row r="41" spans="1:10" s="24" customFormat="1" ht="34.200000000000003" x14ac:dyDescent="0.25">
      <c r="A41" s="20" t="s">
        <v>112</v>
      </c>
      <c r="B41" s="23" t="s">
        <v>163</v>
      </c>
      <c r="C41" s="23" t="s">
        <v>78</v>
      </c>
      <c r="D41" s="23" t="s">
        <v>231</v>
      </c>
      <c r="E41" s="23"/>
      <c r="F41" s="23" t="s">
        <v>164</v>
      </c>
      <c r="G41" s="21" t="s">
        <v>12</v>
      </c>
      <c r="H41" s="13"/>
      <c r="I41" s="13"/>
      <c r="J41" s="13"/>
    </row>
    <row r="42" spans="1:10" s="24" customFormat="1" ht="34.200000000000003" x14ac:dyDescent="0.25">
      <c r="A42" s="20" t="s">
        <v>113</v>
      </c>
      <c r="B42" s="23" t="s">
        <v>137</v>
      </c>
      <c r="C42" s="23" t="s">
        <v>78</v>
      </c>
      <c r="D42" s="23" t="s">
        <v>232</v>
      </c>
      <c r="E42" s="23"/>
      <c r="F42" s="23" t="s">
        <v>138</v>
      </c>
      <c r="G42" s="21" t="s">
        <v>12</v>
      </c>
      <c r="H42" s="13"/>
      <c r="I42" s="13"/>
      <c r="J42" s="13"/>
    </row>
    <row r="43" spans="1:10" ht="34.200000000000003" x14ac:dyDescent="0.25">
      <c r="A43" s="20" t="s">
        <v>114</v>
      </c>
      <c r="B43" s="23" t="s">
        <v>130</v>
      </c>
      <c r="C43" s="23" t="s">
        <v>78</v>
      </c>
      <c r="D43" s="23" t="s">
        <v>233</v>
      </c>
      <c r="E43" s="23"/>
      <c r="F43" s="23" t="s">
        <v>131</v>
      </c>
      <c r="G43" s="21" t="s">
        <v>12</v>
      </c>
      <c r="H43" s="13"/>
      <c r="I43" s="13"/>
      <c r="J43" s="13"/>
    </row>
    <row r="44" spans="1:10" ht="34.200000000000003" x14ac:dyDescent="0.25">
      <c r="A44" s="20" t="s">
        <v>115</v>
      </c>
      <c r="B44" s="23" t="s">
        <v>132</v>
      </c>
      <c r="C44" s="23" t="s">
        <v>78</v>
      </c>
      <c r="D44" s="23" t="s">
        <v>234</v>
      </c>
      <c r="E44" s="23"/>
      <c r="F44" s="23" t="s">
        <v>193</v>
      </c>
      <c r="G44" s="21" t="s">
        <v>12</v>
      </c>
      <c r="H44" s="13"/>
      <c r="I44" s="13"/>
      <c r="J44" s="13"/>
    </row>
    <row r="45" spans="1:10" ht="57" x14ac:dyDescent="0.25">
      <c r="A45" s="20" t="s">
        <v>116</v>
      </c>
      <c r="B45" s="23" t="s">
        <v>133</v>
      </c>
      <c r="C45" s="23" t="s">
        <v>78</v>
      </c>
      <c r="D45" s="23" t="s">
        <v>235</v>
      </c>
      <c r="E45" s="23"/>
      <c r="F45" s="23" t="s">
        <v>143</v>
      </c>
      <c r="G45" s="21" t="s">
        <v>12</v>
      </c>
      <c r="H45" s="13"/>
      <c r="I45" s="13"/>
      <c r="J45" s="13"/>
    </row>
    <row r="46" spans="1:10" ht="45.6" x14ac:dyDescent="0.25">
      <c r="A46" s="20" t="s">
        <v>117</v>
      </c>
      <c r="B46" s="23" t="s">
        <v>134</v>
      </c>
      <c r="C46" s="23" t="s">
        <v>78</v>
      </c>
      <c r="D46" s="23" t="s">
        <v>236</v>
      </c>
      <c r="E46" s="23"/>
      <c r="F46" s="23" t="s">
        <v>144</v>
      </c>
      <c r="G46" s="21" t="s">
        <v>12</v>
      </c>
      <c r="H46" s="13"/>
      <c r="I46" s="13"/>
      <c r="J46" s="13"/>
    </row>
    <row r="47" spans="1:10" ht="45.6" x14ac:dyDescent="0.25">
      <c r="A47" s="20" t="s">
        <v>118</v>
      </c>
      <c r="B47" s="23" t="s">
        <v>135</v>
      </c>
      <c r="C47" s="23" t="s">
        <v>78</v>
      </c>
      <c r="D47" s="23" t="s">
        <v>236</v>
      </c>
      <c r="E47" s="23"/>
      <c r="F47" s="23" t="s">
        <v>136</v>
      </c>
      <c r="G47" s="21" t="s">
        <v>12</v>
      </c>
      <c r="H47" s="13"/>
      <c r="I47" s="13"/>
      <c r="J47" s="13"/>
    </row>
    <row r="48" spans="1:10" ht="34.200000000000003" x14ac:dyDescent="0.25">
      <c r="A48" s="20" t="s">
        <v>119</v>
      </c>
      <c r="B48" s="23" t="s">
        <v>194</v>
      </c>
      <c r="C48" s="23" t="s">
        <v>78</v>
      </c>
      <c r="D48" s="23" t="s">
        <v>237</v>
      </c>
      <c r="E48" s="23"/>
      <c r="F48" s="23" t="s">
        <v>195</v>
      </c>
      <c r="G48" s="21" t="s">
        <v>12</v>
      </c>
      <c r="H48" s="13"/>
      <c r="I48" s="13"/>
      <c r="J48" s="13"/>
    </row>
    <row r="49" spans="1:10" s="22" customFormat="1" ht="57" x14ac:dyDescent="0.25">
      <c r="A49" s="20" t="s">
        <v>120</v>
      </c>
      <c r="B49" s="23" t="s">
        <v>139</v>
      </c>
      <c r="C49" s="23" t="s">
        <v>78</v>
      </c>
      <c r="D49" s="23" t="s">
        <v>237</v>
      </c>
      <c r="E49" s="23"/>
      <c r="F49" s="23" t="s">
        <v>145</v>
      </c>
      <c r="G49" s="21" t="s">
        <v>12</v>
      </c>
      <c r="H49" s="13"/>
      <c r="I49" s="13"/>
      <c r="J49" s="13"/>
    </row>
    <row r="50" spans="1:10" s="22" customFormat="1" ht="45.6" x14ac:dyDescent="0.25">
      <c r="A50" s="20" t="s">
        <v>121</v>
      </c>
      <c r="B50" s="23" t="s">
        <v>147</v>
      </c>
      <c r="C50" s="23" t="s">
        <v>78</v>
      </c>
      <c r="D50" s="23" t="s">
        <v>238</v>
      </c>
      <c r="E50" s="23"/>
      <c r="F50" s="23" t="s">
        <v>148</v>
      </c>
      <c r="G50" s="21" t="s">
        <v>12</v>
      </c>
      <c r="H50" s="13"/>
      <c r="I50" s="13"/>
      <c r="J50" s="13"/>
    </row>
    <row r="51" spans="1:10" s="22" customFormat="1" ht="45.6" x14ac:dyDescent="0.25">
      <c r="A51" s="20" t="s">
        <v>122</v>
      </c>
      <c r="B51" s="23" t="s">
        <v>149</v>
      </c>
      <c r="C51" s="23" t="s">
        <v>78</v>
      </c>
      <c r="D51" s="23" t="s">
        <v>239</v>
      </c>
      <c r="E51" s="23"/>
      <c r="F51" s="23" t="s">
        <v>150</v>
      </c>
      <c r="G51" s="21" t="s">
        <v>12</v>
      </c>
      <c r="H51" s="13"/>
      <c r="I51" s="13"/>
      <c r="J51" s="13"/>
    </row>
    <row r="52" spans="1:10" s="22" customFormat="1" ht="193.8" x14ac:dyDescent="0.25">
      <c r="A52" s="20" t="s">
        <v>170</v>
      </c>
      <c r="B52" s="23" t="s">
        <v>151</v>
      </c>
      <c r="C52" s="23" t="s">
        <v>78</v>
      </c>
      <c r="D52" s="23" t="s">
        <v>240</v>
      </c>
      <c r="E52" s="23" t="s">
        <v>279</v>
      </c>
      <c r="F52" s="23" t="s">
        <v>199</v>
      </c>
      <c r="G52" s="21" t="s">
        <v>12</v>
      </c>
      <c r="H52" s="13"/>
      <c r="I52" s="13"/>
      <c r="J52" s="13"/>
    </row>
    <row r="53" spans="1:10" s="22" customFormat="1" ht="45.6" x14ac:dyDescent="0.25">
      <c r="A53" s="20" t="s">
        <v>171</v>
      </c>
      <c r="B53" s="23" t="s">
        <v>152</v>
      </c>
      <c r="C53" s="23" t="s">
        <v>78</v>
      </c>
      <c r="D53" s="23" t="s">
        <v>241</v>
      </c>
      <c r="E53" s="23"/>
      <c r="F53" s="23" t="s">
        <v>153</v>
      </c>
      <c r="G53" s="21" t="s">
        <v>12</v>
      </c>
      <c r="H53" s="13"/>
      <c r="I53" s="13"/>
      <c r="J53" s="13"/>
    </row>
    <row r="54" spans="1:10" s="22" customFormat="1" ht="34.200000000000003" x14ac:dyDescent="0.25">
      <c r="A54" s="20" t="s">
        <v>172</v>
      </c>
      <c r="B54" s="23" t="s">
        <v>154</v>
      </c>
      <c r="C54" s="23" t="s">
        <v>78</v>
      </c>
      <c r="D54" s="23" t="s">
        <v>242</v>
      </c>
      <c r="E54" s="23"/>
      <c r="F54" s="23" t="s">
        <v>155</v>
      </c>
      <c r="G54" s="21" t="s">
        <v>12</v>
      </c>
      <c r="H54" s="13"/>
      <c r="I54" s="13"/>
      <c r="J54" s="13"/>
    </row>
    <row r="55" spans="1:10" s="22" customFormat="1" ht="34.200000000000003" x14ac:dyDescent="0.25">
      <c r="A55" s="20" t="s">
        <v>173</v>
      </c>
      <c r="B55" s="23" t="s">
        <v>156</v>
      </c>
      <c r="C55" s="23" t="s">
        <v>78</v>
      </c>
      <c r="D55" s="23" t="s">
        <v>243</v>
      </c>
      <c r="E55" s="23"/>
      <c r="F55" s="23" t="s">
        <v>157</v>
      </c>
      <c r="G55" s="21" t="s">
        <v>12</v>
      </c>
      <c r="H55" s="13"/>
      <c r="I55" s="13"/>
      <c r="J55" s="13"/>
    </row>
    <row r="56" spans="1:10" s="22" customFormat="1" ht="34.200000000000003" x14ac:dyDescent="0.25">
      <c r="A56" s="20" t="s">
        <v>174</v>
      </c>
      <c r="B56" s="23" t="s">
        <v>165</v>
      </c>
      <c r="C56" s="23" t="s">
        <v>78</v>
      </c>
      <c r="D56" s="23" t="s">
        <v>243</v>
      </c>
      <c r="E56" s="23"/>
      <c r="F56" s="23" t="s">
        <v>166</v>
      </c>
      <c r="G56" s="21" t="s">
        <v>12</v>
      </c>
      <c r="H56" s="13"/>
      <c r="I56" s="13"/>
      <c r="J56" s="13"/>
    </row>
    <row r="62" spans="1:10" ht="15.75" customHeight="1" x14ac:dyDescent="0.25">
      <c r="A62" s="57" t="s">
        <v>22</v>
      </c>
      <c r="B62" s="58"/>
    </row>
    <row r="63" spans="1:10" ht="15.75" customHeight="1" x14ac:dyDescent="0.25">
      <c r="A63" s="14" t="s">
        <v>23</v>
      </c>
      <c r="B63" s="15">
        <f>COUNTIF(G3:G56,"Pass")</f>
        <v>0</v>
      </c>
    </row>
    <row r="64" spans="1:10" ht="15.75" customHeight="1" x14ac:dyDescent="0.25">
      <c r="A64" s="6" t="s">
        <v>24</v>
      </c>
      <c r="B64" s="5">
        <f>COUNTIF(G3:G56,"Fail")</f>
        <v>0</v>
      </c>
    </row>
    <row r="65" spans="1:2" s="24" customFormat="1" ht="15.75" customHeight="1" x14ac:dyDescent="0.25">
      <c r="A65" s="38" t="s">
        <v>30</v>
      </c>
      <c r="B65" s="37">
        <f>COUNTIF(G3:G56,"Functionality not developed")</f>
        <v>0</v>
      </c>
    </row>
    <row r="66" spans="1:2" ht="15.75" customHeight="1" x14ac:dyDescent="0.25">
      <c r="A66" s="7" t="s">
        <v>25</v>
      </c>
      <c r="B66" s="5">
        <f>COUNTIF(G3:G58,"Not Tested")</f>
        <v>51</v>
      </c>
    </row>
    <row r="67" spans="1:2" ht="15.75" customHeight="1" x14ac:dyDescent="0.25">
      <c r="A67" s="8" t="s">
        <v>26</v>
      </c>
      <c r="B67" s="8">
        <f>SUM(B63:B66)</f>
        <v>51</v>
      </c>
    </row>
  </sheetData>
  <mergeCells count="5">
    <mergeCell ref="A2:J2"/>
    <mergeCell ref="A62:B62"/>
    <mergeCell ref="A7:J7"/>
    <mergeCell ref="A15:J15"/>
    <mergeCell ref="A29:J29"/>
  </mergeCells>
  <conditionalFormatting sqref="G8:G14 G16:G28 G3:G6 G30:G56">
    <cfRule type="cellIs" dxfId="71" priority="17" operator="equal">
      <formula>"Not Tested"</formula>
    </cfRule>
  </conditionalFormatting>
  <conditionalFormatting sqref="G8:G14 G16:G28 G3:G6 G30:G56">
    <cfRule type="cellIs" dxfId="70" priority="18" operator="equal">
      <formula>"Fail"</formula>
    </cfRule>
  </conditionalFormatting>
  <conditionalFormatting sqref="G8:G14 G16:G28 G3:G6 G30:G56">
    <cfRule type="cellIs" dxfId="69" priority="19" operator="equal">
      <formula>"Pass"</formula>
    </cfRule>
  </conditionalFormatting>
  <conditionalFormatting sqref="G8:G14 G16:G28 G3:G6 G30:G56">
    <cfRule type="cellIs" dxfId="68" priority="20" operator="equal">
      <formula>"Functionality not developed"</formula>
    </cfRule>
  </conditionalFormatting>
  <conditionalFormatting sqref="A65">
    <cfRule type="cellIs" dxfId="67" priority="4" operator="equal">
      <formula>"Not Tested"</formula>
    </cfRule>
  </conditionalFormatting>
  <conditionalFormatting sqref="A65">
    <cfRule type="cellIs" dxfId="66" priority="3" operator="equal">
      <formula>"Fail"</formula>
    </cfRule>
  </conditionalFormatting>
  <conditionalFormatting sqref="A65">
    <cfRule type="cellIs" dxfId="65" priority="2" operator="equal">
      <formula>"Pass"</formula>
    </cfRule>
  </conditionalFormatting>
  <conditionalFormatting sqref="A65">
    <cfRule type="cellIs" dxfId="64" priority="1" operator="equal">
      <formula>"Functionality not developed"</formula>
    </cfRule>
  </conditionalFormatting>
  <dataValidations count="2">
    <dataValidation type="list" showInputMessage="1" showErrorMessage="1" prompt="Click and Select a value from the list." sqref="G3:H6 G16:H28 G8:H14 G30:H56">
      <formula1>test</formula1>
    </dataValidation>
    <dataValidation showInputMessage="1" showErrorMessage="1" prompt="Click and Select a value from the list." sqref="A65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abSelected="1" zoomScaleNormal="100" workbookViewId="0">
      <pane ySplit="1" topLeftCell="A44" activePane="bottomLeft" state="frozen"/>
      <selection pane="bottomLeft" activeCell="B45" sqref="B45"/>
    </sheetView>
  </sheetViews>
  <sheetFormatPr defaultColWidth="17.33203125" defaultRowHeight="15.75" customHeight="1" x14ac:dyDescent="0.25"/>
  <cols>
    <col min="1" max="1" width="14.33203125" style="24" customWidth="1"/>
    <col min="2" max="2" width="50" style="24" customWidth="1"/>
    <col min="3" max="3" width="28.5546875" style="24" customWidth="1"/>
    <col min="4" max="4" width="38.6640625" style="24" customWidth="1"/>
    <col min="5" max="5" width="37.109375" style="24" customWidth="1"/>
    <col min="6" max="6" width="44.33203125" style="24" customWidth="1"/>
    <col min="7" max="7" width="14.109375" style="24" customWidth="1"/>
    <col min="8" max="8" width="14" style="24" customWidth="1"/>
    <col min="9" max="9" width="13.5546875" style="24" customWidth="1"/>
    <col min="10" max="10" width="11.5546875" style="24" customWidth="1"/>
    <col min="11" max="16384" width="17.33203125" style="24"/>
  </cols>
  <sheetData>
    <row r="1" spans="1:20" ht="42.75" customHeight="1" x14ac:dyDescent="0.3">
      <c r="A1" s="35" t="s">
        <v>14</v>
      </c>
      <c r="B1" s="35" t="s">
        <v>15</v>
      </c>
      <c r="C1" s="35" t="s">
        <v>16</v>
      </c>
      <c r="D1" s="35" t="s">
        <v>17</v>
      </c>
      <c r="E1" s="35" t="s">
        <v>42</v>
      </c>
      <c r="F1" s="35" t="s">
        <v>18</v>
      </c>
      <c r="G1" s="36" t="s">
        <v>19</v>
      </c>
      <c r="H1" s="35" t="s">
        <v>31</v>
      </c>
      <c r="I1" s="36" t="s">
        <v>20</v>
      </c>
      <c r="J1" s="35" t="s">
        <v>21</v>
      </c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4.4" x14ac:dyDescent="0.3">
      <c r="A2" s="56" t="s">
        <v>196</v>
      </c>
      <c r="B2" s="56"/>
      <c r="C2" s="56"/>
      <c r="D2" s="56"/>
      <c r="E2" s="56"/>
      <c r="F2" s="56"/>
      <c r="G2" s="56"/>
      <c r="H2" s="56"/>
      <c r="I2" s="56"/>
      <c r="J2" s="56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57" x14ac:dyDescent="0.3">
      <c r="A3" s="20" t="s">
        <v>246</v>
      </c>
      <c r="B3" s="23" t="s">
        <v>305</v>
      </c>
      <c r="C3" s="23" t="s">
        <v>306</v>
      </c>
      <c r="D3" s="23" t="s">
        <v>307</v>
      </c>
      <c r="E3" s="23"/>
      <c r="F3" s="23" t="s">
        <v>247</v>
      </c>
      <c r="G3" s="21" t="s">
        <v>12</v>
      </c>
      <c r="H3" s="13"/>
      <c r="I3" s="13"/>
      <c r="J3" s="1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4.4" x14ac:dyDescent="0.3">
      <c r="A4" s="20" t="s">
        <v>248</v>
      </c>
      <c r="B4" s="23"/>
      <c r="C4" s="23"/>
      <c r="D4" s="23"/>
      <c r="E4" s="23"/>
      <c r="F4" s="23"/>
      <c r="G4" s="21"/>
      <c r="H4" s="13"/>
      <c r="I4" s="13"/>
      <c r="J4" s="1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4.4" x14ac:dyDescent="0.3">
      <c r="A5" s="20" t="s">
        <v>249</v>
      </c>
      <c r="B5" s="23"/>
      <c r="C5" s="23"/>
      <c r="D5" s="23"/>
      <c r="E5" s="23"/>
      <c r="F5" s="23"/>
      <c r="G5" s="21"/>
      <c r="H5" s="13"/>
      <c r="I5" s="13"/>
      <c r="J5" s="1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4.4" x14ac:dyDescent="0.3">
      <c r="A6" s="20" t="s">
        <v>250</v>
      </c>
      <c r="B6" s="23"/>
      <c r="C6" s="23"/>
      <c r="D6" s="23"/>
      <c r="E6" s="23"/>
      <c r="F6" s="23"/>
      <c r="G6" s="21"/>
      <c r="H6" s="13"/>
      <c r="I6" s="13"/>
      <c r="J6" s="1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" x14ac:dyDescent="0.3">
      <c r="A7" s="20" t="s">
        <v>251</v>
      </c>
      <c r="B7" s="23"/>
      <c r="C7" s="23"/>
      <c r="D7" s="23"/>
      <c r="E7" s="23"/>
      <c r="F7" s="23"/>
      <c r="G7" s="21"/>
      <c r="H7" s="13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4.4" x14ac:dyDescent="0.3">
      <c r="A8" s="56" t="s">
        <v>94</v>
      </c>
      <c r="B8" s="56"/>
      <c r="C8" s="56"/>
      <c r="D8" s="56"/>
      <c r="E8" s="56"/>
      <c r="F8" s="56"/>
      <c r="G8" s="56"/>
      <c r="H8" s="56"/>
      <c r="I8" s="56"/>
      <c r="J8" s="56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57" x14ac:dyDescent="0.3">
      <c r="A9" s="20" t="s">
        <v>252</v>
      </c>
      <c r="B9" s="23" t="s">
        <v>312</v>
      </c>
      <c r="C9" s="23" t="s">
        <v>306</v>
      </c>
      <c r="D9" s="23" t="s">
        <v>307</v>
      </c>
      <c r="E9" s="23"/>
      <c r="F9" s="23" t="s">
        <v>313</v>
      </c>
      <c r="G9" s="21" t="s">
        <v>12</v>
      </c>
      <c r="H9" s="13"/>
      <c r="I9" s="13"/>
      <c r="J9" s="1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68.400000000000006" x14ac:dyDescent="0.3">
      <c r="A10" s="20" t="s">
        <v>253</v>
      </c>
      <c r="B10" s="23" t="s">
        <v>308</v>
      </c>
      <c r="C10" s="23" t="s">
        <v>310</v>
      </c>
      <c r="D10" s="23" t="s">
        <v>311</v>
      </c>
      <c r="E10" s="23"/>
      <c r="F10" s="23" t="s">
        <v>309</v>
      </c>
      <c r="G10" s="21" t="s">
        <v>12</v>
      </c>
      <c r="H10" s="23"/>
      <c r="I10" s="23"/>
      <c r="J10" s="2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4.4" x14ac:dyDescent="0.3">
      <c r="A11" s="20" t="s">
        <v>254</v>
      </c>
      <c r="B11" s="23"/>
      <c r="C11" s="23"/>
      <c r="D11" s="23"/>
      <c r="E11" s="23"/>
      <c r="F11" s="23"/>
      <c r="G11" s="21"/>
      <c r="H11" s="13"/>
      <c r="I11" s="13"/>
      <c r="J11" s="1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4.4" x14ac:dyDescent="0.3">
      <c r="A12" s="20" t="s">
        <v>255</v>
      </c>
      <c r="B12" s="23"/>
      <c r="C12" s="23"/>
      <c r="D12" s="23"/>
      <c r="E12" s="23"/>
      <c r="F12" s="23"/>
      <c r="G12" s="21"/>
      <c r="H12" s="13"/>
      <c r="I12" s="13"/>
      <c r="J12" s="1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4.4" x14ac:dyDescent="0.3">
      <c r="A13" s="20" t="s">
        <v>256</v>
      </c>
      <c r="B13" s="23"/>
      <c r="C13" s="23"/>
      <c r="D13" s="23"/>
      <c r="E13" s="23"/>
      <c r="F13" s="23"/>
      <c r="G13" s="21"/>
      <c r="H13" s="13"/>
      <c r="I13" s="13"/>
      <c r="J13" s="1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4.4" x14ac:dyDescent="0.3">
      <c r="A14" s="20" t="s">
        <v>258</v>
      </c>
      <c r="B14" s="23"/>
      <c r="C14" s="23"/>
      <c r="D14" s="23"/>
      <c r="E14" s="23"/>
      <c r="F14" s="23"/>
      <c r="G14" s="21"/>
      <c r="H14" s="13"/>
      <c r="I14" s="13"/>
      <c r="J14" s="1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4.4" x14ac:dyDescent="0.25">
      <c r="A15" s="56" t="s">
        <v>95</v>
      </c>
      <c r="B15" s="56"/>
      <c r="C15" s="56"/>
      <c r="D15" s="56"/>
      <c r="E15" s="56"/>
      <c r="F15" s="56"/>
      <c r="G15" s="56"/>
      <c r="H15" s="56"/>
      <c r="I15" s="56"/>
      <c r="J15" s="56"/>
    </row>
    <row r="16" spans="1:20" ht="14.4" x14ac:dyDescent="0.3">
      <c r="A16" s="20" t="s">
        <v>259</v>
      </c>
      <c r="B16" s="23"/>
      <c r="C16" s="23"/>
      <c r="D16" s="23"/>
      <c r="E16" s="23"/>
      <c r="F16" s="23"/>
      <c r="G16" s="21"/>
      <c r="H16" s="13"/>
      <c r="I16" s="13"/>
      <c r="J16" s="1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8" ht="14.4" x14ac:dyDescent="0.3">
      <c r="A17" s="20" t="s">
        <v>260</v>
      </c>
      <c r="B17" s="23"/>
      <c r="C17" s="23"/>
      <c r="D17" s="23"/>
      <c r="E17" s="23"/>
      <c r="F17" s="23"/>
      <c r="G17" s="21"/>
      <c r="H17" s="13"/>
      <c r="I17" s="13"/>
      <c r="J17" s="13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2"/>
      <c r="V17" s="12"/>
      <c r="W17" s="12"/>
      <c r="X17" s="12"/>
      <c r="Y17" s="12"/>
      <c r="Z17" s="12"/>
      <c r="AA17" s="12"/>
      <c r="AB17" s="12"/>
    </row>
    <row r="18" spans="1:28" ht="14.4" x14ac:dyDescent="0.3">
      <c r="A18" s="20" t="s">
        <v>261</v>
      </c>
      <c r="B18" s="23"/>
      <c r="C18" s="23"/>
      <c r="D18" s="23"/>
      <c r="E18" s="23"/>
      <c r="F18" s="23"/>
      <c r="G18" s="21"/>
      <c r="H18" s="13"/>
      <c r="I18" s="13"/>
      <c r="J18" s="13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2"/>
      <c r="V18" s="12"/>
      <c r="W18" s="12"/>
      <c r="X18" s="12"/>
      <c r="Y18" s="12"/>
      <c r="Z18" s="12"/>
      <c r="AA18" s="12"/>
      <c r="AB18" s="12"/>
    </row>
    <row r="19" spans="1:28" ht="14.4" x14ac:dyDescent="0.3">
      <c r="A19" s="20" t="s">
        <v>262</v>
      </c>
      <c r="B19" s="23"/>
      <c r="C19" s="23"/>
      <c r="D19" s="23"/>
      <c r="E19" s="23"/>
      <c r="F19" s="23"/>
      <c r="G19" s="21"/>
      <c r="H19" s="13"/>
      <c r="I19" s="13"/>
      <c r="J19" s="13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2"/>
      <c r="V19" s="12"/>
      <c r="W19" s="12"/>
      <c r="X19" s="12"/>
      <c r="Y19" s="12"/>
      <c r="Z19" s="12"/>
      <c r="AA19" s="12"/>
      <c r="AB19" s="12"/>
    </row>
    <row r="20" spans="1:28" ht="14.4" x14ac:dyDescent="0.3">
      <c r="A20" s="20" t="s">
        <v>263</v>
      </c>
      <c r="B20" s="23"/>
      <c r="C20" s="23"/>
      <c r="D20" s="23"/>
      <c r="E20" s="23"/>
      <c r="F20" s="23"/>
      <c r="G20" s="21"/>
      <c r="H20" s="13"/>
      <c r="I20" s="13"/>
      <c r="J20" s="13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2"/>
      <c r="V20" s="12"/>
      <c r="W20" s="12"/>
      <c r="X20" s="12"/>
      <c r="Y20" s="12"/>
      <c r="Z20" s="12"/>
      <c r="AA20" s="12"/>
      <c r="AB20" s="12"/>
    </row>
    <row r="21" spans="1:28" ht="14.4" x14ac:dyDescent="0.3">
      <c r="A21" s="20" t="s">
        <v>264</v>
      </c>
      <c r="B21" s="23"/>
      <c r="C21" s="23"/>
      <c r="D21" s="23"/>
      <c r="E21" s="23"/>
      <c r="F21" s="23"/>
      <c r="G21" s="21"/>
      <c r="H21" s="13"/>
      <c r="I21" s="13"/>
      <c r="J21" s="1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8" ht="13.2" x14ac:dyDescent="0.25">
      <c r="A22" s="20" t="s">
        <v>265</v>
      </c>
      <c r="B22" s="23"/>
      <c r="C22" s="23"/>
      <c r="D22" s="23"/>
      <c r="E22" s="23"/>
      <c r="F22" s="23"/>
      <c r="G22" s="21"/>
      <c r="H22" s="13"/>
      <c r="I22" s="13"/>
      <c r="J22" s="13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 spans="1:28" ht="13.2" x14ac:dyDescent="0.25">
      <c r="A23" s="20" t="s">
        <v>266</v>
      </c>
      <c r="B23" s="23"/>
      <c r="C23" s="23"/>
      <c r="D23" s="23"/>
      <c r="E23" s="23"/>
      <c r="F23" s="23"/>
      <c r="G23" s="21"/>
      <c r="H23" s="13"/>
      <c r="I23" s="13"/>
      <c r="J23" s="13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 spans="1:28" ht="14.4" x14ac:dyDescent="0.3">
      <c r="A24" s="20" t="s">
        <v>267</v>
      </c>
      <c r="B24" s="23"/>
      <c r="C24" s="23"/>
      <c r="D24" s="23"/>
      <c r="E24" s="23"/>
      <c r="F24" s="23"/>
      <c r="G24" s="21"/>
      <c r="H24" s="13"/>
      <c r="I24" s="13"/>
      <c r="J24" s="1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8" ht="13.2" x14ac:dyDescent="0.25">
      <c r="A25" s="20" t="s">
        <v>268</v>
      </c>
      <c r="B25" s="23"/>
      <c r="C25" s="23"/>
      <c r="D25" s="23"/>
      <c r="E25" s="23"/>
      <c r="F25" s="23"/>
      <c r="G25" s="21"/>
      <c r="H25" s="13"/>
      <c r="I25" s="13"/>
      <c r="J25" s="13"/>
    </row>
    <row r="26" spans="1:28" ht="15.75" customHeight="1" x14ac:dyDescent="0.25">
      <c r="A26" s="20" t="s">
        <v>269</v>
      </c>
      <c r="B26" s="23"/>
      <c r="C26" s="23"/>
      <c r="D26" s="23"/>
      <c r="E26" s="23"/>
      <c r="F26" s="23"/>
      <c r="G26" s="21"/>
      <c r="H26" s="13"/>
      <c r="I26" s="13"/>
      <c r="J26" s="13"/>
    </row>
    <row r="27" spans="1:28" ht="13.2" x14ac:dyDescent="0.25">
      <c r="A27" s="20" t="s">
        <v>270</v>
      </c>
      <c r="B27" s="23"/>
      <c r="C27" s="23"/>
      <c r="D27" s="23"/>
      <c r="E27" s="23"/>
      <c r="F27" s="23"/>
      <c r="G27" s="21"/>
      <c r="H27" s="13"/>
      <c r="I27" s="13"/>
      <c r="J27" s="13"/>
    </row>
    <row r="28" spans="1:28" ht="13.2" x14ac:dyDescent="0.25">
      <c r="A28" s="20" t="s">
        <v>271</v>
      </c>
      <c r="B28" s="23"/>
      <c r="C28" s="23"/>
      <c r="D28" s="23"/>
      <c r="E28" s="23"/>
      <c r="F28" s="23"/>
      <c r="G28" s="21"/>
      <c r="H28" s="13"/>
      <c r="I28" s="13"/>
      <c r="J28" s="13"/>
    </row>
    <row r="29" spans="1:28" ht="14.4" x14ac:dyDescent="0.25">
      <c r="A29" s="56" t="s">
        <v>257</v>
      </c>
      <c r="B29" s="56"/>
      <c r="C29" s="56"/>
      <c r="D29" s="56"/>
      <c r="E29" s="56"/>
      <c r="F29" s="56"/>
      <c r="G29" s="56"/>
      <c r="H29" s="56"/>
      <c r="I29" s="56"/>
      <c r="J29" s="56"/>
    </row>
    <row r="30" spans="1:28" ht="13.2" x14ac:dyDescent="0.25">
      <c r="A30" s="20" t="s">
        <v>272</v>
      </c>
      <c r="B30" s="23"/>
      <c r="C30" s="23"/>
      <c r="D30" s="23"/>
      <c r="E30" s="23"/>
      <c r="F30" s="23"/>
      <c r="G30" s="21"/>
      <c r="H30" s="13"/>
      <c r="I30" s="13"/>
      <c r="J30" s="13"/>
    </row>
    <row r="31" spans="1:28" ht="13.2" x14ac:dyDescent="0.25">
      <c r="A31" s="20" t="s">
        <v>273</v>
      </c>
      <c r="B31" s="23"/>
      <c r="C31" s="23"/>
      <c r="D31" s="23"/>
      <c r="E31" s="23"/>
      <c r="F31" s="23"/>
      <c r="G31" s="21"/>
      <c r="H31" s="13"/>
      <c r="I31" s="13"/>
      <c r="J31" s="13"/>
    </row>
    <row r="32" spans="1:28" ht="13.2" x14ac:dyDescent="0.25">
      <c r="A32" s="20" t="s">
        <v>274</v>
      </c>
      <c r="B32" s="23"/>
      <c r="C32" s="23"/>
      <c r="D32" s="23"/>
      <c r="E32" s="23"/>
      <c r="F32" s="23"/>
      <c r="G32" s="21"/>
      <c r="H32" s="13"/>
      <c r="I32" s="13"/>
      <c r="J32" s="13"/>
    </row>
    <row r="33" spans="1:11" ht="13.2" x14ac:dyDescent="0.25">
      <c r="A33" s="20" t="s">
        <v>275</v>
      </c>
      <c r="B33" s="23"/>
      <c r="C33" s="23"/>
      <c r="D33" s="23"/>
      <c r="E33" s="23"/>
      <c r="F33" s="23"/>
      <c r="G33" s="21"/>
      <c r="H33" s="13"/>
      <c r="I33" s="13"/>
      <c r="J33" s="13"/>
    </row>
    <row r="34" spans="1:11" ht="13.2" x14ac:dyDescent="0.25">
      <c r="A34" s="20" t="s">
        <v>276</v>
      </c>
      <c r="B34" s="23"/>
      <c r="C34" s="23"/>
      <c r="D34" s="23"/>
      <c r="E34" s="23"/>
      <c r="F34" s="23"/>
      <c r="G34" s="21"/>
      <c r="H34" s="13"/>
      <c r="I34" s="13"/>
      <c r="J34" s="13"/>
    </row>
    <row r="35" spans="1:11" ht="13.2" x14ac:dyDescent="0.25">
      <c r="A35" s="20" t="s">
        <v>277</v>
      </c>
      <c r="B35" s="23"/>
      <c r="C35" s="23"/>
      <c r="D35" s="23"/>
      <c r="E35" s="23"/>
      <c r="F35" s="23"/>
      <c r="G35" s="21"/>
      <c r="H35" s="13"/>
      <c r="I35" s="13"/>
      <c r="J35" s="13"/>
    </row>
    <row r="36" spans="1:11" ht="13.2" x14ac:dyDescent="0.25">
      <c r="A36" s="20" t="s">
        <v>278</v>
      </c>
      <c r="B36" s="23"/>
      <c r="C36" s="23"/>
      <c r="D36" s="23"/>
      <c r="E36" s="23"/>
      <c r="F36" s="23"/>
      <c r="G36" s="21"/>
      <c r="H36" s="13"/>
      <c r="I36" s="13"/>
      <c r="J36" s="13"/>
    </row>
    <row r="37" spans="1:11" ht="13.2" x14ac:dyDescent="0.25">
      <c r="A37" s="20" t="s">
        <v>280</v>
      </c>
      <c r="B37" s="23"/>
      <c r="C37" s="23"/>
      <c r="D37" s="23"/>
      <c r="E37" s="23"/>
      <c r="F37" s="23"/>
      <c r="G37" s="21"/>
      <c r="H37" s="13"/>
      <c r="I37" s="13"/>
      <c r="J37" s="13"/>
    </row>
    <row r="38" spans="1:11" ht="13.2" x14ac:dyDescent="0.25">
      <c r="A38" s="20" t="s">
        <v>281</v>
      </c>
      <c r="B38" s="23"/>
      <c r="C38" s="23"/>
      <c r="D38" s="23"/>
      <c r="E38" s="23"/>
      <c r="F38" s="23"/>
      <c r="G38" s="21"/>
      <c r="H38" s="13"/>
      <c r="I38" s="13"/>
      <c r="J38" s="13"/>
    </row>
    <row r="39" spans="1:11" ht="13.2" x14ac:dyDescent="0.25">
      <c r="A39" s="20" t="s">
        <v>282</v>
      </c>
      <c r="B39" s="23"/>
      <c r="C39" s="23"/>
      <c r="D39" s="23"/>
      <c r="E39" s="23"/>
      <c r="F39" s="23"/>
      <c r="G39" s="21"/>
      <c r="H39" s="13"/>
      <c r="I39" s="13"/>
      <c r="J39" s="13"/>
    </row>
    <row r="40" spans="1:11" ht="14.4" x14ac:dyDescent="0.25">
      <c r="A40" s="56" t="s">
        <v>304</v>
      </c>
      <c r="B40" s="56"/>
      <c r="C40" s="56"/>
      <c r="D40" s="56"/>
      <c r="E40" s="56"/>
      <c r="F40" s="56"/>
      <c r="G40" s="56"/>
      <c r="H40" s="56"/>
      <c r="I40" s="56"/>
      <c r="J40" s="56"/>
    </row>
    <row r="41" spans="1:11" s="59" customFormat="1" ht="68.400000000000006" x14ac:dyDescent="0.25">
      <c r="A41" s="20" t="s">
        <v>283</v>
      </c>
      <c r="B41" s="61" t="s">
        <v>314</v>
      </c>
      <c r="C41" s="23" t="s">
        <v>306</v>
      </c>
      <c r="D41" s="23" t="s">
        <v>315</v>
      </c>
      <c r="E41" s="23"/>
      <c r="F41" s="23" t="s">
        <v>316</v>
      </c>
      <c r="G41" s="21" t="s">
        <v>12</v>
      </c>
      <c r="H41" s="13"/>
      <c r="I41" s="13"/>
      <c r="J41" s="13"/>
      <c r="K41" s="60"/>
    </row>
    <row r="42" spans="1:11" s="59" customFormat="1" ht="68.400000000000006" x14ac:dyDescent="0.25">
      <c r="A42" s="20" t="s">
        <v>284</v>
      </c>
      <c r="B42" s="61" t="s">
        <v>332</v>
      </c>
      <c r="C42" s="23" t="s">
        <v>306</v>
      </c>
      <c r="D42" s="23" t="s">
        <v>317</v>
      </c>
      <c r="E42" s="23"/>
      <c r="F42" s="23" t="s">
        <v>318</v>
      </c>
      <c r="G42" s="21" t="s">
        <v>11</v>
      </c>
      <c r="H42" s="23" t="s">
        <v>11</v>
      </c>
      <c r="I42" s="13"/>
      <c r="J42" s="13"/>
      <c r="K42" s="60"/>
    </row>
    <row r="43" spans="1:11" s="59" customFormat="1" ht="68.400000000000006" x14ac:dyDescent="0.25">
      <c r="A43" s="20" t="s">
        <v>285</v>
      </c>
      <c r="B43" s="61" t="s">
        <v>319</v>
      </c>
      <c r="C43" s="23" t="s">
        <v>306</v>
      </c>
      <c r="D43" s="23" t="s">
        <v>320</v>
      </c>
      <c r="E43" s="23"/>
      <c r="F43" s="23" t="s">
        <v>321</v>
      </c>
      <c r="G43" s="21" t="s">
        <v>12</v>
      </c>
      <c r="H43" s="13"/>
      <c r="I43" s="13"/>
      <c r="J43" s="13"/>
      <c r="K43" s="60"/>
    </row>
    <row r="44" spans="1:11" s="59" customFormat="1" ht="68.400000000000006" x14ac:dyDescent="0.25">
      <c r="A44" s="20" t="s">
        <v>286</v>
      </c>
      <c r="B44" s="61" t="s">
        <v>322</v>
      </c>
      <c r="C44" s="23" t="s">
        <v>306</v>
      </c>
      <c r="D44" s="23" t="s">
        <v>323</v>
      </c>
      <c r="E44" s="23"/>
      <c r="F44" s="23" t="s">
        <v>324</v>
      </c>
      <c r="G44" s="21" t="s">
        <v>12</v>
      </c>
      <c r="H44" s="13"/>
      <c r="I44" s="13"/>
      <c r="J44" s="13"/>
      <c r="K44" s="60"/>
    </row>
    <row r="45" spans="1:11" ht="68.400000000000006" x14ac:dyDescent="0.25">
      <c r="A45" s="20" t="s">
        <v>287</v>
      </c>
      <c r="B45" s="61" t="s">
        <v>325</v>
      </c>
      <c r="C45" s="23" t="s">
        <v>306</v>
      </c>
      <c r="D45" s="23" t="s">
        <v>326</v>
      </c>
      <c r="E45" s="23"/>
      <c r="F45" s="23" t="s">
        <v>327</v>
      </c>
      <c r="G45" s="21" t="s">
        <v>12</v>
      </c>
      <c r="H45" s="13"/>
      <c r="I45" s="13"/>
      <c r="J45" s="13"/>
    </row>
    <row r="46" spans="1:11" ht="68.400000000000006" x14ac:dyDescent="0.25">
      <c r="A46" s="20" t="s">
        <v>288</v>
      </c>
      <c r="B46" s="61" t="s">
        <v>328</v>
      </c>
      <c r="C46" s="23" t="s">
        <v>306</v>
      </c>
      <c r="D46" s="23" t="s">
        <v>329</v>
      </c>
      <c r="E46" s="23"/>
      <c r="F46" s="23" t="s">
        <v>330</v>
      </c>
      <c r="G46" s="21" t="s">
        <v>12</v>
      </c>
      <c r="H46" s="13"/>
      <c r="I46" s="13"/>
      <c r="J46" s="13"/>
    </row>
    <row r="47" spans="1:11" ht="91.2" x14ac:dyDescent="0.25">
      <c r="A47" s="20" t="s">
        <v>289</v>
      </c>
      <c r="B47" s="23" t="s">
        <v>331</v>
      </c>
      <c r="C47" s="23" t="s">
        <v>306</v>
      </c>
      <c r="D47" s="23" t="s">
        <v>334</v>
      </c>
      <c r="E47" s="23"/>
      <c r="F47" s="23" t="s">
        <v>333</v>
      </c>
      <c r="G47" s="21" t="s">
        <v>11</v>
      </c>
      <c r="H47" s="13" t="s">
        <v>11</v>
      </c>
      <c r="I47" s="13"/>
      <c r="J47" s="13"/>
    </row>
    <row r="48" spans="1:11" ht="13.2" x14ac:dyDescent="0.25">
      <c r="A48" s="20" t="s">
        <v>290</v>
      </c>
      <c r="B48" s="23"/>
      <c r="C48" s="23"/>
      <c r="D48" s="23"/>
      <c r="E48" s="23"/>
      <c r="F48" s="23"/>
      <c r="G48" s="21"/>
      <c r="H48" s="13"/>
      <c r="I48" s="13"/>
      <c r="J48" s="13"/>
    </row>
    <row r="49" spans="1:10" ht="13.2" x14ac:dyDescent="0.25">
      <c r="A49" s="20" t="s">
        <v>291</v>
      </c>
      <c r="B49" s="23"/>
      <c r="C49" s="23"/>
      <c r="D49" s="23"/>
      <c r="E49" s="23"/>
      <c r="F49" s="23"/>
      <c r="G49" s="21"/>
      <c r="H49" s="13"/>
      <c r="I49" s="13"/>
      <c r="J49" s="13"/>
    </row>
    <row r="50" spans="1:10" ht="13.2" x14ac:dyDescent="0.25">
      <c r="A50" s="20" t="s">
        <v>292</v>
      </c>
      <c r="B50" s="23"/>
      <c r="C50" s="23"/>
      <c r="D50" s="23"/>
      <c r="E50" s="23"/>
      <c r="F50" s="23"/>
      <c r="G50" s="21"/>
      <c r="H50" s="13"/>
      <c r="I50" s="13"/>
      <c r="J50" s="13"/>
    </row>
    <row r="51" spans="1:10" ht="13.2" x14ac:dyDescent="0.25">
      <c r="A51" s="20" t="s">
        <v>293</v>
      </c>
      <c r="B51" s="23"/>
      <c r="C51" s="23"/>
      <c r="D51" s="23"/>
      <c r="E51" s="23"/>
      <c r="F51" s="23"/>
      <c r="G51" s="21"/>
      <c r="H51" s="13"/>
      <c r="I51" s="13"/>
      <c r="J51" s="13"/>
    </row>
    <row r="52" spans="1:10" ht="13.2" x14ac:dyDescent="0.25">
      <c r="A52" s="20" t="s">
        <v>294</v>
      </c>
      <c r="B52" s="23"/>
      <c r="C52" s="23"/>
      <c r="D52" s="23"/>
      <c r="E52" s="23"/>
      <c r="F52" s="23"/>
      <c r="G52" s="21"/>
      <c r="H52" s="13"/>
      <c r="I52" s="13"/>
      <c r="J52" s="13"/>
    </row>
    <row r="53" spans="1:10" ht="13.2" x14ac:dyDescent="0.25">
      <c r="A53" s="20" t="s">
        <v>295</v>
      </c>
      <c r="B53" s="23"/>
      <c r="C53" s="23"/>
      <c r="D53" s="23"/>
      <c r="E53" s="23"/>
      <c r="F53" s="23"/>
      <c r="G53" s="21"/>
      <c r="H53" s="13"/>
      <c r="I53" s="13"/>
      <c r="J53" s="13"/>
    </row>
    <row r="54" spans="1:10" ht="13.2" x14ac:dyDescent="0.25">
      <c r="A54" s="20" t="s">
        <v>296</v>
      </c>
      <c r="B54" s="23"/>
      <c r="C54" s="23"/>
      <c r="D54" s="23"/>
      <c r="E54" s="23"/>
      <c r="F54" s="23"/>
      <c r="G54" s="21"/>
      <c r="H54" s="13"/>
      <c r="I54" s="13"/>
      <c r="J54" s="13"/>
    </row>
    <row r="55" spans="1:10" ht="13.2" x14ac:dyDescent="0.25">
      <c r="A55" s="20" t="s">
        <v>297</v>
      </c>
      <c r="B55" s="23"/>
      <c r="C55" s="23"/>
      <c r="D55" s="23"/>
      <c r="E55" s="23"/>
      <c r="F55" s="23"/>
      <c r="G55" s="21"/>
      <c r="H55" s="13"/>
      <c r="I55" s="13"/>
      <c r="J55" s="13"/>
    </row>
    <row r="56" spans="1:10" ht="13.2" x14ac:dyDescent="0.25">
      <c r="A56" s="20" t="s">
        <v>298</v>
      </c>
      <c r="B56" s="23"/>
      <c r="C56" s="23"/>
      <c r="D56" s="23"/>
      <c r="E56" s="23"/>
      <c r="F56" s="23"/>
      <c r="G56" s="21"/>
      <c r="H56" s="13"/>
      <c r="I56" s="13"/>
      <c r="J56" s="13"/>
    </row>
    <row r="57" spans="1:10" ht="13.2" x14ac:dyDescent="0.25">
      <c r="A57" s="20" t="s">
        <v>299</v>
      </c>
      <c r="B57" s="23"/>
      <c r="C57" s="23"/>
      <c r="D57" s="23"/>
      <c r="E57" s="23"/>
      <c r="F57" s="23"/>
      <c r="G57" s="21"/>
      <c r="H57" s="13"/>
      <c r="I57" s="13"/>
      <c r="J57" s="13"/>
    </row>
    <row r="58" spans="1:10" ht="13.2" x14ac:dyDescent="0.25">
      <c r="A58" s="20" t="s">
        <v>300</v>
      </c>
      <c r="B58" s="23"/>
      <c r="C58" s="23"/>
      <c r="D58" s="23"/>
      <c r="E58" s="23"/>
      <c r="F58" s="23"/>
      <c r="G58" s="21"/>
      <c r="H58" s="13"/>
      <c r="I58" s="13"/>
      <c r="J58" s="13"/>
    </row>
    <row r="59" spans="1:10" ht="13.2" x14ac:dyDescent="0.25">
      <c r="A59" s="20" t="s">
        <v>301</v>
      </c>
      <c r="B59" s="23"/>
      <c r="C59" s="23"/>
      <c r="D59" s="23"/>
      <c r="E59" s="23"/>
      <c r="F59" s="23"/>
      <c r="G59" s="21"/>
      <c r="H59" s="13"/>
      <c r="I59" s="13"/>
      <c r="J59" s="13"/>
    </row>
    <row r="60" spans="1:10" ht="13.2" x14ac:dyDescent="0.25">
      <c r="A60" s="20" t="s">
        <v>302</v>
      </c>
      <c r="B60" s="23"/>
      <c r="C60" s="23"/>
      <c r="D60" s="23"/>
      <c r="E60" s="23"/>
      <c r="F60" s="23"/>
      <c r="G60" s="21"/>
      <c r="H60" s="13"/>
      <c r="I60" s="13"/>
      <c r="J60" s="13"/>
    </row>
    <row r="61" spans="1:10" ht="15.75" customHeight="1" x14ac:dyDescent="0.25">
      <c r="A61" s="20" t="s">
        <v>303</v>
      </c>
      <c r="B61" s="23"/>
      <c r="C61" s="23"/>
      <c r="D61" s="23"/>
      <c r="E61" s="23"/>
      <c r="F61" s="23"/>
      <c r="G61" s="21"/>
      <c r="H61" s="13"/>
      <c r="I61" s="13"/>
      <c r="J61" s="13"/>
    </row>
    <row r="62" spans="1:10" ht="15.75" customHeight="1" x14ac:dyDescent="0.25">
      <c r="A62" s="20" t="s">
        <v>335</v>
      </c>
      <c r="B62" s="23"/>
      <c r="C62" s="23"/>
      <c r="D62" s="23"/>
      <c r="E62" s="23"/>
      <c r="F62" s="23"/>
      <c r="G62" s="21"/>
      <c r="H62" s="13"/>
      <c r="I62" s="13"/>
      <c r="J62" s="13"/>
    </row>
    <row r="63" spans="1:10" ht="15.75" customHeight="1" x14ac:dyDescent="0.25">
      <c r="A63" s="20" t="s">
        <v>336</v>
      </c>
      <c r="B63" s="23"/>
      <c r="C63" s="23"/>
      <c r="D63" s="23"/>
      <c r="E63" s="23"/>
      <c r="F63" s="23"/>
      <c r="G63" s="21"/>
      <c r="H63" s="13"/>
      <c r="I63" s="13"/>
      <c r="J63" s="13"/>
    </row>
    <row r="64" spans="1:10" ht="15.75" customHeight="1" x14ac:dyDescent="0.25">
      <c r="A64" s="20" t="s">
        <v>337</v>
      </c>
      <c r="B64" s="23"/>
      <c r="C64" s="23"/>
      <c r="D64" s="23"/>
      <c r="E64" s="23"/>
      <c r="F64" s="23"/>
      <c r="G64" s="21"/>
      <c r="H64" s="13"/>
      <c r="I64" s="13"/>
      <c r="J64" s="13"/>
    </row>
    <row r="65" spans="1:10" ht="15.75" customHeight="1" x14ac:dyDescent="0.25">
      <c r="A65" s="20" t="s">
        <v>338</v>
      </c>
      <c r="B65" s="23"/>
      <c r="C65" s="23"/>
      <c r="D65" s="23"/>
      <c r="E65" s="23"/>
      <c r="F65" s="23"/>
      <c r="G65" s="21"/>
      <c r="H65" s="13"/>
      <c r="I65" s="13"/>
      <c r="J65" s="13"/>
    </row>
    <row r="69" spans="1:10" ht="13.2" x14ac:dyDescent="0.25"/>
    <row r="71" spans="1:10" ht="15.75" customHeight="1" x14ac:dyDescent="0.25">
      <c r="A71" s="57" t="s">
        <v>9</v>
      </c>
      <c r="B71" s="58"/>
    </row>
    <row r="72" spans="1:10" ht="15.75" customHeight="1" x14ac:dyDescent="0.25">
      <c r="A72" s="14" t="s">
        <v>10</v>
      </c>
      <c r="B72" s="15">
        <f>COUNTIF(G3:G65,"Pass")</f>
        <v>0</v>
      </c>
    </row>
    <row r="73" spans="1:10" ht="15.75" customHeight="1" x14ac:dyDescent="0.25">
      <c r="A73" s="6" t="s">
        <v>11</v>
      </c>
      <c r="B73" s="5">
        <f>COUNTIF(G3:G65,"Fail")</f>
        <v>2</v>
      </c>
    </row>
    <row r="74" spans="1:10" ht="15.75" customHeight="1" x14ac:dyDescent="0.25">
      <c r="A74" s="38" t="s">
        <v>30</v>
      </c>
      <c r="B74" s="37">
        <f>COUNTIF(G3:G65,"Functionality not developed")</f>
        <v>0</v>
      </c>
    </row>
    <row r="75" spans="1:10" ht="15.75" customHeight="1" x14ac:dyDescent="0.25">
      <c r="A75" s="7" t="s">
        <v>12</v>
      </c>
      <c r="B75" s="5">
        <f>COUNTIF(G3:G67,"Not Tested")</f>
        <v>8</v>
      </c>
    </row>
    <row r="76" spans="1:10" ht="15.75" customHeight="1" x14ac:dyDescent="0.25">
      <c r="A76" s="8" t="s">
        <v>13</v>
      </c>
      <c r="B76" s="8">
        <f>SUM(B72:B75)</f>
        <v>10</v>
      </c>
    </row>
  </sheetData>
  <mergeCells count="6">
    <mergeCell ref="A2:J2"/>
    <mergeCell ref="A8:J8"/>
    <mergeCell ref="A29:J29"/>
    <mergeCell ref="A15:J15"/>
    <mergeCell ref="A71:B71"/>
    <mergeCell ref="A40:J40"/>
  </mergeCells>
  <conditionalFormatting sqref="A74 G11:G14 G16:G28 G30:G39 G3:G7 G48:G65">
    <cfRule type="cellIs" dxfId="63" priority="48" operator="equal">
      <formula>"Not Tested"</formula>
    </cfRule>
  </conditionalFormatting>
  <conditionalFormatting sqref="A74 G11:G14 G16:G28 G30:G39 G3:G7 G48:G65">
    <cfRule type="cellIs" dxfId="62" priority="47" operator="equal">
      <formula>"Fail"</formula>
    </cfRule>
  </conditionalFormatting>
  <conditionalFormatting sqref="A74 G11:G14 G16:G28 G30:G39 G3:G7 G48:G65">
    <cfRule type="cellIs" dxfId="61" priority="46" operator="equal">
      <formula>"Pass"</formula>
    </cfRule>
  </conditionalFormatting>
  <conditionalFormatting sqref="A74 G11:G14 G16:G28 G30:G39 G3:G7 G48:G65">
    <cfRule type="cellIs" dxfId="60" priority="45" operator="equal">
      <formula>"Functionality not developed"</formula>
    </cfRule>
  </conditionalFormatting>
  <conditionalFormatting sqref="G9">
    <cfRule type="cellIs" dxfId="59" priority="40" operator="equal">
      <formula>"Not Tested"</formula>
    </cfRule>
  </conditionalFormatting>
  <conditionalFormatting sqref="G9">
    <cfRule type="cellIs" dxfId="58" priority="39" operator="equal">
      <formula>"Fail"</formula>
    </cfRule>
  </conditionalFormatting>
  <conditionalFormatting sqref="G9">
    <cfRule type="cellIs" dxfId="57" priority="38" operator="equal">
      <formula>"Pass"</formula>
    </cfRule>
  </conditionalFormatting>
  <conditionalFormatting sqref="G9">
    <cfRule type="cellIs" dxfId="56" priority="37" operator="equal">
      <formula>"Functionality not developed"</formula>
    </cfRule>
  </conditionalFormatting>
  <conditionalFormatting sqref="G41">
    <cfRule type="cellIs" dxfId="55" priority="25" operator="equal">
      <formula>"Functionality not developed"</formula>
    </cfRule>
  </conditionalFormatting>
  <conditionalFormatting sqref="G10">
    <cfRule type="cellIs" dxfId="54" priority="36" operator="equal">
      <formula>"Not Tested"</formula>
    </cfRule>
  </conditionalFormatting>
  <conditionalFormatting sqref="G10">
    <cfRule type="cellIs" dxfId="53" priority="35" operator="equal">
      <formula>"Fail"</formula>
    </cfRule>
  </conditionalFormatting>
  <conditionalFormatting sqref="G10">
    <cfRule type="cellIs" dxfId="52" priority="34" operator="equal">
      <formula>"Pass"</formula>
    </cfRule>
  </conditionalFormatting>
  <conditionalFormatting sqref="G10">
    <cfRule type="cellIs" dxfId="51" priority="33" operator="equal">
      <formula>"Functionality not developed"</formula>
    </cfRule>
  </conditionalFormatting>
  <conditionalFormatting sqref="G41">
    <cfRule type="cellIs" dxfId="50" priority="28" operator="equal">
      <formula>"Not Tested"</formula>
    </cfRule>
  </conditionalFormatting>
  <conditionalFormatting sqref="G41">
    <cfRule type="cellIs" dxfId="49" priority="27" operator="equal">
      <formula>"Fail"</formula>
    </cfRule>
  </conditionalFormatting>
  <conditionalFormatting sqref="G41">
    <cfRule type="cellIs" dxfId="48" priority="26" operator="equal">
      <formula>"Pass"</formula>
    </cfRule>
  </conditionalFormatting>
  <conditionalFormatting sqref="G42">
    <cfRule type="cellIs" dxfId="47" priority="21" operator="equal">
      <formula>"Functionality not developed"</formula>
    </cfRule>
  </conditionalFormatting>
  <conditionalFormatting sqref="G42">
    <cfRule type="cellIs" dxfId="45" priority="24" operator="equal">
      <formula>"Not Tested"</formula>
    </cfRule>
  </conditionalFormatting>
  <conditionalFormatting sqref="G42">
    <cfRule type="cellIs" dxfId="43" priority="23" operator="equal">
      <formula>"Fail"</formula>
    </cfRule>
  </conditionalFormatting>
  <conditionalFormatting sqref="G42">
    <cfRule type="cellIs" dxfId="41" priority="22" operator="equal">
      <formula>"Pass"</formula>
    </cfRule>
  </conditionalFormatting>
  <conditionalFormatting sqref="G43">
    <cfRule type="cellIs" dxfId="39" priority="17" operator="equal">
      <formula>"Functionality not developed"</formula>
    </cfRule>
  </conditionalFormatting>
  <conditionalFormatting sqref="G43">
    <cfRule type="cellIs" dxfId="37" priority="20" operator="equal">
      <formula>"Not Tested"</formula>
    </cfRule>
  </conditionalFormatting>
  <conditionalFormatting sqref="G43">
    <cfRule type="cellIs" dxfId="35" priority="19" operator="equal">
      <formula>"Fail"</formula>
    </cfRule>
  </conditionalFormatting>
  <conditionalFormatting sqref="G43">
    <cfRule type="cellIs" dxfId="33" priority="18" operator="equal">
      <formula>"Pass"</formula>
    </cfRule>
  </conditionalFormatting>
  <conditionalFormatting sqref="G44">
    <cfRule type="cellIs" dxfId="31" priority="13" operator="equal">
      <formula>"Functionality not developed"</formula>
    </cfRule>
  </conditionalFormatting>
  <conditionalFormatting sqref="G44">
    <cfRule type="cellIs" dxfId="29" priority="16" operator="equal">
      <formula>"Not Tested"</formula>
    </cfRule>
  </conditionalFormatting>
  <conditionalFormatting sqref="G44">
    <cfRule type="cellIs" dxfId="27" priority="15" operator="equal">
      <formula>"Fail"</formula>
    </cfRule>
  </conditionalFormatting>
  <conditionalFormatting sqref="G44">
    <cfRule type="cellIs" dxfId="25" priority="14" operator="equal">
      <formula>"Pass"</formula>
    </cfRule>
  </conditionalFormatting>
  <conditionalFormatting sqref="G45">
    <cfRule type="cellIs" dxfId="23" priority="9" operator="equal">
      <formula>"Functionality not developed"</formula>
    </cfRule>
  </conditionalFormatting>
  <conditionalFormatting sqref="G45">
    <cfRule type="cellIs" dxfId="21" priority="12" operator="equal">
      <formula>"Not Tested"</formula>
    </cfRule>
  </conditionalFormatting>
  <conditionalFormatting sqref="G45">
    <cfRule type="cellIs" dxfId="19" priority="11" operator="equal">
      <formula>"Fail"</formula>
    </cfRule>
  </conditionalFormatting>
  <conditionalFormatting sqref="G45">
    <cfRule type="cellIs" dxfId="17" priority="10" operator="equal">
      <formula>"Pass"</formula>
    </cfRule>
  </conditionalFormatting>
  <conditionalFormatting sqref="G46">
    <cfRule type="cellIs" dxfId="15" priority="5" operator="equal">
      <formula>"Functionality not developed"</formula>
    </cfRule>
  </conditionalFormatting>
  <conditionalFormatting sqref="G46">
    <cfRule type="cellIs" dxfId="13" priority="8" operator="equal">
      <formula>"Not Tested"</formula>
    </cfRule>
  </conditionalFormatting>
  <conditionalFormatting sqref="G46">
    <cfRule type="cellIs" dxfId="11" priority="7" operator="equal">
      <formula>"Fail"</formula>
    </cfRule>
  </conditionalFormatting>
  <conditionalFormatting sqref="G46">
    <cfRule type="cellIs" dxfId="9" priority="6" operator="equal">
      <formula>"Pass"</formula>
    </cfRule>
  </conditionalFormatting>
  <conditionalFormatting sqref="G47">
    <cfRule type="cellIs" dxfId="7" priority="1" operator="equal">
      <formula>"Functionality not developed"</formula>
    </cfRule>
  </conditionalFormatting>
  <conditionalFormatting sqref="G47">
    <cfRule type="cellIs" dxfId="5" priority="4" operator="equal">
      <formula>"Not Tested"</formula>
    </cfRule>
  </conditionalFormatting>
  <conditionalFormatting sqref="G47">
    <cfRule type="cellIs" dxfId="3" priority="3" operator="equal">
      <formula>"Fail"</formula>
    </cfRule>
  </conditionalFormatting>
  <conditionalFormatting sqref="G47">
    <cfRule type="cellIs" dxfId="1" priority="2" operator="equal">
      <formula>"Pass"</formula>
    </cfRule>
  </conditionalFormatting>
  <dataValidations count="3">
    <dataValidation showInputMessage="1" showErrorMessage="1" prompt="Click and Select a value from the list." sqref="A74"/>
    <dataValidation type="list" showInputMessage="1" showErrorMessage="1" prompt="Click and Select a value from the list." sqref="G16:H28 G11:H14 G30:H39 G3:H7 G9:H9 G41:H65">
      <formula1>test</formula1>
    </dataValidation>
    <dataValidation type="list" showInputMessage="1" showErrorMessage="1" prompt="Click and Select a value from the list." sqref="G10:H10">
      <formula1>test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Coversheet</vt:lpstr>
      <vt:lpstr>Matrix Details</vt:lpstr>
      <vt:lpstr>Sheet4</vt:lpstr>
      <vt:lpstr>HCP</vt:lpstr>
      <vt:lpstr>Patients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Hitarth Doctor</dc:creator>
  <cp:lastModifiedBy>hitarthdoctor</cp:lastModifiedBy>
  <dcterms:created xsi:type="dcterms:W3CDTF">2015-08-03T08:26:05Z</dcterms:created>
  <dcterms:modified xsi:type="dcterms:W3CDTF">2015-09-25T10:22:59Z</dcterms:modified>
</cp:coreProperties>
</file>