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itarthdoctor\Documents\GitHub\KiwiQA-Services-Project\"/>
    </mc:Choice>
  </mc:AlternateContent>
  <bookViews>
    <workbookView xWindow="0" yWindow="0" windowWidth="23040" windowHeight="9132" activeTab="4"/>
  </bookViews>
  <sheets>
    <sheet name="Coversheet" sheetId="1" r:id="rId1"/>
    <sheet name="Matrix Details" sheetId="27" r:id="rId2"/>
    <sheet name="Sheet4" sheetId="10" state="hidden" r:id="rId3"/>
    <sheet name="HCP" sheetId="4" r:id="rId4"/>
    <sheet name="Patients" sheetId="29" r:id="rId5"/>
  </sheets>
  <externalReferences>
    <externalReference r:id="rId6"/>
  </externalReferences>
  <definedNames>
    <definedName name="test" localSheetId="1">[1]Sheet4!$A$1:$A$4</definedName>
    <definedName name="test">Sheet4!$A$1:$A$4</definedName>
  </definedNames>
  <calcPr calcId="152511"/>
</workbook>
</file>

<file path=xl/calcChain.xml><?xml version="1.0" encoding="utf-8"?>
<calcChain xmlns="http://schemas.openxmlformats.org/spreadsheetml/2006/main">
  <c r="B76" i="29" l="1"/>
  <c r="G10" i="27" s="1"/>
  <c r="B75" i="29"/>
  <c r="F10" i="27" s="1"/>
  <c r="B74" i="29"/>
  <c r="E10" i="27" s="1"/>
  <c r="B73" i="29"/>
  <c r="D10" i="27" s="1"/>
  <c r="B66" i="4"/>
  <c r="B64" i="4"/>
  <c r="E9" i="27" s="1"/>
  <c r="B63" i="4"/>
  <c r="B65" i="4"/>
  <c r="F9" i="27" s="1"/>
  <c r="F12" i="27" l="1"/>
  <c r="B77" i="29"/>
  <c r="C10" i="27" s="1"/>
  <c r="B67" i="4"/>
  <c r="D9" i="27"/>
  <c r="D12" i="27" s="1"/>
  <c r="G9" i="27"/>
  <c r="G12" i="27" s="1"/>
  <c r="E12" i="27"/>
  <c r="C9" i="27" l="1"/>
  <c r="C12" i="27" s="1"/>
</calcChain>
</file>

<file path=xl/sharedStrings.xml><?xml version="1.0" encoding="utf-8"?>
<sst xmlns="http://schemas.openxmlformats.org/spreadsheetml/2006/main" count="521" uniqueCount="357">
  <si>
    <t>Project Name</t>
  </si>
  <si>
    <t>Prepared By</t>
  </si>
  <si>
    <t>KiwiQA Services Pvt. Ltd. , Ahmedabad – India</t>
  </si>
  <si>
    <t>Prepared For</t>
  </si>
  <si>
    <t>Document Purpose</t>
  </si>
  <si>
    <t>URL</t>
  </si>
  <si>
    <t>Version</t>
  </si>
  <si>
    <t>V1.0</t>
  </si>
  <si>
    <t>Date</t>
  </si>
  <si>
    <t>No. of Test Cases</t>
  </si>
  <si>
    <t>Pass</t>
  </si>
  <si>
    <t>Fail</t>
  </si>
  <si>
    <t>Not Tested</t>
  </si>
  <si>
    <t>Total</t>
  </si>
  <si>
    <t>Test Case Serial Number</t>
  </si>
  <si>
    <t>Objective(Test Scenarios)</t>
  </si>
  <si>
    <t>Precondition</t>
  </si>
  <si>
    <t>Step/Action</t>
  </si>
  <si>
    <t>Expected Results</t>
  </si>
  <si>
    <t>Result (Pass/Fail/ Not Tested)</t>
  </si>
  <si>
    <t>Defect /Comments</t>
  </si>
  <si>
    <t>Screen Shot</t>
  </si>
  <si>
    <t>No. of Test Cases</t>
  </si>
  <si>
    <t>Pass</t>
  </si>
  <si>
    <t>Fail</t>
  </si>
  <si>
    <t>Not Tested</t>
  </si>
  <si>
    <t>Total</t>
  </si>
  <si>
    <t>Pass</t>
  </si>
  <si>
    <t>Fail</t>
  </si>
  <si>
    <t>Not Tested</t>
  </si>
  <si>
    <t>Functionality not developed</t>
  </si>
  <si>
    <t>Automated (Yes/No)</t>
  </si>
  <si>
    <t>Test Case Analysis</t>
  </si>
  <si>
    <t>Test cases Analysis</t>
  </si>
  <si>
    <t>No.</t>
  </si>
  <si>
    <t>Modules</t>
  </si>
  <si>
    <t>RUCONEST-tBlocks Test cases sheet</t>
  </si>
  <si>
    <t>RUCONEST</t>
  </si>
  <si>
    <t>tBlocks - RUCONEST</t>
  </si>
  <si>
    <t>https://www.ruconest.com</t>
  </si>
  <si>
    <t>RUCONEST Test cases Analysis</t>
  </si>
  <si>
    <t>HCP</t>
  </si>
  <si>
    <t>Test Data</t>
  </si>
  <si>
    <t>TC_HCP_1</t>
  </si>
  <si>
    <t>TC_HCP_2</t>
  </si>
  <si>
    <t>TC_HCP_3</t>
  </si>
  <si>
    <t>TC_HCP_4</t>
  </si>
  <si>
    <t>TC_HCP_5</t>
  </si>
  <si>
    <t>TC_HCP_6</t>
  </si>
  <si>
    <t>TC_HCP_7</t>
  </si>
  <si>
    <t>TC_HCP_8</t>
  </si>
  <si>
    <t>TC_HCP_9</t>
  </si>
  <si>
    <t>TC_HCP_10</t>
  </si>
  <si>
    <t>TC_HCP_11</t>
  </si>
  <si>
    <t>TC_HCP_12</t>
  </si>
  <si>
    <t>TC_HCP_13</t>
  </si>
  <si>
    <t>TC_HCP_14</t>
  </si>
  <si>
    <t>TC_HCP_15</t>
  </si>
  <si>
    <t>TC_HCP_16</t>
  </si>
  <si>
    <t>TC_HCP_17</t>
  </si>
  <si>
    <t>User should see page content properly in different browsers.</t>
  </si>
  <si>
    <t>To verify user is able to see page content properly in different browser.</t>
  </si>
  <si>
    <t>To verify header is changed as per user resize the browser.</t>
  </si>
  <si>
    <t>Header should changed as per browser window size changes.</t>
  </si>
  <si>
    <t>To verify user can redirect to "Important Safety Information" page successfully.</t>
  </si>
  <si>
    <t>System should redirected to "Important Safety Information" page.</t>
  </si>
  <si>
    <t xml:space="preserve">To verify user can open pdf file by click on "Prescribing Information (PDF)" link. </t>
  </si>
  <si>
    <t>System should redirect to pdf file in new browser window.</t>
  </si>
  <si>
    <t>To verify browser open requested pdf file.</t>
  </si>
  <si>
    <t>To verify functionality of "REQUEST A REP NOW" button.</t>
  </si>
  <si>
    <t>System should redirect to "Representative Visit" form successfully.</t>
  </si>
  <si>
    <t>To verify footer is changed as per user resize the browser.</t>
  </si>
  <si>
    <t>Footer should changed as per browser window size changes.</t>
  </si>
  <si>
    <t>To verify user can redirected to "Contact Us" page.</t>
  </si>
  <si>
    <t>System should redirect to "Contact Us" page successfully.</t>
  </si>
  <si>
    <t>To verify user is able to click on "SALIX" logo in footer.</t>
  </si>
  <si>
    <t>To verify user can open "Privacy Policy" page successfully.</t>
  </si>
  <si>
    <t>To verify user can open "Terms &amp; Conditions" page successfully.</t>
  </si>
  <si>
    <t>1. Browser must be open.</t>
  </si>
  <si>
    <t>System should redirected to "For Patients" page after user clicks on link.</t>
  </si>
  <si>
    <t>System should open requested pdf file successfully.</t>
  </si>
  <si>
    <t>To verify user can click on "RUCONEST" logo.</t>
  </si>
  <si>
    <t>System should redirect to HCP home page (www.ruconest.com/hcp).</t>
  </si>
  <si>
    <t>System should redirected to HCP home page after click on "Home" icon.</t>
  </si>
  <si>
    <t>TC_HCP_18</t>
  </si>
  <si>
    <t>TC_HCP_19</t>
  </si>
  <si>
    <t>TC_HCP_20</t>
  </si>
  <si>
    <t>TC_HCP_21</t>
  </si>
  <si>
    <t>To verify system prompts "YOU ARE NOW LEAVING WWW.RUCONEST.COM" when user click on social networking icons.</t>
  </si>
  <si>
    <t>System should display a pop up screen to user after click on social networking button.</t>
  </si>
  <si>
    <t>System should redirect to selected social networking page of "RUCONEST" in new browser window.</t>
  </si>
  <si>
    <t>To verify functionality of "Close" button.</t>
  </si>
  <si>
    <t>System should close the pop up menu and redirect back to HCP page.</t>
  </si>
  <si>
    <t>To verify user can open "RUCONEST Twitter Page" successfully.</t>
  </si>
  <si>
    <t>HEADER</t>
  </si>
  <si>
    <t>FOOTER</t>
  </si>
  <si>
    <t>REPRESENTATIVE VISIT FORM</t>
  </si>
  <si>
    <t>To verify user is able to close the pop up menu by click on "Close logo".</t>
  </si>
  <si>
    <t>TC_HCP_22</t>
  </si>
  <si>
    <t>TC_HCP_23</t>
  </si>
  <si>
    <t>TC_HCP_24</t>
  </si>
  <si>
    <t>TC_HCP_25</t>
  </si>
  <si>
    <t>TC_HCP_26</t>
  </si>
  <si>
    <t>TC_HCP_27</t>
  </si>
  <si>
    <t>TC_HCP_28</t>
  </si>
  <si>
    <t>TC_HCP_29</t>
  </si>
  <si>
    <t>TC_HCP_30</t>
  </si>
  <si>
    <t>TC_HCP_31</t>
  </si>
  <si>
    <t>TC_HCP_32</t>
  </si>
  <si>
    <t>TC_HCP_33</t>
  </si>
  <si>
    <t>TC_HCP_34</t>
  </si>
  <si>
    <t>TC_HCP_35</t>
  </si>
  <si>
    <t>TC_HCP_36</t>
  </si>
  <si>
    <t>TC_HCP_37</t>
  </si>
  <si>
    <t>TC_HCP_38</t>
  </si>
  <si>
    <t>TC_HCP_39</t>
  </si>
  <si>
    <t>TC_HCP_40</t>
  </si>
  <si>
    <t>TC_HCP_41</t>
  </si>
  <si>
    <t>TC_HCP_42</t>
  </si>
  <si>
    <t>TC_HCP_43</t>
  </si>
  <si>
    <t>TC_HCP_44</t>
  </si>
  <si>
    <t>TC_HCP_45</t>
  </si>
  <si>
    <t>TC_HCP_46</t>
  </si>
  <si>
    <t>To verify user is redirect to "Representative Visit Form" form.</t>
  </si>
  <si>
    <t>User should see form properly as per browser window size.</t>
  </si>
  <si>
    <t>To verify user is able to enter only numbers in "Zip" field.</t>
  </si>
  <si>
    <t>User should able to enter only number in Zip field.</t>
  </si>
  <si>
    <t>To verify system accepts only 5 number in ZIP code.</t>
  </si>
  <si>
    <t>1. System should throw validation message like "Enter a valid Zip code." in numbers are less than 5.
2. System should not allow to enter more than five numbers in Zip code.</t>
  </si>
  <si>
    <t>To verify no characters are allow in Zip code field.</t>
  </si>
  <si>
    <t>To verify user is able to enter valid email address in "Email Address/Confirm email" field.</t>
  </si>
  <si>
    <t>System should accept entered valid email address in "Email Address/Confirm email" field.</t>
  </si>
  <si>
    <t>To verify user enters invalid email address in "Email Address/Confirm email" field.</t>
  </si>
  <si>
    <t>To verify confirm email address is same as entered email address.</t>
  </si>
  <si>
    <t>To verify user is able to enter only number in "Daytime Phone".</t>
  </si>
  <si>
    <t>To verify user is able to enter only 10 numbers in "Daytime Phone" field.</t>
  </si>
  <si>
    <t>1. System should accept on 10 number in "Daytime Phone" field.
2. System should throw validation message like "Please enter at least 10 characters." for less than 10 numbers.</t>
  </si>
  <si>
    <t>To verify user is able to select value from "State" drop down field.</t>
  </si>
  <si>
    <t>User should able to select value from "State" drop down field.</t>
  </si>
  <si>
    <t>To verify system display extra text fields as per selected value in "I am a.." drop down field.</t>
  </si>
  <si>
    <t>To verify mandatory fields in "Representative Visit Form".</t>
  </si>
  <si>
    <r>
      <t xml:space="preserve">Drop down fields should have preloaded values in it.
</t>
    </r>
    <r>
      <rPr>
        <b/>
        <sz val="9"/>
        <color rgb="FF000000"/>
        <rFont val="Cambria"/>
        <family val="1"/>
      </rPr>
      <t>1. State
2. I am a.. 
3. Profession/Spatiality</t>
    </r>
  </si>
  <si>
    <t>System should not accept characters/special characters in zip field,</t>
  </si>
  <si>
    <t>System should throw validation message like "Email does not match previous entry." for different email address entry.</t>
  </si>
  <si>
    <t>1. System should allow to enter only number in "Daytime Phone" field.
2. system should not accept character/special character in field.</t>
  </si>
  <si>
    <r>
      <t xml:space="preserve">System should show following fields after select value from "I am a.." drop down.
</t>
    </r>
    <r>
      <rPr>
        <b/>
        <sz val="9"/>
        <color rgb="FF000000"/>
        <rFont val="Cambria"/>
        <family val="1"/>
      </rPr>
      <t>1. Profession/Specialty
2. Credentials
3. Institution/Practice</t>
    </r>
  </si>
  <si>
    <t>To verify user can see "Representative Visit Form" properly as per browser window size.</t>
  </si>
  <si>
    <t>To verify user is able to select value from "Profession/Specialty" drop down field.</t>
  </si>
  <si>
    <t>User should able to select value from "Profession/Specialty" drop down field.</t>
  </si>
  <si>
    <t>To verify user submit the form without checking on "*I certify that I am 18 years…" check box.</t>
  </si>
  <si>
    <t>System should throw validation message like "You must be at least 18 years…" if user submit form without selecting check box.</t>
  </si>
  <si>
    <t>To verify user is able to submit form successfully.</t>
  </si>
  <si>
    <t>To verify user is able to open "Privacy Policy" page from "Representative Form".</t>
  </si>
  <si>
    <t>User should be redirect to privacy policy page successfully.</t>
  </si>
  <si>
    <t>To verify system displays red text field with "X" icon for invalid data.</t>
  </si>
  <si>
    <t>System should show text field with red color and "X" icon for invalid data in text field.</t>
  </si>
  <si>
    <t>To verify system displays green text field with "OK" text for valid data.</t>
  </si>
  <si>
    <t>System should show text field with green color and "OK" text for valid data entered in text field.</t>
  </si>
  <si>
    <t>System should not accept numbers/special characters in First Name/Last Name field.</t>
  </si>
  <si>
    <t>System should throw validation message like "Your address must have at least 4 alpha characters." in numbers are less than 4.</t>
  </si>
  <si>
    <t>To verify "Address1/Address2/City" fields accepts only character/numbers/# in it.</t>
  </si>
  <si>
    <t>System should only accept numbers/characters/# in Address1/Address2 field and only characters in City field.</t>
  </si>
  <si>
    <t>To verify system accepts minimum 4 characters in Address1/Address2 field.</t>
  </si>
  <si>
    <t>To verify system accepts minimum 4 characters in City field.</t>
  </si>
  <si>
    <t>System should throw validation message like "Your city must have at least 4 letters."</t>
  </si>
  <si>
    <t>To verify system accepts minimum 2 characters in "Institution/Practice" field.</t>
  </si>
  <si>
    <t>System should throw validation message like "Your institution must have at least 2 letters."</t>
  </si>
  <si>
    <t>To verify user is able to open "www.fda.gov/medwatch/ " from HCP homepage.</t>
  </si>
  <si>
    <t>System should redirect to default mail application of user system.</t>
  </si>
  <si>
    <t xml:space="preserve">To verify user can open pdf file by click on "Please see complete Prescribing Information for RUCONEST." link. </t>
  </si>
  <si>
    <t>TC_HCP_47</t>
  </si>
  <si>
    <t>TC_HCP_48</t>
  </si>
  <si>
    <t>TC_HCP_49</t>
  </si>
  <si>
    <t>TC_HCP_50</t>
  </si>
  <si>
    <t>TC_HCP_51</t>
  </si>
  <si>
    <t xml:space="preserve"> </t>
  </si>
  <si>
    <t>User should able to redirect to clicked URL successfully.</t>
  </si>
  <si>
    <t>To verify user can redirect to "Patients" page successfully.</t>
  </si>
  <si>
    <t>To verify user can redirect to HCP home page successfully.</t>
  </si>
  <si>
    <t>To verify user is able to see Site map successfully.</t>
  </si>
  <si>
    <t>System should redirect site map of web site successfully.</t>
  </si>
  <si>
    <t>System should redirect to Salix web site (www.salix.com) after click on "Salix" logo.</t>
  </si>
  <si>
    <t>System should redirect to "Privacy policy" information page successfully.</t>
  </si>
  <si>
    <t>System should redirect to "Terms &amp; Conditions" information page successfully.</t>
  </si>
  <si>
    <t>To verify user is able to click on "Continue" button.</t>
  </si>
  <si>
    <t>To verify user can open "RUCONEST-Facebook Page" successfully.</t>
  </si>
  <si>
    <t>System should redirect user to "RUCONEST Facebook Page" in new browser window.</t>
  </si>
  <si>
    <t>System should redirect user to "RUCONEST Twitter Page" in new browser window.</t>
  </si>
  <si>
    <t>System should redirect to "Representative Visit Form" successfully,</t>
  </si>
  <si>
    <t>System should throw validation message for mandatory fields.</t>
  </si>
  <si>
    <t>To verify "First Name &amp; Last Name" fields accept minimum 2 characters.</t>
  </si>
  <si>
    <t xml:space="preserve">System should throw validation message like "Your first/last name must have at least 2 letters." </t>
  </si>
  <si>
    <t>To verify "First Name &amp; Last Name" fields accept only characters and in the text field.</t>
  </si>
  <si>
    <t>System should throw validation message like "Enter a valid email address."</t>
  </si>
  <si>
    <t>To verify user is able to select value from "I am a.." drop down field.</t>
  </si>
  <si>
    <t>User should able to select value from "I am a.." drop down field.</t>
  </si>
  <si>
    <t>GENERAL</t>
  </si>
  <si>
    <t>Functionality Not Developed</t>
  </si>
  <si>
    <t>To verify drop down contains preloaded values from web service in it.</t>
  </si>
  <si>
    <t>1. User should able to submit the form successfully with valid entered data.
2. User should redirect to "Thank You" page after submitting the "Representative Visit Form".</t>
  </si>
  <si>
    <t>1. Open URL (www.ruconest.com/hcp)
2. Observe page.</t>
  </si>
  <si>
    <t>1. Open URL (www.ruconest.com/hcp)
2. Click on "IMPORTANT SAFETY INFORMATION".
3. Click on URL. (www.fda.gov/medwatch/)</t>
  </si>
  <si>
    <t>1. Open URL (www.ruconest.com/hcp)
2. Click on "IMPORTANT SAFETY INFORMATION".
3. Click on "salix@medcomsol.com" email id.</t>
  </si>
  <si>
    <t xml:space="preserve">1. Open URL (www.ruconest.com/hcp)
2. Click on "Please see complete Prescribing Information for RUCONEST." link.
</t>
  </si>
  <si>
    <t>1. Open URL (www.ruconest.com/hcp)
2. Observe page.
3. Resize the browser window.
4. Observe the header.</t>
  </si>
  <si>
    <t>1. Open URL (www.ruconest.com/hcp)
2. Click on "For Patients" link.
3. Observe the page.</t>
  </si>
  <si>
    <t>1. Open URL (www.ruconest.com/hcp)
2. Click on "Important Safety Information" link.
3. Observe the page.</t>
  </si>
  <si>
    <t xml:space="preserve">1. Open URL (www.ruconest.com/hcp)
2. Click on "Prescribing Information (PDF)" link.
</t>
  </si>
  <si>
    <t xml:space="preserve">1. Open URL (www.ruconest.com/hcp)
2. Click on "Prescribing Information (PDF)" link.
3. Observe the pdf.
</t>
  </si>
  <si>
    <t xml:space="preserve">1. Open URL (www.ruconest.com/hcp)
2. Click on "RUCONEST" logo.
</t>
  </si>
  <si>
    <t>1. Open URL (www.ruconest.com/hcp)
2. Click on "REQUEST A REP NOW" button.</t>
  </si>
  <si>
    <t>1. Open URL (www.ruconest.com/hcp)
2. Observe page.
3. Resize the browser window.
4. Observe footer.</t>
  </si>
  <si>
    <t>1. Open URL (www.ruconest.com/hcp)
2. Click on "Home" icon.</t>
  </si>
  <si>
    <t>1. Open URL (www.ruconest.com/hcp)
2. Click on "CONTACT US".</t>
  </si>
  <si>
    <t>1. Open URL (www.ruconest.com/hcp)
2. Click on "SITE MAP".</t>
  </si>
  <si>
    <t>1. Open URL (www.ruconest.com/hcp)
2. Click on "Salix" logo.</t>
  </si>
  <si>
    <t>1. Open URL (www.ruconest.com/hcp)
2. Click on "Privacy Policy" link.</t>
  </si>
  <si>
    <t>1. Open URL (www.ruconest.com/hcp)
2. Click on "Terms &amp; Conditions" link.</t>
  </si>
  <si>
    <t>1. Open URL (www.ruconest.com/hcp)
2. Click on "Facebook/Twitter" logo.
3. Observe the pop up.</t>
  </si>
  <si>
    <t>1. Open URL (www.ruconest.com/hcp)
2. Click on "Facebook/Twitter" logo.
3. Click on "CONTINUE" button.</t>
  </si>
  <si>
    <t>1. Open URL (www.ruconest.com/hcp)
2. Click on "Facebook/Twitter" logo.
3. Click on "CLOSE" button.</t>
  </si>
  <si>
    <t>1. Open URL (www.ruconest.com/hcp)
2. Click on "Facebook" icon.
3. Click on "CONTINUE" button.</t>
  </si>
  <si>
    <t>1. Open URL (www.ruconest.com/hcp)
2. Click on "Twitter" icon.
3. Click on "CONTINUE" button.</t>
  </si>
  <si>
    <t>1. Open URL (www.ruconest.com/hcp)
2. Click on "Facebook/Twitter" logo.
3. Click on close icon.</t>
  </si>
  <si>
    <t>1. Open URL (www.ruconest.com/hcp)
2. Click on "REQUEST A REP NOW" button.
3. Observe the form.</t>
  </si>
  <si>
    <t>1. Open URL (www.ruconest.com/hcp)
2. Click on "REQUEST A REP NOW" button.
3. Observe the mandatory fields.</t>
  </si>
  <si>
    <t>1. Open URL (www.ruconest.com/hcp)
2. Click on "REQUEST A REP NOW" button.
3. Enter data in First Name &amp; Last Name field.</t>
  </si>
  <si>
    <t>1. Open URL (www.ruconest.com/hcp)
2. Click on "REQUEST A REP NOW" button.
3. Observe the drop down fields.</t>
  </si>
  <si>
    <t>1. Open URL (www.ruconest.com/hcp)
2. Click on "REQUEST A REP NOW" button.
3. Enter data in ZIP.</t>
  </si>
  <si>
    <t>1. Open URL (www.ruconest.com/hcp)
2. Click on "REQUEST A REP NOW" button.
3. Enter data in Address1/Address2/City.</t>
  </si>
  <si>
    <t>1. Open URL (www.ruconest.com/hcp)
2. Click on "REQUEST A REP NOW" button.
3. Enter data in Address1/Address2.</t>
  </si>
  <si>
    <t>1. Open URL (www.ruconest.com/hcp)
2. Click on "REQUEST A REP NOW" button.
3. Enter data in City.</t>
  </si>
  <si>
    <t>1. Open URL (www.ruconest.com/hcp)
2. Click on "REQUEST A REP NOW" button.
3. Select value from "State" drop down.</t>
  </si>
  <si>
    <t>1. Open URL (www.ruconest.com/hcp)
2. Click on "REQUEST A REP NOW" button.
3. Enter valid email address.</t>
  </si>
  <si>
    <t>1. Open URL (www.ruconest.com/hcp)
2. Click on "REQUEST A REP NOW" button.
3. Enter invalid email address.</t>
  </si>
  <si>
    <t>1. Open URL (www.ruconest.com/hcp)
2. Click on "REQUEST A REP NOW" button.
3. Enter valid email address.
4. Enter different email address in "Confirm email" field.</t>
  </si>
  <si>
    <t>1. Open URL (www.ruconest.com/hcp)
2. Click on "REQUEST A REP NOW" button.
3. Enter numbers in "Daytime Phone".</t>
  </si>
  <si>
    <t>1. Open URL (www.ruconest.com/hcp)
2. Click on "REQUEST A REP NOW" button.
3. Select value from "I am a.." drop down.</t>
  </si>
  <si>
    <t>1. Open URL (www.ruconest.com/hcp)
2. Click on "REQUEST A REP NOW" button.
3. Select value from "Profession/Specialty" drop down.</t>
  </si>
  <si>
    <t>1. Open URL (www.ruconest.com/hcp)
2. Click on "REQUEST A REP NOW" button.
3. Fill form with valid details.
4. Click on "SUBMIT" button.</t>
  </si>
  <si>
    <t>1. Open URL (www.ruconest.com/hcp)
2. Click on "REQUEST A REP NOW" button.
3. Fill form with valid details.
4. Check the checkboxes.
5. Click on "SUBMIT" button.</t>
  </si>
  <si>
    <t>1. Open URL (www.ruconest.com/hcp)
2. Click on "REQUEST A REP NOW" button.
3. Click on privacy policy page. (View our full Privacy Policy.)</t>
  </si>
  <si>
    <t>1. Open URL (www.ruconest.com/hcp)
2. Click on "REQUEST A REP NOW" button.
3. Enter invalid data in text fields.</t>
  </si>
  <si>
    <t>1. Open URL (www.ruconest.com/hcp)
2. Click on "REQUEST A REP NOW" button.
3. Enter valid data in text fields.</t>
  </si>
  <si>
    <t xml:space="preserve"> To verify that user is able to send email on "salix@medcomsol.com" by click on email address.</t>
  </si>
  <si>
    <t>Patients</t>
  </si>
  <si>
    <t>TC_PT_1</t>
  </si>
  <si>
    <t>User should able to see page content properly for different browsers.</t>
  </si>
  <si>
    <t>TC_PT_2</t>
  </si>
  <si>
    <t>TC_PT_3</t>
  </si>
  <si>
    <t>TC_PT_4</t>
  </si>
  <si>
    <t>TC_PT_5</t>
  </si>
  <si>
    <t>TC_PT_6</t>
  </si>
  <si>
    <t>TC_PT_7</t>
  </si>
  <si>
    <t>TC_PT_8</t>
  </si>
  <si>
    <t>TC_PT_9</t>
  </si>
  <si>
    <t>TC_PT_10</t>
  </si>
  <si>
    <t>HOMEPAGE</t>
  </si>
  <si>
    <t>TC_PT_11</t>
  </si>
  <si>
    <t>TC_PT_12</t>
  </si>
  <si>
    <t>TC_PT_13</t>
  </si>
  <si>
    <t>TC_PT_14</t>
  </si>
  <si>
    <t>TC_PT_15</t>
  </si>
  <si>
    <t>TC_PT_16</t>
  </si>
  <si>
    <t>TC_PT_17</t>
  </si>
  <si>
    <t>TC_PT_18</t>
  </si>
  <si>
    <t>TC_PT_19</t>
  </si>
  <si>
    <t>TC_PT_20</t>
  </si>
  <si>
    <t>TC_PT_21</t>
  </si>
  <si>
    <t>TC_PT_22</t>
  </si>
  <si>
    <t>TC_PT_23</t>
  </si>
  <si>
    <t>TC_PT_24</t>
  </si>
  <si>
    <t>TC_PT_25</t>
  </si>
  <si>
    <t>TC_PT_26</t>
  </si>
  <si>
    <t>TC_PT_27</t>
  </si>
  <si>
    <t>TC_PT_28</t>
  </si>
  <si>
    <t>TC_PT_29</t>
  </si>
  <si>
    <t>TC_PT_30</t>
  </si>
  <si>
    <t>TC_PT_31</t>
  </si>
  <si>
    <r>
      <rPr>
        <b/>
        <sz val="9"/>
        <color rgb="FF000000"/>
        <rFont val="Cambria"/>
        <family val="1"/>
      </rPr>
      <t>First Name</t>
    </r>
    <r>
      <rPr>
        <sz val="9"/>
        <color rgb="FF000000"/>
        <rFont val="Cambria"/>
        <family val="1"/>
      </rPr>
      <t xml:space="preserve"> : Rahul
</t>
    </r>
    <r>
      <rPr>
        <b/>
        <sz val="9"/>
        <color rgb="FF000000"/>
        <rFont val="Cambria"/>
        <family val="1"/>
      </rPr>
      <t>Last Name</t>
    </r>
    <r>
      <rPr>
        <sz val="9"/>
        <color rgb="FF000000"/>
        <rFont val="Cambria"/>
        <family val="1"/>
      </rPr>
      <t xml:space="preserve"> : Pandya
</t>
    </r>
    <r>
      <rPr>
        <b/>
        <sz val="9"/>
        <color rgb="FF000000"/>
        <rFont val="Cambria"/>
        <family val="1"/>
      </rPr>
      <t xml:space="preserve">Address 1 </t>
    </r>
    <r>
      <rPr>
        <sz val="9"/>
        <color rgb="FF000000"/>
        <rFont val="Cambria"/>
        <family val="1"/>
      </rPr>
      <t xml:space="preserve">: 101 Lackleaf Ct
</t>
    </r>
    <r>
      <rPr>
        <b/>
        <sz val="9"/>
        <color rgb="FF000000"/>
        <rFont val="Cambria"/>
        <family val="1"/>
      </rPr>
      <t>Address 2</t>
    </r>
    <r>
      <rPr>
        <sz val="9"/>
        <color rgb="FF000000"/>
        <rFont val="Cambria"/>
        <family val="1"/>
      </rPr>
      <t xml:space="preserve"> : Suite 500
</t>
    </r>
    <r>
      <rPr>
        <b/>
        <sz val="9"/>
        <color rgb="FF000000"/>
        <rFont val="Cambria"/>
        <family val="1"/>
      </rPr>
      <t>City</t>
    </r>
    <r>
      <rPr>
        <sz val="9"/>
        <color rgb="FF000000"/>
        <rFont val="Cambria"/>
        <family val="1"/>
      </rPr>
      <t xml:space="preserve"> : San Francisco
</t>
    </r>
    <r>
      <rPr>
        <b/>
        <sz val="9"/>
        <color rgb="FF000000"/>
        <rFont val="Cambria"/>
        <family val="1"/>
      </rPr>
      <t>State</t>
    </r>
    <r>
      <rPr>
        <sz val="9"/>
        <color rgb="FF000000"/>
        <rFont val="Cambria"/>
        <family val="1"/>
      </rPr>
      <t xml:space="preserve"> : California
</t>
    </r>
    <r>
      <rPr>
        <b/>
        <sz val="9"/>
        <color rgb="FF000000"/>
        <rFont val="Cambria"/>
        <family val="1"/>
      </rPr>
      <t>Zip</t>
    </r>
    <r>
      <rPr>
        <sz val="9"/>
        <color rgb="FF000000"/>
        <rFont val="Cambria"/>
        <family val="1"/>
      </rPr>
      <t xml:space="preserve"> : 90210
</t>
    </r>
    <r>
      <rPr>
        <b/>
        <sz val="9"/>
        <color rgb="FF000000"/>
        <rFont val="Cambria"/>
        <family val="1"/>
      </rPr>
      <t xml:space="preserve">Email </t>
    </r>
    <r>
      <rPr>
        <sz val="9"/>
        <color rgb="FF000000"/>
        <rFont val="Cambria"/>
        <family val="1"/>
      </rPr>
      <t xml:space="preserve">: rahul.pandya@kiwiqa.com
</t>
    </r>
    <r>
      <rPr>
        <b/>
        <sz val="9"/>
        <color rgb="FF000000"/>
        <rFont val="Cambria"/>
        <family val="1"/>
      </rPr>
      <t>Confirm Email</t>
    </r>
    <r>
      <rPr>
        <sz val="9"/>
        <color rgb="FF000000"/>
        <rFont val="Cambria"/>
        <family val="1"/>
      </rPr>
      <t xml:space="preserve"> : rahul.pandya@kiwiqa.com
</t>
    </r>
    <r>
      <rPr>
        <b/>
        <sz val="9"/>
        <color rgb="FF000000"/>
        <rFont val="Cambria"/>
        <family val="1"/>
      </rPr>
      <t>Daytime Phone</t>
    </r>
    <r>
      <rPr>
        <sz val="9"/>
        <color rgb="FF000000"/>
        <rFont val="Cambria"/>
        <family val="1"/>
      </rPr>
      <t xml:space="preserve"> : 9879695133
</t>
    </r>
    <r>
      <rPr>
        <b/>
        <sz val="9"/>
        <color rgb="FF000000"/>
        <rFont val="Cambria"/>
        <family val="1"/>
      </rPr>
      <t>I am a</t>
    </r>
    <r>
      <rPr>
        <sz val="9"/>
        <color rgb="FF000000"/>
        <rFont val="Cambria"/>
        <family val="1"/>
      </rPr>
      <t xml:space="preserve"> : NP
</t>
    </r>
    <r>
      <rPr>
        <b/>
        <sz val="9"/>
        <color rgb="FF000000"/>
        <rFont val="Cambria"/>
        <family val="1"/>
      </rPr>
      <t>Profession/Specialty</t>
    </r>
    <r>
      <rPr>
        <sz val="9"/>
        <color rgb="FF000000"/>
        <rFont val="Cambria"/>
        <family val="1"/>
      </rPr>
      <t xml:space="preserve"> : Primary Care (FM, GP, IM)
</t>
    </r>
    <r>
      <rPr>
        <b/>
        <sz val="9"/>
        <color rgb="FF000000"/>
        <rFont val="Cambria"/>
        <family val="1"/>
      </rPr>
      <t>Credentials</t>
    </r>
    <r>
      <rPr>
        <sz val="9"/>
        <color rgb="FF000000"/>
        <rFont val="Cambria"/>
        <family val="1"/>
      </rPr>
      <t xml:space="preserve"> : MD
</t>
    </r>
    <r>
      <rPr>
        <b/>
        <sz val="9"/>
        <color rgb="FF000000"/>
        <rFont val="Cambria"/>
        <family val="1"/>
      </rPr>
      <t>Institution/Practice</t>
    </r>
    <r>
      <rPr>
        <sz val="9"/>
        <color rgb="FF000000"/>
        <rFont val="Cambria"/>
        <family val="1"/>
      </rPr>
      <t xml:space="preserve"> : MA
</t>
    </r>
    <r>
      <rPr>
        <b/>
        <sz val="9"/>
        <color rgb="FF000000"/>
        <rFont val="Cambria"/>
        <family val="1"/>
      </rPr>
      <t>Age checkbox</t>
    </r>
    <r>
      <rPr>
        <sz val="9"/>
        <color rgb="FF000000"/>
        <rFont val="Cambria"/>
        <family val="1"/>
      </rPr>
      <t xml:space="preserve"> : Checked
</t>
    </r>
    <r>
      <rPr>
        <b/>
        <sz val="9"/>
        <color rgb="FF000000"/>
        <rFont val="Cambria"/>
        <family val="1"/>
      </rPr>
      <t>Marketing checkbox</t>
    </r>
    <r>
      <rPr>
        <sz val="9"/>
        <color rgb="FF000000"/>
        <rFont val="Cambria"/>
        <family val="1"/>
      </rPr>
      <t xml:space="preserve"> : Unchecked</t>
    </r>
  </si>
  <si>
    <t>TC_PT_32</t>
  </si>
  <si>
    <t>TC_PT_33</t>
  </si>
  <si>
    <t>TC_PT_34</t>
  </si>
  <si>
    <t>TC_PT_35</t>
  </si>
  <si>
    <t>TC_PT_36</t>
  </si>
  <si>
    <t>TC_PT_37</t>
  </si>
  <si>
    <t>TC_PT_38</t>
  </si>
  <si>
    <t>TC_PT_39</t>
  </si>
  <si>
    <t>TC_PT_40</t>
  </si>
  <si>
    <t>TC_PT_41</t>
  </si>
  <si>
    <t>TC_PT_42</t>
  </si>
  <si>
    <t>TC_PT_43</t>
  </si>
  <si>
    <t>TC_PT_44</t>
  </si>
  <si>
    <t>TC_PT_45</t>
  </si>
  <si>
    <t>TC_PT_46</t>
  </si>
  <si>
    <t>TC_PT_47</t>
  </si>
  <si>
    <t>TC_PT_48</t>
  </si>
  <si>
    <t>TC_PT_49</t>
  </si>
  <si>
    <t>TC_PT_50</t>
  </si>
  <si>
    <t>TC_PT_51</t>
  </si>
  <si>
    <t>TC_PT_52</t>
  </si>
  <si>
    <t>TC_PT_53</t>
  </si>
  <si>
    <t>TC_PT_54</t>
  </si>
  <si>
    <t>TC_PT_55</t>
  </si>
  <si>
    <t>EVENTS PAGE</t>
  </si>
  <si>
    <t>To verify user can view the Events page content correctly</t>
  </si>
  <si>
    <t>1. Browser must be open
2. User must be signed-in</t>
  </si>
  <si>
    <t>1. Open URL (staging.socialtables.com)
2. Click on LOGIN
3. Enter correct login Credentials
4. You should be directed to EVENTS page on successful LOGIN</t>
  </si>
  <si>
    <t>To verify user is able open particular links from header.</t>
  </si>
  <si>
    <t>User should able to open particular links from header successfully.</t>
  </si>
  <si>
    <t>1. Browser must be open</t>
  </si>
  <si>
    <t>1. Open URL (staging.socialtables.com)
2. Click on LOGIN
3. Enter correct login Credentials
4. You should be directed to EVENTS page on successful LOGIN
5. Click on any Header Link</t>
  </si>
  <si>
    <r>
      <t xml:space="preserve">To verify user can view the Header on the Events page content correctly:
</t>
    </r>
    <r>
      <rPr>
        <b/>
        <sz val="9"/>
        <color rgb="FF000000"/>
        <rFont val="Cambria"/>
        <family val="1"/>
      </rPr>
      <t>1. User Information Button
2. Help Button
3.  Contextual Navigation Menu</t>
    </r>
  </si>
  <si>
    <r>
      <t xml:space="preserve">User should able to see Header content properly for different browsers.
</t>
    </r>
    <r>
      <rPr>
        <b/>
        <sz val="9"/>
        <color rgb="FF000000"/>
        <rFont val="Cambria"/>
        <family val="1"/>
      </rPr>
      <t>1. User Information Button
2. Help Button
3.  Contextual Navigation Menu</t>
    </r>
  </si>
  <si>
    <t>To verify User can Perform Search from Events Page</t>
  </si>
  <si>
    <t>1. Open URL (staging.socialtables.com)
2. Click on LOGIN
3. Enter correct login Credentials
4. You should be directed to EVENTS page on successful LOGIN
5. Type a Search Query</t>
  </si>
  <si>
    <t>User should able to see Search Results based on the Search Query Correctly</t>
  </si>
  <si>
    <t>1. Open URL (staging.socialtables.com)
2. Click on LOGIN
3. Enter correct login Credentials
4. You should be directed to EVENTS page on successful LOGIN
5. Click on Name</t>
  </si>
  <si>
    <r>
      <t xml:space="preserve">To verify User can Perform Sorting by </t>
    </r>
    <r>
      <rPr>
        <b/>
        <sz val="9"/>
        <rFont val="Cambria"/>
        <family val="1"/>
        <scheme val="major"/>
      </rPr>
      <t>Date</t>
    </r>
    <r>
      <rPr>
        <sz val="9"/>
        <rFont val="Cambria"/>
        <family val="1"/>
        <scheme val="major"/>
      </rPr>
      <t xml:space="preserve"> on Events Page</t>
    </r>
  </si>
  <si>
    <t>1. Open URL (staging.socialtables.com)
2. Click on LOGIN
3. Enter correct login Credentials
4. You should be directed to EVENTS page on successful LOGIN
5. Click on Date</t>
  </si>
  <si>
    <r>
      <t xml:space="preserve">To verify User can Perform Sorting by </t>
    </r>
    <r>
      <rPr>
        <b/>
        <sz val="9"/>
        <rFont val="Cambria"/>
        <family val="1"/>
        <scheme val="major"/>
      </rPr>
      <t xml:space="preserve">Category </t>
    </r>
    <r>
      <rPr>
        <sz val="9"/>
        <rFont val="Cambria"/>
        <family val="1"/>
        <scheme val="major"/>
      </rPr>
      <t>on Events Page</t>
    </r>
  </si>
  <si>
    <t>1. Open URL (staging.socialtables.com)
2. Click on LOGIN
3. Enter correct login Credentials
4. You should be directed to EVENTS page on successful LOGIN
5. Click on Category</t>
  </si>
  <si>
    <r>
      <t xml:space="preserve">To verify User can Perform Sorting by </t>
    </r>
    <r>
      <rPr>
        <b/>
        <sz val="9"/>
        <rFont val="Cambria"/>
        <family val="1"/>
        <scheme val="major"/>
      </rPr>
      <t xml:space="preserve">Location </t>
    </r>
    <r>
      <rPr>
        <sz val="9"/>
        <rFont val="Cambria"/>
        <family val="1"/>
        <scheme val="major"/>
      </rPr>
      <t>on Events Page</t>
    </r>
  </si>
  <si>
    <t>1. Open URL (staging.socialtables.com)
2. Click on LOGIN
3. Enter correct login Credentials
4. You should be directed to EVENTS page on successful LOGIN
5. Click on Location</t>
  </si>
  <si>
    <r>
      <t xml:space="preserve">To verify User can Perform Sorting by </t>
    </r>
    <r>
      <rPr>
        <b/>
        <sz val="9"/>
        <rFont val="Cambria"/>
        <family val="1"/>
        <scheme val="major"/>
      </rPr>
      <t xml:space="preserve">Owner </t>
    </r>
    <r>
      <rPr>
        <sz val="9"/>
        <rFont val="Cambria"/>
        <family val="1"/>
        <scheme val="major"/>
      </rPr>
      <t>on Events Page</t>
    </r>
  </si>
  <si>
    <t>1. Open URL (staging.socialtables.com)
2. Click on LOGIN
3. Enter correct login Credentials
4. You should be directed to EVENTS page on successful LOGIN
5. Click on Owner</t>
  </si>
  <si>
    <r>
      <t xml:space="preserve">To verify User can Perform Sorting by </t>
    </r>
    <r>
      <rPr>
        <b/>
        <sz val="9"/>
        <rFont val="Cambria"/>
        <family val="1"/>
        <scheme val="major"/>
      </rPr>
      <t xml:space="preserve">Name </t>
    </r>
    <r>
      <rPr>
        <sz val="9"/>
        <rFont val="Cambria"/>
        <family val="1"/>
        <scheme val="major"/>
      </rPr>
      <t>on Events Page</t>
    </r>
  </si>
  <si>
    <r>
      <t xml:space="preserve">User should </t>
    </r>
    <r>
      <rPr>
        <b/>
        <sz val="9"/>
        <color rgb="FF000000"/>
        <rFont val="Cambria"/>
        <family val="1"/>
      </rPr>
      <t xml:space="preserve">not </t>
    </r>
    <r>
      <rPr>
        <sz val="9"/>
        <color rgb="FF000000"/>
        <rFont val="Cambria"/>
        <family val="1"/>
      </rPr>
      <t>be able to Select from such a selection</t>
    </r>
  </si>
  <si>
    <t>1. Open URL (staging.socialtables.com)
2. Click on LOGIN
3. Enter correct login Credentials
4. You should be directed to EVENTS page on successful LOGIN
5. Select a Date from From-Date List (e.g. Dec 2020)
6. Select a Date from To-Date List, which is before that of From-Date (e.g. May 2013)</t>
  </si>
  <si>
    <t>TC_PT_56</t>
  </si>
  <si>
    <t>TC_PT_57</t>
  </si>
  <si>
    <t>TC_PT_58</t>
  </si>
  <si>
    <t>TC_PT_59</t>
  </si>
  <si>
    <t>NEW EVENT PAGE</t>
  </si>
  <si>
    <t>1. Open URL (staging.socialtables.com)
2. Click on LOGIN
3. Enter correct login Credentials
4. You should be directed to EVENTS page on successful LOGIN
5. Click on New Event
6. Wait for New Event to load</t>
  </si>
  <si>
    <r>
      <t xml:space="preserve">Correct rendering of the page should be visible to User.
</t>
    </r>
    <r>
      <rPr>
        <b/>
        <sz val="9"/>
        <color rgb="FF000000"/>
        <rFont val="Cambria"/>
        <family val="1"/>
      </rPr>
      <t>1. New Event form</t>
    </r>
  </si>
  <si>
    <t>To verify that the New Event page renders correctly, with the New Event Form</t>
  </si>
  <si>
    <t>1. Open URL (staging.socialtables.com)
2. Click on LOGIN
3. Enter correct login Credentials
4. You should be directed to EVENTS page on successful LOGIN
5. Select a Owner from the list of Owners</t>
  </si>
  <si>
    <r>
      <t xml:space="preserve">To verify User </t>
    </r>
    <r>
      <rPr>
        <b/>
        <sz val="9"/>
        <color rgb="FF000000"/>
        <rFont val="Cambria"/>
        <family val="1"/>
      </rPr>
      <t xml:space="preserve">can not </t>
    </r>
    <r>
      <rPr>
        <sz val="9"/>
        <color rgb="FF000000"/>
        <rFont val="Cambria"/>
        <family val="1"/>
      </rPr>
      <t>have From-Date Greater than that of To-Date</t>
    </r>
  </si>
  <si>
    <t>To verify User can select any Category from the list of Categories to search</t>
  </si>
  <si>
    <t>To verify User can select any Owner from the list of Owners to search</t>
  </si>
  <si>
    <t>1. Open URL (staging.socialtables.com)
2. Click on LOGIN
3. Enter correct login Credentials
4. You should be directed to EVENTS page on successful LOGIN
5. Select a Owner from the list of Categories</t>
  </si>
  <si>
    <t>User should able to see Sorted List by Names and also the Change in the Sort-icon</t>
  </si>
  <si>
    <t>User should able to see Sorted List by Dates and also the Change in the Sort-icon</t>
  </si>
  <si>
    <t>User should able to see Sorted List by Categories and also the Change in the Sort-icon</t>
  </si>
  <si>
    <t>User should able to see Sorted List by Location and also the Change in the Sort-icon</t>
  </si>
  <si>
    <t>User should able to see Sorted List by Owner and also the Change in the Sort-icon</t>
  </si>
  <si>
    <t>To verify User can select any Owner from the list of Location to search</t>
  </si>
  <si>
    <t>1. Open URL (staging.socialtables.com)
2. Click on LOGIN
3. Enter correct login Credentials
4. You should be directed to EVENTS page on successful LOGIN
5. Select a Owner from the list of Locations</t>
  </si>
  <si>
    <t>User should be able to Select from such a selection of Lacations and receive appropriate list of events</t>
  </si>
  <si>
    <t>User should be able to Select from such a selection of Categories and receive appropriate list of events</t>
  </si>
  <si>
    <t>User should be able to Select from such a selection of Ownes and receive appropriate list of events</t>
  </si>
  <si>
    <t>To verify User can select any Date from the list of From-Date to search</t>
  </si>
  <si>
    <t>1. Open URL (staging.socialtables.com)
2. Click on LOGIN
3. Enter correct login Credentials
4. You should be directed to EVENTS page on successful LOGIN
5. Select a Date from the list of From-Date</t>
  </si>
  <si>
    <t>User should be able to Select from such a selection of Dates and receive appropriate list of events</t>
  </si>
  <si>
    <t>1. Open URL (staging.socialtables.com)
2. Click on LOGIN
3. Enter correct login Credentials
4. You should be directed to EVENTS page on successful LOGIN
5. Select a Date from the list of To-Dates</t>
  </si>
  <si>
    <t>To verify User can select any Date from the list of To-Dates to search</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</si>
</sst>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name val="Arial"/>
    </font>
    <font>
      <sz val="11"/>
      <color rgb="FF000000"/>
      <name val="Calibri"/>
      <family val="2"/>
    </font>
    <font>
      <sz val="11"/>
      <color rgb="FF000000"/>
      <name val="Calibri"/>
      <family val="2"/>
    </font>
    <font>
      <sz val="11"/>
      <color rgb="FF000000"/>
      <name val="Calibri"/>
      <family val="2"/>
    </font>
    <font>
      <b/>
      <sz val="10"/>
      <name val="Calibri"/>
      <family val="2"/>
    </font>
    <font>
      <sz val="10"/>
      <name val="Calibri"/>
      <family val="2"/>
    </font>
    <font>
      <sz val="10"/>
      <name val="Calibri"/>
      <family val="2"/>
    </font>
    <font>
      <sz val="10"/>
      <name val="Calibri"/>
      <family val="2"/>
    </font>
    <font>
      <b/>
      <sz val="10"/>
      <color rgb="FFFFFFFF"/>
      <name val="Cambria"/>
      <family val="1"/>
    </font>
    <font>
      <b/>
      <sz val="10"/>
      <color rgb="FFFFFFFF"/>
      <name val="Cambria"/>
      <family val="1"/>
    </font>
    <font>
      <sz val="9"/>
      <color rgb="FF000000"/>
      <name val="Cambria"/>
      <family val="1"/>
    </font>
    <font>
      <sz val="9"/>
      <color rgb="FF000000"/>
      <name val="Cambria"/>
      <family val="1"/>
    </font>
    <font>
      <b/>
      <sz val="10"/>
      <color rgb="FF000000"/>
      <name val="Cambria"/>
      <family val="1"/>
    </font>
    <font>
      <sz val="10"/>
      <color rgb="FF000000"/>
      <name val="Cambria"/>
      <family val="1"/>
    </font>
    <font>
      <sz val="11"/>
      <color rgb="FF000000"/>
      <name val="Calibri"/>
      <family val="2"/>
    </font>
    <font>
      <sz val="10"/>
      <name val="Arial"/>
      <family val="2"/>
    </font>
    <font>
      <b/>
      <sz val="10"/>
      <color rgb="FF000000"/>
      <name val="Cambria"/>
      <family val="1"/>
    </font>
    <font>
      <b/>
      <sz val="10"/>
      <color rgb="FF38761D"/>
      <name val="Cambria"/>
      <family val="1"/>
    </font>
    <font>
      <sz val="10"/>
      <color rgb="FF000000"/>
      <name val="Cambria"/>
      <family val="1"/>
    </font>
    <font>
      <b/>
      <sz val="10"/>
      <color rgb="FFCC0000"/>
      <name val="Cambria"/>
      <family val="1"/>
    </font>
    <font>
      <b/>
      <sz val="10"/>
      <color rgb="FFB45F06"/>
      <name val="Cambria"/>
      <family val="1"/>
    </font>
    <font>
      <b/>
      <sz val="10"/>
      <color rgb="FF000000"/>
      <name val="Cambria"/>
      <family val="1"/>
    </font>
    <font>
      <sz val="11"/>
      <color rgb="FF000000"/>
      <name val="Calibri"/>
      <family val="2"/>
    </font>
    <font>
      <u/>
      <sz val="10"/>
      <color theme="10"/>
      <name val="Arial"/>
      <family val="2"/>
    </font>
    <font>
      <sz val="11"/>
      <color rgb="FF9C6500"/>
      <name val="Calibri"/>
      <family val="2"/>
      <scheme val="minor"/>
    </font>
    <font>
      <b/>
      <sz val="18"/>
      <name val="Calibri"/>
      <family val="2"/>
    </font>
    <font>
      <b/>
      <sz val="18"/>
      <name val="Arial"/>
      <family val="2"/>
    </font>
    <font>
      <b/>
      <sz val="11"/>
      <color rgb="FF9C6500"/>
      <name val="Calibri"/>
      <family val="2"/>
      <scheme val="minor"/>
    </font>
    <font>
      <sz val="10"/>
      <name val="Calibri"/>
      <family val="2"/>
    </font>
    <font>
      <b/>
      <sz val="9"/>
      <color rgb="FF000000"/>
      <name val="Cambria"/>
      <family val="1"/>
    </font>
    <font>
      <sz val="10"/>
      <name val="Arial"/>
      <family val="2"/>
    </font>
    <font>
      <b/>
      <sz val="28"/>
      <color rgb="FF000000"/>
      <name val="Calibri"/>
      <family val="2"/>
    </font>
    <font>
      <b/>
      <sz val="12"/>
      <color rgb="FFFFFFFF"/>
      <name val="Cambria"/>
      <family val="1"/>
    </font>
    <font>
      <b/>
      <sz val="11"/>
      <color rgb="FF000000"/>
      <name val="Cambria"/>
      <family val="1"/>
    </font>
    <font>
      <b/>
      <sz val="11"/>
      <color rgb="FF000000"/>
      <name val="Calibri"/>
      <family val="2"/>
    </font>
    <font>
      <sz val="10"/>
      <name val="Cambria"/>
      <family val="1"/>
      <scheme val="major"/>
    </font>
    <font>
      <sz val="9"/>
      <name val="Cambria"/>
      <family val="1"/>
      <scheme val="major"/>
    </font>
    <font>
      <b/>
      <sz val="9"/>
      <name val="Cambria"/>
      <family val="1"/>
      <scheme val="major"/>
    </font>
  </fonts>
  <fills count="15">
    <fill>
      <patternFill patternType="none"/>
    </fill>
    <fill>
      <patternFill patternType="gray125"/>
    </fill>
    <fill>
      <patternFill patternType="none"/>
    </fill>
    <fill>
      <patternFill patternType="solid">
        <fgColor rgb="FFFFCC99"/>
        <bgColor rgb="FFFFCC99"/>
      </patternFill>
    </fill>
    <fill>
      <patternFill patternType="solid">
        <fgColor rgb="FFFFFFFF"/>
        <bgColor rgb="FFFFFFFF"/>
      </patternFill>
    </fill>
    <fill>
      <patternFill patternType="solid">
        <fgColor rgb="FF4F81BD"/>
        <bgColor rgb="FF4F81BD"/>
      </patternFill>
    </fill>
    <fill>
      <patternFill patternType="solid">
        <fgColor rgb="FF008000"/>
        <bgColor rgb="FF008000"/>
      </patternFill>
    </fill>
    <fill>
      <patternFill patternType="solid">
        <fgColor rgb="FF8DB3E2"/>
        <bgColor rgb="FF8DB3E2"/>
      </patternFill>
    </fill>
    <fill>
      <patternFill patternType="solid">
        <fgColor rgb="FFD9EAD3"/>
        <bgColor rgb="FFD9EAD3"/>
      </patternFill>
    </fill>
    <fill>
      <patternFill patternType="solid">
        <fgColor rgb="FFF4CCCC"/>
        <bgColor rgb="FFF4CCCC"/>
      </patternFill>
    </fill>
    <fill>
      <patternFill patternType="solid">
        <fgColor rgb="FFFFFF99"/>
        <bgColor rgb="FFFFFF99"/>
      </patternFill>
    </fill>
    <fill>
      <patternFill patternType="solid">
        <fgColor rgb="FFFFEB9C"/>
      </patternFill>
    </fill>
    <fill>
      <patternFill patternType="solid">
        <fgColor rgb="FFDBE5F1"/>
        <bgColor rgb="FFDBE5F1"/>
      </patternFill>
    </fill>
    <fill>
      <patternFill patternType="solid">
        <fgColor rgb="FF548DD4"/>
        <bgColor rgb="FF548DD4"/>
      </patternFill>
    </fill>
    <fill>
      <patternFill patternType="solid">
        <fgColor rgb="FFC6D9F0"/>
        <bgColor rgb="FFC6D9F0"/>
      </patternFill>
    </fill>
  </fills>
  <borders count="15">
    <border>
      <left/>
      <right/>
      <top/>
      <bottom/>
      <diagonal/>
    </border>
    <border>
      <left style="thin">
        <color rgb="FF333333"/>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style="thin">
        <color rgb="FF333333"/>
      </right>
      <top/>
      <bottom/>
      <diagonal/>
    </border>
    <border>
      <left/>
      <right/>
      <top/>
      <bottom style="thin">
        <color indexed="64"/>
      </bottom>
      <diagonal/>
    </border>
    <border>
      <left/>
      <right style="thin">
        <color rgb="FF333333"/>
      </right>
      <top/>
      <bottom style="thin">
        <color indexed="64"/>
      </bottom>
      <diagonal/>
    </border>
    <border>
      <left style="thin">
        <color indexed="64"/>
      </left>
      <right/>
      <top/>
      <bottom style="thin">
        <color indexed="64"/>
      </bottom>
      <diagonal/>
    </border>
  </borders>
  <cellStyleXfs count="4">
    <xf numFmtId="0" fontId="0" fillId="0" borderId="0"/>
    <xf numFmtId="0" fontId="23" fillId="0" borderId="0" applyNumberFormat="0" applyFill="0" applyBorder="0" applyAlignment="0" applyProtection="0">
      <alignment vertical="top"/>
      <protection locked="0"/>
    </xf>
    <xf numFmtId="0" fontId="24" fillId="11" borderId="0" applyNumberFormat="0" applyBorder="0" applyAlignment="0" applyProtection="0"/>
    <xf numFmtId="0" fontId="30" fillId="2" borderId="2"/>
  </cellStyleXfs>
  <cellXfs count="62">
    <xf numFmtId="0" fontId="0" fillId="0" borderId="0" xfId="0"/>
    <xf numFmtId="0" fontId="1" fillId="2" borderId="1" xfId="0" applyFont="1" applyFill="1" applyBorder="1"/>
    <xf numFmtId="0" fontId="2" fillId="2" borderId="2" xfId="0" applyFont="1" applyFill="1" applyBorder="1"/>
    <xf numFmtId="0" fontId="3" fillId="2" borderId="2" xfId="0" applyFont="1" applyFill="1" applyBorder="1"/>
    <xf numFmtId="0" fontId="13" fillId="2" borderId="2" xfId="0" applyFont="1" applyFill="1" applyBorder="1" applyAlignment="1">
      <alignment horizontal="center" vertical="top" wrapText="1"/>
    </xf>
    <xf numFmtId="0" fontId="18" fillId="2" borderId="3" xfId="0" applyFont="1" applyFill="1" applyBorder="1" applyAlignment="1">
      <alignment horizontal="right" vertical="center"/>
    </xf>
    <xf numFmtId="0" fontId="19" fillId="9" borderId="4" xfId="0" applyFont="1" applyFill="1" applyBorder="1" applyAlignment="1">
      <alignment horizontal="right" vertical="center" wrapText="1"/>
    </xf>
    <xf numFmtId="0" fontId="20" fillId="10" borderId="5" xfId="0" applyFont="1" applyFill="1" applyBorder="1" applyAlignment="1">
      <alignment horizontal="right" vertical="center" wrapText="1"/>
    </xf>
    <xf numFmtId="0" fontId="21" fillId="2" borderId="6" xfId="0" applyFont="1" applyFill="1" applyBorder="1" applyAlignment="1">
      <alignment horizontal="right" vertical="center"/>
    </xf>
    <xf numFmtId="0" fontId="1" fillId="2" borderId="2" xfId="0" applyFont="1" applyFill="1" applyBorder="1"/>
    <xf numFmtId="0" fontId="4" fillId="3" borderId="7" xfId="0" applyFont="1" applyFill="1" applyBorder="1"/>
    <xf numFmtId="0" fontId="14" fillId="2" borderId="2" xfId="0" applyFont="1" applyFill="1" applyBorder="1"/>
    <xf numFmtId="0" fontId="15" fillId="2" borderId="2" xfId="0" applyFont="1" applyFill="1" applyBorder="1"/>
    <xf numFmtId="0" fontId="11" fillId="2" borderId="7" xfId="0" applyFont="1" applyFill="1" applyBorder="1" applyAlignment="1">
      <alignment horizontal="left" vertical="top" wrapText="1"/>
    </xf>
    <xf numFmtId="0" fontId="17" fillId="8" borderId="8" xfId="0" applyFont="1" applyFill="1" applyBorder="1" applyAlignment="1">
      <alignment horizontal="right" vertical="center" wrapText="1"/>
    </xf>
    <xf numFmtId="0" fontId="18" fillId="2" borderId="8" xfId="0" applyFont="1" applyFill="1" applyBorder="1" applyAlignment="1">
      <alignment horizontal="right" vertical="center"/>
    </xf>
    <xf numFmtId="0" fontId="3" fillId="2" borderId="7" xfId="0" applyFont="1" applyFill="1" applyBorder="1"/>
    <xf numFmtId="0" fontId="22" fillId="2" borderId="7" xfId="0" applyFont="1" applyFill="1" applyBorder="1" applyAlignment="1"/>
    <xf numFmtId="0" fontId="0" fillId="0" borderId="0" xfId="0"/>
    <xf numFmtId="0" fontId="0" fillId="0" borderId="0" xfId="0"/>
    <xf numFmtId="0" fontId="10" fillId="2" borderId="7" xfId="0" applyFont="1" applyFill="1" applyBorder="1" applyAlignment="1">
      <alignment horizontal="center" vertical="top" wrapText="1"/>
    </xf>
    <xf numFmtId="0" fontId="12" fillId="6" borderId="7" xfId="0" applyFont="1" applyFill="1" applyBorder="1" applyAlignment="1">
      <alignment horizontal="center" vertical="center" wrapText="1"/>
    </xf>
    <xf numFmtId="0" fontId="0" fillId="0" borderId="0" xfId="0"/>
    <xf numFmtId="0" fontId="10" fillId="2" borderId="7" xfId="0" applyFont="1" applyFill="1" applyBorder="1" applyAlignment="1">
      <alignment horizontal="left" vertical="top" wrapText="1"/>
    </xf>
    <xf numFmtId="0" fontId="0" fillId="0" borderId="0" xfId="0"/>
    <xf numFmtId="0" fontId="0" fillId="2" borderId="2" xfId="3" applyFont="1"/>
    <xf numFmtId="0" fontId="1" fillId="2" borderId="2" xfId="3" applyFont="1" applyFill="1" applyBorder="1" applyAlignment="1">
      <alignment horizontal="center"/>
    </xf>
    <xf numFmtId="0" fontId="1" fillId="2" borderId="2" xfId="3" applyFont="1" applyFill="1" applyBorder="1"/>
    <xf numFmtId="0" fontId="15" fillId="2" borderId="2" xfId="3" applyFont="1" applyFill="1" applyBorder="1" applyAlignment="1">
      <alignment vertical="center"/>
    </xf>
    <xf numFmtId="0" fontId="33" fillId="14" borderId="7" xfId="3" applyFont="1" applyFill="1" applyBorder="1" applyAlignment="1">
      <alignment horizontal="center" vertical="center"/>
    </xf>
    <xf numFmtId="0" fontId="33" fillId="14" borderId="7" xfId="3" applyFont="1" applyFill="1" applyBorder="1" applyAlignment="1">
      <alignment horizontal="center" vertical="center" wrapText="1"/>
    </xf>
    <xf numFmtId="0" fontId="13" fillId="2" borderId="7" xfId="3" applyFont="1" applyFill="1" applyBorder="1" applyAlignment="1">
      <alignment horizontal="center" vertical="center"/>
    </xf>
    <xf numFmtId="0" fontId="13" fillId="2" borderId="7" xfId="3" applyFont="1" applyFill="1" applyBorder="1" applyAlignment="1">
      <alignment vertical="center"/>
    </xf>
    <xf numFmtId="0" fontId="33" fillId="12" borderId="7" xfId="3" applyFont="1" applyFill="1" applyBorder="1" applyAlignment="1">
      <alignment horizontal="center" vertical="center"/>
    </xf>
    <xf numFmtId="0" fontId="34" fillId="14" borderId="7" xfId="3" applyFont="1" applyFill="1" applyBorder="1" applyAlignment="1">
      <alignment horizontal="center" vertical="center"/>
    </xf>
    <xf numFmtId="0" fontId="8" fillId="5" borderId="7"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18" fillId="2" borderId="6" xfId="0" applyFont="1" applyFill="1" applyBorder="1" applyAlignment="1">
      <alignment horizontal="right" vertical="center"/>
    </xf>
    <xf numFmtId="0" fontId="12" fillId="6" borderId="7" xfId="0" applyFont="1" applyFill="1" applyBorder="1" applyAlignment="1">
      <alignment horizontal="right" vertical="top" wrapText="1"/>
    </xf>
    <xf numFmtId="0" fontId="15" fillId="2" borderId="2" xfId="3" applyFont="1"/>
    <xf numFmtId="0" fontId="35" fillId="0" borderId="0" xfId="0" applyFont="1"/>
    <xf numFmtId="0" fontId="36" fillId="0" borderId="0" xfId="0" applyFont="1"/>
    <xf numFmtId="0" fontId="36" fillId="0" borderId="0" xfId="0" applyFont="1" applyAlignment="1">
      <alignment vertical="top"/>
    </xf>
    <xf numFmtId="0" fontId="25" fillId="2" borderId="2" xfId="0" applyFont="1" applyFill="1" applyBorder="1" applyAlignment="1">
      <alignment horizontal="center" vertical="center" wrapText="1"/>
    </xf>
    <xf numFmtId="0" fontId="26" fillId="0" borderId="2" xfId="0" applyFont="1" applyBorder="1" applyAlignment="1">
      <alignment horizontal="center" vertical="center"/>
    </xf>
    <xf numFmtId="0" fontId="26" fillId="0" borderId="11" xfId="0" applyFont="1" applyBorder="1" applyAlignment="1">
      <alignment horizontal="center" vertical="center"/>
    </xf>
    <xf numFmtId="0" fontId="26" fillId="0" borderId="12" xfId="0" applyFont="1" applyBorder="1" applyAlignment="1">
      <alignment horizontal="center" vertical="center"/>
    </xf>
    <xf numFmtId="0" fontId="26" fillId="0" borderId="13" xfId="0" applyFont="1" applyBorder="1" applyAlignment="1">
      <alignment horizontal="center" vertical="center"/>
    </xf>
    <xf numFmtId="0" fontId="6" fillId="4" borderId="7" xfId="0" applyFont="1" applyFill="1" applyBorder="1" applyAlignment="1">
      <alignment horizontal="left" wrapText="1"/>
    </xf>
    <xf numFmtId="0" fontId="0" fillId="0" borderId="7" xfId="0" applyBorder="1"/>
    <xf numFmtId="14" fontId="7" fillId="4" borderId="7" xfId="0" applyNumberFormat="1" applyFont="1" applyFill="1" applyBorder="1" applyAlignment="1">
      <alignment horizontal="left" wrapText="1"/>
    </xf>
    <xf numFmtId="0" fontId="5" fillId="4" borderId="7" xfId="0" applyFont="1" applyFill="1" applyBorder="1"/>
    <xf numFmtId="0" fontId="28" fillId="4" borderId="7" xfId="0" applyFont="1" applyFill="1" applyBorder="1" applyAlignment="1">
      <alignment wrapText="1"/>
    </xf>
    <xf numFmtId="0" fontId="23" fillId="2" borderId="7" xfId="1" applyFill="1" applyBorder="1" applyAlignment="1" applyProtection="1"/>
    <xf numFmtId="0" fontId="33" fillId="4" borderId="7" xfId="3" applyFont="1" applyFill="1" applyBorder="1" applyAlignment="1">
      <alignment horizontal="center" vertical="center"/>
    </xf>
    <xf numFmtId="0" fontId="0" fillId="2" borderId="7" xfId="3" applyFont="1" applyBorder="1"/>
    <xf numFmtId="0" fontId="32" fillId="13" borderId="14" xfId="3" applyFont="1" applyFill="1" applyBorder="1" applyAlignment="1">
      <alignment horizontal="center" vertical="center" wrapText="1"/>
    </xf>
    <xf numFmtId="0" fontId="32" fillId="13" borderId="12" xfId="3" applyFont="1" applyFill="1" applyBorder="1" applyAlignment="1">
      <alignment horizontal="center" vertical="center" wrapText="1"/>
    </xf>
    <xf numFmtId="0" fontId="31" fillId="12" borderId="2" xfId="3" applyFont="1" applyFill="1" applyBorder="1" applyAlignment="1">
      <alignment horizontal="center" vertical="center"/>
    </xf>
    <xf numFmtId="0" fontId="27" fillId="11" borderId="7" xfId="2" applyFont="1" applyBorder="1" applyAlignment="1">
      <alignment horizontal="left" vertical="top" wrapText="1"/>
    </xf>
    <xf numFmtId="0" fontId="16" fillId="7" borderId="10" xfId="0" applyFont="1" applyFill="1" applyBorder="1" applyAlignment="1">
      <alignment horizontal="center" vertical="center"/>
    </xf>
    <xf numFmtId="0" fontId="0" fillId="0" borderId="9" xfId="0" applyBorder="1"/>
  </cellXfs>
  <cellStyles count="4">
    <cellStyle name="Hyperlink" xfId="1" builtinId="8"/>
    <cellStyle name="Neutral" xfId="2" builtinId="28"/>
    <cellStyle name="Normal" xfId="0" builtinId="0"/>
    <cellStyle name="Normal 2" xfId="3"/>
  </cellStyles>
  <dxfs count="104">
    <dxf>
      <font>
        <color rgb="FF38761D"/>
      </font>
      <fill>
        <patternFill patternType="solid">
          <fgColor rgb="FFD9EAD3"/>
          <bgColor rgb="FFD9EAD3"/>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
      <font>
        <color rgb="FF674EA7"/>
      </font>
      <fill>
        <patternFill patternType="solid">
          <fgColor rgb="FFD9D2E9"/>
          <bgColor rgb="FFD9D2E9"/>
        </patternFill>
      </fill>
      <border>
        <left/>
        <right/>
        <top/>
        <bottom/>
      </border>
    </dxf>
    <dxf>
      <font>
        <color rgb="FF38761D"/>
      </font>
      <fill>
        <patternFill patternType="solid">
          <fgColor rgb="FFD9EAD3"/>
          <bgColor rgb="FFD9EAD3"/>
        </patternFill>
      </fill>
      <border>
        <left/>
        <right/>
        <top/>
        <bottom/>
      </border>
    </dxf>
    <dxf>
      <font>
        <color rgb="FFCC0000"/>
      </font>
      <fill>
        <patternFill patternType="solid">
          <fgColor rgb="FFF4CCCC"/>
          <bgColor rgb="FFF4CCCC"/>
        </patternFill>
      </fill>
      <border>
        <left/>
        <right/>
        <top/>
        <bottom/>
      </border>
    </dxf>
    <dxf>
      <font>
        <color rgb="FFB45F06"/>
      </font>
      <fill>
        <patternFill patternType="solid">
          <fgColor rgb="FFFFFF99"/>
          <bgColor rgb="FFFFFF99"/>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'Matrix Details'!$D$8</c:f>
              <c:strCache>
                <c:ptCount val="1"/>
                <c:pt idx="0">
                  <c:v>Pass</c:v>
                </c:pt>
              </c:strCache>
            </c:strRef>
          </c:tx>
          <c:spPr>
            <a:solidFill>
              <a:srgbClr val="6AA84F"/>
            </a:solidFill>
          </c:spPr>
          <c:invertIfNegative val="0"/>
          <c:cat>
            <c:strRef>
              <c:f>'Matrix Details'!$B$9:$B$10</c:f>
              <c:strCache>
                <c:ptCount val="2"/>
                <c:pt idx="0">
                  <c:v>HCP</c:v>
                </c:pt>
                <c:pt idx="1">
                  <c:v>Patients</c:v>
                </c:pt>
              </c:strCache>
            </c:strRef>
          </c:cat>
          <c:val>
            <c:numRef>
              <c:f>'Matrix Details'!$D$9:$D$10</c:f>
              <c:numCache>
                <c:formatCode>General</c:formatCode>
                <c:ptCount val="2"/>
                <c:pt idx="0">
                  <c:v>0</c:v>
                </c:pt>
                <c:pt idx="1">
                  <c:v>0</c:v>
                </c:pt>
              </c:numCache>
            </c:numRef>
          </c:val>
        </c:ser>
        <c:ser>
          <c:idx val="1"/>
          <c:order val="1"/>
          <c:tx>
            <c:strRef>
              <c:f>'Matrix Details'!$E$8</c:f>
              <c:strCache>
                <c:ptCount val="1"/>
                <c:pt idx="0">
                  <c:v>Fail</c:v>
                </c:pt>
              </c:strCache>
            </c:strRef>
          </c:tx>
          <c:spPr>
            <a:solidFill>
              <a:srgbClr val="CC0000"/>
            </a:solidFill>
          </c:spPr>
          <c:invertIfNegative val="0"/>
          <c:cat>
            <c:strRef>
              <c:f>'Matrix Details'!$B$9:$B$10</c:f>
              <c:strCache>
                <c:ptCount val="2"/>
                <c:pt idx="0">
                  <c:v>HCP</c:v>
                </c:pt>
                <c:pt idx="1">
                  <c:v>Patients</c:v>
                </c:pt>
              </c:strCache>
            </c:strRef>
          </c:cat>
          <c:val>
            <c:numRef>
              <c:f>'Matrix Details'!$E$9:$E$10</c:f>
              <c:numCache>
                <c:formatCode>General</c:formatCode>
                <c:ptCount val="2"/>
                <c:pt idx="0">
                  <c:v>0</c:v>
                </c:pt>
                <c:pt idx="1">
                  <c:v>2</c:v>
                </c:pt>
              </c:numCache>
            </c:numRef>
          </c:val>
        </c:ser>
        <c:ser>
          <c:idx val="3"/>
          <c:order val="2"/>
          <c:tx>
            <c:strRef>
              <c:f>'Matrix Details'!$F$8</c:f>
              <c:strCache>
                <c:ptCount val="1"/>
                <c:pt idx="0">
                  <c:v>Functionality Not Developed</c:v>
                </c:pt>
              </c:strCache>
            </c:strRef>
          </c:tx>
          <c:invertIfNegative val="0"/>
          <c:cat>
            <c:strRef>
              <c:f>'Matrix Details'!$B$9:$B$10</c:f>
              <c:strCache>
                <c:ptCount val="2"/>
                <c:pt idx="0">
                  <c:v>HCP</c:v>
                </c:pt>
                <c:pt idx="1">
                  <c:v>Patients</c:v>
                </c:pt>
              </c:strCache>
            </c:strRef>
          </c:cat>
          <c:val>
            <c:numRef>
              <c:f>'Matrix Details'!$F$9:$F$10</c:f>
              <c:numCache>
                <c:formatCode>General</c:formatCode>
                <c:ptCount val="2"/>
                <c:pt idx="0">
                  <c:v>0</c:v>
                </c:pt>
                <c:pt idx="1">
                  <c:v>0</c:v>
                </c:pt>
              </c:numCache>
            </c:numRef>
          </c:val>
        </c:ser>
        <c:ser>
          <c:idx val="2"/>
          <c:order val="3"/>
          <c:tx>
            <c:strRef>
              <c:f>'Matrix Details'!$G$8</c:f>
              <c:strCache>
                <c:ptCount val="1"/>
                <c:pt idx="0">
                  <c:v>Not Tested</c:v>
                </c:pt>
              </c:strCache>
            </c:strRef>
          </c:tx>
          <c:spPr>
            <a:solidFill>
              <a:srgbClr val="F1C232"/>
            </a:solidFill>
          </c:spPr>
          <c:invertIfNegative val="0"/>
          <c:cat>
            <c:strRef>
              <c:f>'Matrix Details'!$B$9:$B$10</c:f>
              <c:strCache>
                <c:ptCount val="2"/>
                <c:pt idx="0">
                  <c:v>HCP</c:v>
                </c:pt>
                <c:pt idx="1">
                  <c:v>Patients</c:v>
                </c:pt>
              </c:strCache>
            </c:strRef>
          </c:cat>
          <c:val>
            <c:numRef>
              <c:f>'Matrix Details'!$G$9:$G$10</c:f>
              <c:numCache>
                <c:formatCode>General</c:formatCode>
                <c:ptCount val="2"/>
                <c:pt idx="0">
                  <c:v>51</c:v>
                </c:pt>
                <c:pt idx="1">
                  <c:v>14</c:v>
                </c:pt>
              </c:numCache>
            </c:numRef>
          </c:val>
        </c:ser>
        <c:dLbls>
          <c:showLegendKey val="0"/>
          <c:showVal val="0"/>
          <c:showCatName val="0"/>
          <c:showSerName val="0"/>
          <c:showPercent val="0"/>
          <c:showBubbleSize val="0"/>
        </c:dLbls>
        <c:gapWidth val="150"/>
        <c:axId val="-860472448"/>
        <c:axId val="-860469728"/>
      </c:barChart>
      <c:catAx>
        <c:axId val="-860472448"/>
        <c:scaling>
          <c:orientation val="minMax"/>
        </c:scaling>
        <c:delete val="0"/>
        <c:axPos val="b"/>
        <c:numFmt formatCode="General" sourceLinked="1"/>
        <c:majorTickMark val="out"/>
        <c:minorTickMark val="none"/>
        <c:tickLblPos val="nextTo"/>
        <c:txPr>
          <a:bodyPr/>
          <a:lstStyle/>
          <a:p>
            <a:pPr>
              <a:defRPr lang="en-IN" sz="1100" b="0">
                <a:solidFill>
                  <a:srgbClr val="222222"/>
                </a:solidFill>
                <a:latin typeface="Arial black"/>
              </a:defRPr>
            </a:pPr>
            <a:endParaRPr lang="en-US"/>
          </a:p>
        </c:txPr>
        <c:crossAx val="-860469728"/>
        <c:crosses val="autoZero"/>
        <c:auto val="0"/>
        <c:lblAlgn val="ctr"/>
        <c:lblOffset val="100"/>
        <c:noMultiLvlLbl val="0"/>
      </c:catAx>
      <c:valAx>
        <c:axId val="-860469728"/>
        <c:scaling>
          <c:orientation val="minMax"/>
        </c:scaling>
        <c:delete val="0"/>
        <c:axPos val="l"/>
        <c:majorGridlines>
          <c:spPr>
            <a:ln>
              <a:solidFill>
                <a:srgbClr val="B7B7B7"/>
              </a:solidFill>
            </a:ln>
          </c:spPr>
        </c:majorGridlines>
        <c:numFmt formatCode="General" sourceLinked="1"/>
        <c:majorTickMark val="out"/>
        <c:minorTickMark val="none"/>
        <c:tickLblPos val="nextTo"/>
        <c:spPr>
          <a:ln w="47625">
            <a:noFill/>
          </a:ln>
        </c:spPr>
        <c:txPr>
          <a:bodyPr/>
          <a:lstStyle/>
          <a:p>
            <a:pPr>
              <a:defRPr lang="en-IN">
                <a:latin typeface="Arial black"/>
              </a:defRPr>
            </a:pPr>
            <a:endParaRPr lang="en-US"/>
          </a:p>
        </c:txPr>
        <c:crossAx val="-860472448"/>
        <c:crosses val="autoZero"/>
        <c:crossBetween val="between"/>
      </c:valAx>
    </c:plotArea>
    <c:legend>
      <c:legendPos val="r"/>
      <c:overlay val="0"/>
      <c:txPr>
        <a:bodyPr/>
        <a:lstStyle/>
        <a:p>
          <a:pPr>
            <a:defRPr lang="en-IN">
              <a:latin typeface="Arial black"/>
            </a:defRPr>
          </a:pPr>
          <a:endParaRPr lang="en-US"/>
        </a:p>
      </c:txPr>
    </c:legend>
    <c:plotVisOnly val="0"/>
    <c:dispBlanksAs val="gap"/>
    <c:showDLblsOverMax val="0"/>
  </c:chart>
  <c:printSettings>
    <c:headerFooter/>
    <c:pageMargins b="0.750000000000003" l="0.70000000000000062" r="0.70000000000000062" t="0.75000000000000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123825" y="285750"/>
    <xdr:ext cx="1009650" cy="476250"/>
    <xdr:pic>
      <xdr:nvPicPr>
        <xdr:cNvPr id="2" name="image01.png"/>
        <xdr:cNvPicPr preferRelativeResize="0"/>
      </xdr:nvPicPr>
      <xdr:blipFill>
        <a:blip xmlns:r="http://schemas.openxmlformats.org/officeDocument/2006/relationships" r:embed="rId1" cstate="print"/>
        <a:stretch>
          <a:fillRect/>
        </a:stretch>
      </xdr:blipFill>
      <xdr:spPr>
        <a:xfrm>
          <a:off x="123825" y="285750"/>
          <a:ext cx="1009650" cy="476250"/>
        </a:xfrm>
        <a:prstGeom prst="rect">
          <a:avLst/>
        </a:prstGeom>
        <a:noFill/>
      </xdr:spPr>
    </xdr:pic>
    <xdr:clientData fLocksWithSheet="0"/>
  </xdr:absoluteAnchor>
  <xdr:twoCellAnchor editAs="oneCell">
    <xdr:from>
      <xdr:col>5</xdr:col>
      <xdr:colOff>971550</xdr:colOff>
      <xdr:row>2</xdr:row>
      <xdr:rowOff>76200</xdr:rowOff>
    </xdr:from>
    <xdr:to>
      <xdr:col>5</xdr:col>
      <xdr:colOff>2249805</xdr:colOff>
      <xdr:row>3</xdr:row>
      <xdr:rowOff>228600</xdr:rowOff>
    </xdr:to>
    <xdr:pic>
      <xdr:nvPicPr>
        <xdr:cNvPr id="4" name="Picture 3" descr="ruconest-c1-inh-logo.png"/>
        <xdr:cNvPicPr>
          <a:picLocks noChangeAspect="1"/>
        </xdr:cNvPicPr>
      </xdr:nvPicPr>
      <xdr:blipFill>
        <a:blip xmlns:r="http://schemas.openxmlformats.org/officeDocument/2006/relationships" r:embed="rId2"/>
        <a:stretch>
          <a:fillRect/>
        </a:stretch>
      </xdr:blipFill>
      <xdr:spPr>
        <a:xfrm>
          <a:off x="4791075" y="400050"/>
          <a:ext cx="1278255" cy="314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7458075" y="800101"/>
    <xdr:ext cx="9029700" cy="3895724"/>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hul_R/Magnitude%20Docs/31%20July%202015/CMS%20Web%20Portal%20Test%20cases%20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Matrix Details"/>
      <sheetName val="Testcases"/>
      <sheetName val="Manual"/>
      <sheetName val="Sheet4"/>
    </sheetNames>
    <sheetDataSet>
      <sheetData sheetId="0"/>
      <sheetData sheetId="1"/>
      <sheetData sheetId="2">
        <row r="70">
          <cell r="B70">
            <v>0</v>
          </cell>
        </row>
      </sheetData>
      <sheetData sheetId="3">
        <row r="111">
          <cell r="B111">
            <v>0</v>
          </cell>
        </row>
      </sheetData>
      <sheetData sheetId="4">
        <row r="1">
          <cell r="A1" t="str">
            <v>Pass</v>
          </cell>
        </row>
        <row r="2">
          <cell r="A2" t="str">
            <v>Fail</v>
          </cell>
        </row>
        <row r="3">
          <cell r="A3" t="str">
            <v>Not Tested</v>
          </cell>
        </row>
        <row r="4">
          <cell r="A4" t="str">
            <v>Functionality not developed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ruconest.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E19" sqref="E19"/>
    </sheetView>
  </sheetViews>
  <sheetFormatPr defaultColWidth="17.33203125" defaultRowHeight="15.75" customHeight="1" x14ac:dyDescent="0.25"/>
  <cols>
    <col min="1" max="1" width="20.6640625" customWidth="1"/>
    <col min="2" max="5" width="9.109375" customWidth="1"/>
    <col min="6" max="6" width="34.5546875" customWidth="1"/>
    <col min="7" max="8" width="8" customWidth="1"/>
    <col min="9" max="12" width="9.109375" customWidth="1"/>
  </cols>
  <sheetData>
    <row r="1" spans="1:12" ht="12.75" customHeight="1" x14ac:dyDescent="0.3">
      <c r="A1" s="43" t="s">
        <v>36</v>
      </c>
      <c r="B1" s="44"/>
      <c r="C1" s="44"/>
      <c r="D1" s="44"/>
      <c r="E1" s="44"/>
      <c r="F1" s="45"/>
      <c r="G1" s="1"/>
      <c r="H1" s="2"/>
      <c r="I1" s="2"/>
      <c r="J1" s="3"/>
      <c r="K1" s="3"/>
      <c r="L1" s="3"/>
    </row>
    <row r="2" spans="1:12" ht="12.75" customHeight="1" x14ac:dyDescent="0.3">
      <c r="A2" s="44"/>
      <c r="B2" s="44"/>
      <c r="C2" s="44"/>
      <c r="D2" s="44"/>
      <c r="E2" s="44"/>
      <c r="F2" s="45"/>
      <c r="G2" s="1"/>
      <c r="H2" s="2"/>
      <c r="I2" s="2"/>
      <c r="J2" s="3"/>
      <c r="K2" s="3"/>
      <c r="L2" s="3"/>
    </row>
    <row r="3" spans="1:12" ht="12.75" customHeight="1" x14ac:dyDescent="0.3">
      <c r="A3" s="44"/>
      <c r="B3" s="44"/>
      <c r="C3" s="44"/>
      <c r="D3" s="44"/>
      <c r="E3" s="44"/>
      <c r="F3" s="45"/>
      <c r="G3" s="1"/>
      <c r="H3" s="2"/>
      <c r="I3" s="2"/>
      <c r="J3" s="3"/>
      <c r="K3" s="3"/>
      <c r="L3" s="3"/>
    </row>
    <row r="4" spans="1:12" ht="39.75" customHeight="1" x14ac:dyDescent="0.3">
      <c r="A4" s="46"/>
      <c r="B4" s="46"/>
      <c r="C4" s="46"/>
      <c r="D4" s="46"/>
      <c r="E4" s="46"/>
      <c r="F4" s="47"/>
      <c r="G4" s="1"/>
      <c r="H4" s="2"/>
      <c r="I4" s="2"/>
      <c r="J4" s="3"/>
      <c r="K4" s="3"/>
      <c r="L4" s="3"/>
    </row>
    <row r="5" spans="1:12" ht="12.75" customHeight="1" x14ac:dyDescent="0.3">
      <c r="A5" s="10" t="s">
        <v>0</v>
      </c>
      <c r="B5" s="51" t="s">
        <v>37</v>
      </c>
      <c r="C5" s="49"/>
      <c r="D5" s="49"/>
      <c r="E5" s="49"/>
      <c r="F5" s="49"/>
      <c r="G5" s="9"/>
      <c r="H5" s="2"/>
      <c r="I5" s="2"/>
      <c r="J5" s="3"/>
      <c r="K5" s="3"/>
      <c r="L5" s="3"/>
    </row>
    <row r="6" spans="1:12" ht="12.75" customHeight="1" x14ac:dyDescent="0.3">
      <c r="A6" s="10" t="s">
        <v>1</v>
      </c>
      <c r="B6" s="51" t="s">
        <v>2</v>
      </c>
      <c r="C6" s="49"/>
      <c r="D6" s="49"/>
      <c r="E6" s="49"/>
      <c r="F6" s="49"/>
      <c r="G6" s="9"/>
      <c r="H6" s="2"/>
      <c r="I6" s="2"/>
      <c r="J6" s="3"/>
      <c r="K6" s="3"/>
      <c r="L6" s="3"/>
    </row>
    <row r="7" spans="1:12" ht="12.75" customHeight="1" x14ac:dyDescent="0.3">
      <c r="A7" s="10" t="s">
        <v>3</v>
      </c>
      <c r="B7" s="51" t="s">
        <v>38</v>
      </c>
      <c r="C7" s="49"/>
      <c r="D7" s="49"/>
      <c r="E7" s="49"/>
      <c r="F7" s="49"/>
      <c r="G7" s="9"/>
      <c r="H7" s="2"/>
      <c r="I7" s="2"/>
      <c r="J7" s="3"/>
      <c r="K7" s="3"/>
      <c r="L7" s="3"/>
    </row>
    <row r="8" spans="1:12" ht="12.75" customHeight="1" x14ac:dyDescent="0.3">
      <c r="A8" s="10" t="s">
        <v>4</v>
      </c>
      <c r="B8" s="52" t="s">
        <v>32</v>
      </c>
      <c r="C8" s="49"/>
      <c r="D8" s="49"/>
      <c r="E8" s="49"/>
      <c r="F8" s="49"/>
      <c r="G8" s="9"/>
      <c r="H8" s="2"/>
      <c r="I8" s="2"/>
      <c r="J8" s="3"/>
      <c r="K8" s="3"/>
      <c r="L8" s="3"/>
    </row>
    <row r="9" spans="1:12" ht="12.75" customHeight="1" x14ac:dyDescent="0.3">
      <c r="A9" s="10" t="s">
        <v>5</v>
      </c>
      <c r="B9" s="53" t="s">
        <v>39</v>
      </c>
      <c r="C9" s="53"/>
      <c r="D9" s="53"/>
      <c r="E9" s="53"/>
      <c r="F9" s="53"/>
      <c r="G9" s="9"/>
      <c r="H9" s="2"/>
      <c r="I9" s="2"/>
      <c r="J9" s="3"/>
      <c r="K9" s="3"/>
      <c r="L9" s="3"/>
    </row>
    <row r="10" spans="1:12" ht="12.75" customHeight="1" x14ac:dyDescent="0.3">
      <c r="A10" s="10" t="s">
        <v>6</v>
      </c>
      <c r="B10" s="48" t="s">
        <v>7</v>
      </c>
      <c r="C10" s="49"/>
      <c r="D10" s="49"/>
      <c r="E10" s="49"/>
      <c r="F10" s="49"/>
      <c r="G10" s="9"/>
      <c r="H10" s="2"/>
      <c r="I10" s="2"/>
      <c r="J10" s="3"/>
      <c r="K10" s="3"/>
      <c r="L10" s="3"/>
    </row>
    <row r="11" spans="1:12" ht="12.75" customHeight="1" x14ac:dyDescent="0.3">
      <c r="A11" s="10" t="s">
        <v>8</v>
      </c>
      <c r="B11" s="50">
        <v>42262</v>
      </c>
      <c r="C11" s="49"/>
      <c r="D11" s="49"/>
      <c r="E11" s="49"/>
      <c r="F11" s="49"/>
      <c r="G11" s="9"/>
      <c r="H11" s="2"/>
      <c r="I11" s="2"/>
      <c r="J11" s="3"/>
      <c r="K11" s="3"/>
      <c r="L11" s="3"/>
    </row>
    <row r="12" spans="1:12" ht="15" customHeight="1" x14ac:dyDescent="0.3">
      <c r="A12" s="3"/>
      <c r="B12" s="3"/>
      <c r="C12" s="3"/>
      <c r="D12" s="3"/>
      <c r="E12" s="3"/>
      <c r="F12" s="3"/>
      <c r="I12" s="3"/>
      <c r="J12" s="3"/>
      <c r="K12" s="3"/>
      <c r="L12" s="3"/>
    </row>
    <row r="13" spans="1:12" ht="15" customHeight="1" x14ac:dyDescent="0.3">
      <c r="A13" s="3"/>
      <c r="B13" s="3"/>
      <c r="C13" s="3"/>
      <c r="D13" s="3"/>
      <c r="E13" s="3"/>
      <c r="F13" s="3"/>
      <c r="I13" s="3"/>
      <c r="J13" s="3"/>
      <c r="K13" s="3"/>
      <c r="L13" s="3"/>
    </row>
    <row r="14" spans="1:12" ht="15" customHeight="1" x14ac:dyDescent="0.3">
      <c r="A14" s="3"/>
      <c r="B14" s="3"/>
      <c r="C14" s="3"/>
      <c r="D14" s="3"/>
      <c r="E14" s="3"/>
      <c r="F14" s="3"/>
      <c r="I14" s="3"/>
      <c r="J14" s="3"/>
      <c r="K14" s="3"/>
      <c r="L14" s="3"/>
    </row>
    <row r="15" spans="1:12" ht="15" customHeight="1" x14ac:dyDescent="0.3">
      <c r="A15" s="3"/>
      <c r="B15" s="3"/>
      <c r="C15" s="3"/>
      <c r="D15" s="3"/>
      <c r="E15" s="3"/>
      <c r="F15" s="3"/>
      <c r="I15" s="3"/>
      <c r="J15" s="3"/>
      <c r="K15" s="3"/>
      <c r="L15" s="3"/>
    </row>
    <row r="16" spans="1:12" ht="15" customHeight="1" x14ac:dyDescent="0.3">
      <c r="A16" s="3"/>
      <c r="B16" s="3"/>
      <c r="C16" s="3"/>
      <c r="D16" s="3"/>
      <c r="E16" s="3"/>
      <c r="F16" s="3"/>
      <c r="I16" s="3"/>
      <c r="J16" s="3"/>
      <c r="K16" s="3"/>
      <c r="L16" s="3"/>
    </row>
    <row r="17" spans="1:12" ht="15" customHeight="1" x14ac:dyDescent="0.3">
      <c r="A17" s="3"/>
      <c r="B17" s="3"/>
      <c r="C17" s="3"/>
      <c r="D17" s="3"/>
      <c r="E17" s="3"/>
      <c r="F17" s="3"/>
      <c r="I17" s="3"/>
      <c r="J17" s="3"/>
      <c r="K17" s="3"/>
      <c r="L17" s="3"/>
    </row>
    <row r="18" spans="1:12" ht="15" customHeight="1" x14ac:dyDescent="0.3">
      <c r="A18" s="3"/>
      <c r="B18" s="3"/>
      <c r="C18" s="3"/>
      <c r="D18" s="3"/>
      <c r="E18" s="3"/>
      <c r="F18" s="3"/>
      <c r="I18" s="3"/>
      <c r="J18" s="3"/>
      <c r="K18" s="3"/>
      <c r="L18" s="3"/>
    </row>
    <row r="19" spans="1:12" ht="15" customHeight="1" x14ac:dyDescent="0.3">
      <c r="A19" s="3"/>
      <c r="B19" s="3"/>
      <c r="C19" s="3"/>
      <c r="D19" s="3"/>
      <c r="E19" s="3"/>
      <c r="F19" s="3"/>
      <c r="I19" s="3"/>
      <c r="J19" s="3"/>
      <c r="K19" s="3"/>
      <c r="L19" s="3"/>
    </row>
    <row r="20" spans="1:12" ht="15" customHeight="1" x14ac:dyDescent="0.3">
      <c r="A20" s="3"/>
      <c r="B20" s="3"/>
      <c r="C20" s="3"/>
      <c r="D20" s="3"/>
      <c r="E20" s="3"/>
      <c r="F20" s="3"/>
      <c r="I20" s="3"/>
      <c r="J20" s="3"/>
      <c r="K20" s="3"/>
      <c r="L20" s="3"/>
    </row>
  </sheetData>
  <mergeCells count="8">
    <mergeCell ref="A1:F4"/>
    <mergeCell ref="B10:F10"/>
    <mergeCell ref="B11:F11"/>
    <mergeCell ref="B5:F5"/>
    <mergeCell ref="B6:F6"/>
    <mergeCell ref="B7:F7"/>
    <mergeCell ref="B8:F8"/>
    <mergeCell ref="B9:F9"/>
  </mergeCells>
  <hyperlinks>
    <hyperlink ref="B9" r:id="rId1"/>
  </hyperlinks>
  <pageMargins left="0.7" right="0.7" top="0.75" bottom="0.75" header="0.3" footer="0.3"/>
  <pageSetup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workbookViewId="0">
      <selection activeCell="F9" sqref="F9"/>
    </sheetView>
  </sheetViews>
  <sheetFormatPr defaultColWidth="17.33203125" defaultRowHeight="15.75" customHeight="1" x14ac:dyDescent="0.25"/>
  <cols>
    <col min="1" max="1" width="7.44140625" style="25" customWidth="1"/>
    <col min="2" max="3" width="16" style="25" customWidth="1"/>
    <col min="4" max="5" width="14.109375" style="25" customWidth="1"/>
    <col min="6" max="6" width="14.88671875" style="25" customWidth="1"/>
    <col min="7" max="15" width="14.109375" style="25" customWidth="1"/>
    <col min="16" max="16384" width="17.33203125" style="25"/>
  </cols>
  <sheetData>
    <row r="1" spans="1:15" ht="15" customHeight="1" x14ac:dyDescent="0.25">
      <c r="A1" s="58" t="s">
        <v>40</v>
      </c>
      <c r="B1" s="58"/>
      <c r="C1" s="58"/>
      <c r="D1" s="58"/>
      <c r="E1" s="58"/>
      <c r="F1" s="58"/>
      <c r="G1" s="58"/>
    </row>
    <row r="2" spans="1:15" ht="15" customHeight="1" x14ac:dyDescent="0.25">
      <c r="A2" s="58"/>
      <c r="B2" s="58"/>
      <c r="C2" s="58"/>
      <c r="D2" s="58"/>
      <c r="E2" s="58"/>
      <c r="F2" s="58"/>
      <c r="G2" s="58"/>
    </row>
    <row r="3" spans="1:15" ht="15" customHeight="1" x14ac:dyDescent="0.25">
      <c r="A3" s="58"/>
      <c r="B3" s="58"/>
      <c r="C3" s="58"/>
      <c r="D3" s="58"/>
      <c r="E3" s="58"/>
      <c r="F3" s="58"/>
      <c r="G3" s="58"/>
    </row>
    <row r="4" spans="1:15" ht="15" customHeight="1" x14ac:dyDescent="0.3">
      <c r="A4" s="26"/>
      <c r="B4" s="26"/>
      <c r="C4" s="26"/>
      <c r="D4" s="26"/>
      <c r="E4" s="26"/>
      <c r="F4" s="26"/>
    </row>
    <row r="5" spans="1:15" ht="15" customHeight="1" x14ac:dyDescent="0.3">
      <c r="A5" s="26"/>
      <c r="B5" s="26"/>
      <c r="C5" s="26"/>
      <c r="D5" s="26"/>
      <c r="E5" s="26"/>
      <c r="F5" s="26"/>
    </row>
    <row r="6" spans="1:15" ht="15" customHeight="1" x14ac:dyDescent="0.3">
      <c r="B6" s="27"/>
      <c r="C6" s="27"/>
      <c r="F6" s="27"/>
    </row>
    <row r="7" spans="1:15" ht="15.75" customHeight="1" x14ac:dyDescent="0.25">
      <c r="A7" s="56" t="s">
        <v>33</v>
      </c>
      <c r="B7" s="57"/>
      <c r="C7" s="57"/>
      <c r="D7" s="57"/>
      <c r="E7" s="57"/>
      <c r="F7" s="57"/>
      <c r="G7" s="57"/>
    </row>
    <row r="8" spans="1:15" ht="27.6" x14ac:dyDescent="0.25">
      <c r="A8" s="29" t="s">
        <v>34</v>
      </c>
      <c r="B8" s="29" t="s">
        <v>35</v>
      </c>
      <c r="C8" s="30" t="s">
        <v>9</v>
      </c>
      <c r="D8" s="29" t="s">
        <v>10</v>
      </c>
      <c r="E8" s="29" t="s">
        <v>11</v>
      </c>
      <c r="F8" s="30" t="s">
        <v>197</v>
      </c>
      <c r="G8" s="29" t="s">
        <v>12</v>
      </c>
      <c r="I8" s="28"/>
      <c r="J8" s="28"/>
      <c r="K8" s="28"/>
      <c r="L8" s="28"/>
      <c r="M8" s="28"/>
      <c r="N8" s="28"/>
      <c r="O8" s="28"/>
    </row>
    <row r="9" spans="1:15" ht="15" customHeight="1" x14ac:dyDescent="0.25">
      <c r="A9" s="31">
        <v>1</v>
      </c>
      <c r="B9" s="32" t="s">
        <v>41</v>
      </c>
      <c r="C9" s="31">
        <f>HCP!B67</f>
        <v>51</v>
      </c>
      <c r="D9" s="31">
        <f>HCP!B63</f>
        <v>0</v>
      </c>
      <c r="E9" s="31">
        <f>HCP!B64</f>
        <v>0</v>
      </c>
      <c r="F9" s="31">
        <f>HCP!B65</f>
        <v>0</v>
      </c>
      <c r="G9" s="31">
        <f>HCP!B66</f>
        <v>51</v>
      </c>
    </row>
    <row r="10" spans="1:15" ht="15" customHeight="1" x14ac:dyDescent="0.25">
      <c r="A10" s="31">
        <v>2</v>
      </c>
      <c r="B10" s="32" t="s">
        <v>245</v>
      </c>
      <c r="C10" s="31">
        <f>Patients!B77</f>
        <v>16</v>
      </c>
      <c r="D10" s="31">
        <f>Patients!B73</f>
        <v>0</v>
      </c>
      <c r="E10" s="31">
        <f>Patients!B74</f>
        <v>2</v>
      </c>
      <c r="F10" s="31">
        <f>Patients!B75</f>
        <v>0</v>
      </c>
      <c r="G10" s="31">
        <f>Patients!B76</f>
        <v>14</v>
      </c>
    </row>
    <row r="11" spans="1:15" ht="15" customHeight="1" x14ac:dyDescent="0.25">
      <c r="A11" s="31"/>
      <c r="B11" s="32"/>
      <c r="C11" s="31"/>
      <c r="D11" s="31"/>
      <c r="E11" s="31"/>
      <c r="F11" s="31"/>
      <c r="G11" s="31"/>
    </row>
    <row r="12" spans="1:15" ht="15" customHeight="1" x14ac:dyDescent="0.25">
      <c r="A12" s="54" t="s">
        <v>13</v>
      </c>
      <c r="B12" s="55"/>
      <c r="C12" s="33">
        <f>SUM(C9:C11)</f>
        <v>67</v>
      </c>
      <c r="D12" s="34">
        <f>SUM(D9:D11)</f>
        <v>0</v>
      </c>
      <c r="E12" s="34">
        <f>SUM(E9:E11)</f>
        <v>2</v>
      </c>
      <c r="F12" s="34">
        <f>SUM(F9:F11)</f>
        <v>0</v>
      </c>
      <c r="G12" s="34">
        <f>SUM(G9:G11)</f>
        <v>65</v>
      </c>
    </row>
    <row r="13" spans="1:15" ht="15" customHeight="1" x14ac:dyDescent="0.3">
      <c r="B13" s="27"/>
      <c r="C13" s="27"/>
      <c r="F13" s="27"/>
    </row>
    <row r="14" spans="1:15" ht="15" customHeight="1" x14ac:dyDescent="0.3">
      <c r="B14" s="27"/>
      <c r="C14" s="27"/>
      <c r="F14" s="27"/>
    </row>
    <row r="15" spans="1:15" ht="15" customHeight="1" x14ac:dyDescent="0.3">
      <c r="B15" s="27"/>
      <c r="C15" s="27"/>
      <c r="F15" s="27"/>
    </row>
    <row r="16" spans="1:15" ht="15" customHeight="1" x14ac:dyDescent="0.3">
      <c r="B16" s="27"/>
      <c r="C16" s="27"/>
      <c r="F16" s="27"/>
    </row>
    <row r="17" spans="2:11" ht="15" customHeight="1" x14ac:dyDescent="0.3">
      <c r="B17" s="27"/>
      <c r="C17" s="27"/>
      <c r="F17" s="27"/>
    </row>
    <row r="18" spans="2:11" ht="15" customHeight="1" x14ac:dyDescent="0.3">
      <c r="B18" s="27"/>
      <c r="C18" s="27"/>
      <c r="F18" s="27"/>
    </row>
    <row r="19" spans="2:11" ht="15" customHeight="1" x14ac:dyDescent="0.25"/>
    <row r="20" spans="2:11" ht="15" customHeight="1" x14ac:dyDescent="0.25"/>
    <row r="21" spans="2:11" ht="15" customHeight="1" x14ac:dyDescent="0.25"/>
    <row r="22" spans="2:11" ht="15" customHeight="1" x14ac:dyDescent="0.25"/>
    <row r="23" spans="2:11" ht="15" customHeight="1" x14ac:dyDescent="0.25"/>
    <row r="24" spans="2:11" ht="15" customHeight="1" x14ac:dyDescent="0.25"/>
    <row r="25" spans="2:11" ht="15" customHeight="1" x14ac:dyDescent="0.25"/>
    <row r="26" spans="2:11" ht="15" customHeight="1" x14ac:dyDescent="0.25"/>
    <row r="27" spans="2:11" ht="15" customHeight="1" x14ac:dyDescent="0.25"/>
    <row r="28" spans="2:11" ht="15" customHeight="1" x14ac:dyDescent="0.25">
      <c r="K28" s="39" t="s">
        <v>175</v>
      </c>
    </row>
    <row r="29" spans="2:11" ht="15" customHeight="1" x14ac:dyDescent="0.25"/>
    <row r="30" spans="2:11" ht="15" customHeight="1" x14ac:dyDescent="0.25"/>
    <row r="31" spans="2:11" ht="15" customHeight="1" x14ac:dyDescent="0.25"/>
    <row r="32" spans="2:11"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sheetData>
  <mergeCells count="3">
    <mergeCell ref="A12:B12"/>
    <mergeCell ref="A7:G7"/>
    <mergeCell ref="A1:G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5" sqref="A5"/>
    </sheetView>
  </sheetViews>
  <sheetFormatPr defaultColWidth="17.33203125" defaultRowHeight="15.75" customHeight="1" x14ac:dyDescent="0.25"/>
  <cols>
    <col min="1" max="1" width="26.5546875" bestFit="1" customWidth="1"/>
    <col min="2" max="6" width="8" customWidth="1"/>
  </cols>
  <sheetData>
    <row r="1" spans="1:1" ht="15" customHeight="1" x14ac:dyDescent="0.3">
      <c r="A1" s="16" t="s">
        <v>27</v>
      </c>
    </row>
    <row r="2" spans="1:1" ht="15" customHeight="1" x14ac:dyDescent="0.3">
      <c r="A2" s="16" t="s">
        <v>28</v>
      </c>
    </row>
    <row r="3" spans="1:1" ht="15" customHeight="1" x14ac:dyDescent="0.3">
      <c r="A3" s="17" t="s">
        <v>29</v>
      </c>
    </row>
    <row r="4" spans="1:1" ht="15" customHeight="1" x14ac:dyDescent="0.3">
      <c r="A4" s="17" t="s">
        <v>30</v>
      </c>
    </row>
    <row r="5" spans="1:1" ht="15" customHeight="1" x14ac:dyDescent="0.3">
      <c r="A5" s="3"/>
    </row>
    <row r="6" spans="1:1" ht="15" customHeight="1" x14ac:dyDescent="0.3">
      <c r="A6" s="3"/>
    </row>
    <row r="7" spans="1:1" ht="15" customHeight="1" x14ac:dyDescent="0.3">
      <c r="A7" s="3"/>
    </row>
    <row r="8" spans="1:1" ht="15" customHeight="1" x14ac:dyDescent="0.3">
      <c r="A8" s="3"/>
    </row>
    <row r="9" spans="1:1" ht="15" customHeight="1" x14ac:dyDescent="0.3">
      <c r="A9" s="3"/>
    </row>
    <row r="10" spans="1:1" ht="15" customHeight="1" x14ac:dyDescent="0.3">
      <c r="A10" s="3"/>
    </row>
    <row r="11" spans="1:1" ht="15" customHeight="1" x14ac:dyDescent="0.3">
      <c r="A11" s="3"/>
    </row>
    <row r="12" spans="1:1" ht="15" customHeight="1" x14ac:dyDescent="0.3">
      <c r="A12" s="3"/>
    </row>
    <row r="13" spans="1:1" ht="15" customHeight="1" x14ac:dyDescent="0.3">
      <c r="A13" s="3"/>
    </row>
    <row r="14" spans="1:1" ht="15" customHeight="1" x14ac:dyDescent="0.3">
      <c r="A14" s="3"/>
    </row>
    <row r="15" spans="1:1" ht="15" customHeight="1" x14ac:dyDescent="0.3">
      <c r="A15" s="3"/>
    </row>
    <row r="16" spans="1:1" ht="15" customHeight="1" x14ac:dyDescent="0.3">
      <c r="A16" s="3"/>
    </row>
    <row r="17" spans="1:1" ht="15" customHeight="1" x14ac:dyDescent="0.3">
      <c r="A17" s="3"/>
    </row>
    <row r="18" spans="1:1" ht="15" customHeight="1" x14ac:dyDescent="0.3">
      <c r="A18" s="3"/>
    </row>
    <row r="19" spans="1:1" ht="15" customHeight="1" x14ac:dyDescent="0.3">
      <c r="A19" s="3"/>
    </row>
    <row r="20" spans="1:1" ht="15" customHeight="1" x14ac:dyDescent="0.3">
      <c r="A2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7"/>
  <sheetViews>
    <sheetView workbookViewId="0">
      <pane ySplit="1" topLeftCell="A2" activePane="bottomLeft" state="frozen"/>
      <selection pane="bottomLeft" activeCell="A6" sqref="A6"/>
    </sheetView>
  </sheetViews>
  <sheetFormatPr defaultColWidth="17.33203125" defaultRowHeight="15.75" customHeight="1" x14ac:dyDescent="0.25"/>
  <cols>
    <col min="1" max="1" width="14.33203125" customWidth="1"/>
    <col min="2" max="2" width="50" customWidth="1"/>
    <col min="3" max="3" width="28.5546875" customWidth="1"/>
    <col min="4" max="4" width="38.6640625" customWidth="1"/>
    <col min="5" max="5" width="37.109375" style="24" customWidth="1"/>
    <col min="6" max="6" width="44.33203125" customWidth="1"/>
    <col min="7" max="7" width="14.109375" customWidth="1"/>
    <col min="8" max="8" width="14" style="18" customWidth="1"/>
    <col min="9" max="9" width="13.5546875" customWidth="1"/>
    <col min="10" max="10" width="11.5546875" customWidth="1"/>
  </cols>
  <sheetData>
    <row r="1" spans="1:28" ht="42.75" customHeight="1" x14ac:dyDescent="0.3">
      <c r="A1" s="35" t="s">
        <v>14</v>
      </c>
      <c r="B1" s="35" t="s">
        <v>15</v>
      </c>
      <c r="C1" s="35" t="s">
        <v>16</v>
      </c>
      <c r="D1" s="35" t="s">
        <v>17</v>
      </c>
      <c r="E1" s="35" t="s">
        <v>42</v>
      </c>
      <c r="F1" s="35" t="s">
        <v>18</v>
      </c>
      <c r="G1" s="36" t="s">
        <v>19</v>
      </c>
      <c r="H1" s="35" t="s">
        <v>31</v>
      </c>
      <c r="I1" s="36" t="s">
        <v>20</v>
      </c>
      <c r="J1" s="35" t="s">
        <v>21</v>
      </c>
      <c r="K1" s="3"/>
      <c r="L1" s="3"/>
      <c r="M1" s="3"/>
      <c r="N1" s="3"/>
      <c r="O1" s="3"/>
      <c r="P1" s="3"/>
      <c r="Q1" s="3"/>
      <c r="R1" s="3"/>
      <c r="S1" s="3"/>
      <c r="T1" s="3"/>
    </row>
    <row r="2" spans="1:28" s="24" customFormat="1" ht="14.4" x14ac:dyDescent="0.3">
      <c r="A2" s="59" t="s">
        <v>196</v>
      </c>
      <c r="B2" s="59"/>
      <c r="C2" s="59"/>
      <c r="D2" s="59"/>
      <c r="E2" s="59"/>
      <c r="F2" s="59"/>
      <c r="G2" s="59"/>
      <c r="H2" s="59"/>
      <c r="I2" s="59"/>
      <c r="J2" s="59"/>
      <c r="K2" s="3"/>
      <c r="L2" s="3"/>
      <c r="M2" s="3"/>
      <c r="N2" s="3"/>
      <c r="O2" s="3"/>
      <c r="P2" s="3"/>
      <c r="Q2" s="3"/>
      <c r="R2" s="3"/>
      <c r="S2" s="3"/>
      <c r="T2" s="3"/>
    </row>
    <row r="3" spans="1:28" ht="22.8" x14ac:dyDescent="0.3">
      <c r="A3" s="20" t="s">
        <v>43</v>
      </c>
      <c r="B3" s="23" t="s">
        <v>61</v>
      </c>
      <c r="C3" s="23" t="s">
        <v>78</v>
      </c>
      <c r="D3" s="23" t="s">
        <v>200</v>
      </c>
      <c r="E3" s="23"/>
      <c r="F3" s="23" t="s">
        <v>60</v>
      </c>
      <c r="G3" s="21" t="s">
        <v>12</v>
      </c>
      <c r="H3" s="13"/>
      <c r="I3" s="13"/>
      <c r="J3" s="13"/>
      <c r="K3" s="3"/>
      <c r="L3" s="3"/>
      <c r="M3" s="3"/>
      <c r="N3" s="3"/>
      <c r="O3" s="3"/>
      <c r="P3" s="3"/>
      <c r="Q3" s="3"/>
      <c r="R3" s="3"/>
      <c r="S3" s="3"/>
      <c r="T3" s="3"/>
    </row>
    <row r="4" spans="1:28" s="24" customFormat="1" ht="34.200000000000003" x14ac:dyDescent="0.3">
      <c r="A4" s="20" t="s">
        <v>44</v>
      </c>
      <c r="B4" s="23" t="s">
        <v>167</v>
      </c>
      <c r="C4" s="23" t="s">
        <v>78</v>
      </c>
      <c r="D4" s="23" t="s">
        <v>201</v>
      </c>
      <c r="E4" s="23"/>
      <c r="F4" s="23" t="s">
        <v>176</v>
      </c>
      <c r="G4" s="21" t="s">
        <v>12</v>
      </c>
      <c r="H4" s="13"/>
      <c r="I4" s="13"/>
      <c r="J4" s="13"/>
      <c r="K4" s="3"/>
      <c r="L4" s="3"/>
      <c r="M4" s="3"/>
      <c r="N4" s="3"/>
      <c r="O4" s="3"/>
      <c r="P4" s="3"/>
      <c r="Q4" s="3"/>
      <c r="R4" s="3"/>
      <c r="S4" s="3"/>
      <c r="T4" s="3"/>
    </row>
    <row r="5" spans="1:28" s="24" customFormat="1" ht="34.200000000000003" x14ac:dyDescent="0.3">
      <c r="A5" s="20" t="s">
        <v>45</v>
      </c>
      <c r="B5" s="23" t="s">
        <v>244</v>
      </c>
      <c r="C5" s="23" t="s">
        <v>78</v>
      </c>
      <c r="D5" s="23" t="s">
        <v>202</v>
      </c>
      <c r="E5" s="23"/>
      <c r="F5" s="23" t="s">
        <v>168</v>
      </c>
      <c r="G5" s="21" t="s">
        <v>12</v>
      </c>
      <c r="H5" s="13"/>
      <c r="I5" s="13"/>
      <c r="J5" s="13"/>
      <c r="K5" s="3"/>
      <c r="L5" s="3"/>
      <c r="M5" s="3"/>
      <c r="N5" s="3"/>
      <c r="O5" s="3"/>
      <c r="P5" s="3"/>
      <c r="Q5" s="3"/>
      <c r="R5" s="3"/>
      <c r="S5" s="3"/>
      <c r="T5" s="3"/>
    </row>
    <row r="6" spans="1:28" s="24" customFormat="1" ht="45.6" x14ac:dyDescent="0.3">
      <c r="A6" s="20" t="s">
        <v>46</v>
      </c>
      <c r="B6" s="23" t="s">
        <v>169</v>
      </c>
      <c r="C6" s="23" t="s">
        <v>78</v>
      </c>
      <c r="D6" s="23" t="s">
        <v>203</v>
      </c>
      <c r="E6" s="23"/>
      <c r="F6" s="23" t="s">
        <v>67</v>
      </c>
      <c r="G6" s="21" t="s">
        <v>12</v>
      </c>
      <c r="H6" s="13"/>
      <c r="I6" s="13"/>
      <c r="J6" s="13"/>
      <c r="K6" s="3"/>
      <c r="L6" s="3"/>
      <c r="M6" s="3"/>
      <c r="N6" s="3"/>
      <c r="O6" s="3"/>
      <c r="P6" s="3"/>
      <c r="Q6" s="3"/>
      <c r="R6" s="3"/>
      <c r="S6" s="3"/>
      <c r="T6" s="3"/>
    </row>
    <row r="7" spans="1:28" s="19" customFormat="1" ht="14.4" x14ac:dyDescent="0.3">
      <c r="A7" s="59" t="s">
        <v>94</v>
      </c>
      <c r="B7" s="59"/>
      <c r="C7" s="59"/>
      <c r="D7" s="59"/>
      <c r="E7" s="59"/>
      <c r="F7" s="59"/>
      <c r="G7" s="59"/>
      <c r="H7" s="59"/>
      <c r="I7" s="59"/>
      <c r="J7" s="59"/>
      <c r="K7" s="3"/>
      <c r="L7" s="3"/>
      <c r="M7" s="3"/>
      <c r="N7" s="3"/>
      <c r="O7" s="3"/>
      <c r="P7" s="3"/>
      <c r="Q7" s="3"/>
      <c r="R7" s="3"/>
      <c r="S7" s="3"/>
      <c r="T7" s="3"/>
    </row>
    <row r="8" spans="1:28" ht="45.6" x14ac:dyDescent="0.3">
      <c r="A8" s="20" t="s">
        <v>47</v>
      </c>
      <c r="B8" s="23" t="s">
        <v>62</v>
      </c>
      <c r="C8" s="23" t="s">
        <v>78</v>
      </c>
      <c r="D8" s="23" t="s">
        <v>204</v>
      </c>
      <c r="E8" s="23"/>
      <c r="F8" s="23" t="s">
        <v>63</v>
      </c>
      <c r="G8" s="21" t="s">
        <v>12</v>
      </c>
      <c r="H8" s="13"/>
      <c r="I8" s="13"/>
      <c r="J8" s="13"/>
      <c r="K8" s="3"/>
      <c r="L8" s="3"/>
      <c r="M8" s="3"/>
      <c r="N8" s="3"/>
      <c r="O8" s="3"/>
      <c r="P8" s="3"/>
      <c r="Q8" s="3"/>
      <c r="R8" s="3"/>
      <c r="S8" s="3"/>
      <c r="T8" s="3"/>
    </row>
    <row r="9" spans="1:28" ht="34.200000000000003" x14ac:dyDescent="0.3">
      <c r="A9" s="20" t="s">
        <v>48</v>
      </c>
      <c r="B9" s="23" t="s">
        <v>177</v>
      </c>
      <c r="C9" s="23" t="s">
        <v>78</v>
      </c>
      <c r="D9" s="23" t="s">
        <v>205</v>
      </c>
      <c r="E9" s="23"/>
      <c r="F9" s="23" t="s">
        <v>79</v>
      </c>
      <c r="G9" s="21" t="s">
        <v>12</v>
      </c>
      <c r="H9" s="13"/>
      <c r="I9" s="13"/>
      <c r="J9" s="13"/>
      <c r="K9" s="3"/>
      <c r="L9" s="3"/>
      <c r="M9" s="3"/>
      <c r="N9" s="3"/>
      <c r="O9" s="3"/>
      <c r="P9" s="3"/>
      <c r="Q9" s="3"/>
      <c r="R9" s="3"/>
      <c r="S9" s="3"/>
      <c r="T9" s="3"/>
    </row>
    <row r="10" spans="1:28" s="19" customFormat="1" ht="34.200000000000003" x14ac:dyDescent="0.3">
      <c r="A10" s="20" t="s">
        <v>49</v>
      </c>
      <c r="B10" s="23" t="s">
        <v>64</v>
      </c>
      <c r="C10" s="23" t="s">
        <v>78</v>
      </c>
      <c r="D10" s="23" t="s">
        <v>206</v>
      </c>
      <c r="E10" s="23"/>
      <c r="F10" s="23" t="s">
        <v>65</v>
      </c>
      <c r="G10" s="21" t="s">
        <v>12</v>
      </c>
      <c r="H10" s="13"/>
      <c r="I10" s="13"/>
      <c r="J10" s="13"/>
      <c r="K10" s="3"/>
      <c r="L10" s="3"/>
      <c r="M10" s="3"/>
      <c r="N10" s="3"/>
      <c r="O10" s="3"/>
      <c r="P10" s="3"/>
      <c r="Q10" s="3"/>
      <c r="R10" s="3"/>
      <c r="S10" s="3"/>
      <c r="T10" s="3"/>
    </row>
    <row r="11" spans="1:28" ht="34.200000000000003" x14ac:dyDescent="0.3">
      <c r="A11" s="20" t="s">
        <v>50</v>
      </c>
      <c r="B11" s="23" t="s">
        <v>66</v>
      </c>
      <c r="C11" s="23" t="s">
        <v>78</v>
      </c>
      <c r="D11" s="23" t="s">
        <v>207</v>
      </c>
      <c r="E11" s="23"/>
      <c r="F11" s="23" t="s">
        <v>67</v>
      </c>
      <c r="G11" s="21" t="s">
        <v>12</v>
      </c>
      <c r="H11" s="13"/>
      <c r="I11" s="13"/>
      <c r="J11" s="13"/>
      <c r="K11" s="3"/>
      <c r="L11" s="3"/>
      <c r="M11" s="3"/>
      <c r="N11" s="3"/>
      <c r="O11" s="3"/>
      <c r="P11" s="3"/>
      <c r="Q11" s="3"/>
      <c r="R11" s="3"/>
      <c r="S11" s="3"/>
      <c r="T11" s="3"/>
    </row>
    <row r="12" spans="1:28" ht="45.6" x14ac:dyDescent="0.3">
      <c r="A12" s="20" t="s">
        <v>51</v>
      </c>
      <c r="B12" s="23" t="s">
        <v>68</v>
      </c>
      <c r="C12" s="23" t="s">
        <v>78</v>
      </c>
      <c r="D12" s="23" t="s">
        <v>208</v>
      </c>
      <c r="E12" s="23"/>
      <c r="F12" s="23" t="s">
        <v>80</v>
      </c>
      <c r="G12" s="21" t="s">
        <v>12</v>
      </c>
      <c r="H12" s="13"/>
      <c r="I12" s="13"/>
      <c r="J12" s="13"/>
      <c r="K12" s="11"/>
      <c r="L12" s="11"/>
      <c r="M12" s="11"/>
      <c r="N12" s="11"/>
      <c r="O12" s="11"/>
      <c r="P12" s="11"/>
      <c r="Q12" s="11"/>
      <c r="R12" s="11"/>
      <c r="S12" s="11"/>
      <c r="T12" s="11"/>
      <c r="U12" s="12"/>
      <c r="V12" s="12"/>
      <c r="W12" s="12"/>
      <c r="X12" s="12"/>
      <c r="Y12" s="12"/>
      <c r="Z12" s="12"/>
      <c r="AA12" s="12"/>
      <c r="AB12" s="12"/>
    </row>
    <row r="13" spans="1:28" ht="34.200000000000003" x14ac:dyDescent="0.3">
      <c r="A13" s="20" t="s">
        <v>52</v>
      </c>
      <c r="B13" s="23" t="s">
        <v>81</v>
      </c>
      <c r="C13" s="23" t="s">
        <v>78</v>
      </c>
      <c r="D13" s="23" t="s">
        <v>209</v>
      </c>
      <c r="E13" s="23"/>
      <c r="F13" s="23" t="s">
        <v>82</v>
      </c>
      <c r="G13" s="21" t="s">
        <v>12</v>
      </c>
      <c r="H13" s="13"/>
      <c r="I13" s="13"/>
      <c r="J13" s="13"/>
      <c r="K13" s="11"/>
      <c r="L13" s="11"/>
      <c r="M13" s="11"/>
      <c r="N13" s="11"/>
      <c r="O13" s="11"/>
      <c r="P13" s="11"/>
      <c r="Q13" s="11"/>
      <c r="R13" s="11"/>
      <c r="S13" s="11"/>
      <c r="T13" s="11"/>
      <c r="U13" s="12"/>
      <c r="V13" s="12"/>
      <c r="W13" s="12"/>
      <c r="X13" s="12"/>
      <c r="Y13" s="12"/>
      <c r="Z13" s="12"/>
      <c r="AA13" s="12"/>
      <c r="AB13" s="12"/>
    </row>
    <row r="14" spans="1:28" s="19" customFormat="1" ht="22.8" x14ac:dyDescent="0.3">
      <c r="A14" s="20" t="s">
        <v>53</v>
      </c>
      <c r="B14" s="23" t="s">
        <v>69</v>
      </c>
      <c r="C14" s="23" t="s">
        <v>78</v>
      </c>
      <c r="D14" s="23" t="s">
        <v>210</v>
      </c>
      <c r="E14" s="23"/>
      <c r="F14" s="23" t="s">
        <v>70</v>
      </c>
      <c r="G14" s="21" t="s">
        <v>12</v>
      </c>
      <c r="H14" s="13"/>
      <c r="I14" s="13"/>
      <c r="J14" s="13"/>
      <c r="K14" s="11"/>
      <c r="L14" s="11"/>
      <c r="M14" s="11"/>
      <c r="N14" s="11"/>
      <c r="O14" s="11"/>
      <c r="P14" s="11"/>
      <c r="Q14" s="11"/>
      <c r="R14" s="11"/>
      <c r="S14" s="11"/>
      <c r="T14" s="11"/>
      <c r="U14" s="12"/>
      <c r="V14" s="12"/>
      <c r="W14" s="12"/>
      <c r="X14" s="12"/>
      <c r="Y14" s="12"/>
      <c r="Z14" s="12"/>
      <c r="AA14" s="12"/>
      <c r="AB14" s="12"/>
    </row>
    <row r="15" spans="1:28" ht="14.4" x14ac:dyDescent="0.25">
      <c r="A15" s="59" t="s">
        <v>95</v>
      </c>
      <c r="B15" s="59"/>
      <c r="C15" s="59"/>
      <c r="D15" s="59"/>
      <c r="E15" s="59"/>
      <c r="F15" s="59"/>
      <c r="G15" s="59"/>
      <c r="H15" s="59"/>
      <c r="I15" s="59"/>
      <c r="J15" s="59"/>
    </row>
    <row r="16" spans="1:28" s="24" customFormat="1" ht="45.6" x14ac:dyDescent="0.3">
      <c r="A16" s="20" t="s">
        <v>54</v>
      </c>
      <c r="B16" s="23" t="s">
        <v>71</v>
      </c>
      <c r="C16" s="23" t="s">
        <v>78</v>
      </c>
      <c r="D16" s="23" t="s">
        <v>211</v>
      </c>
      <c r="E16" s="23"/>
      <c r="F16" s="23" t="s">
        <v>72</v>
      </c>
      <c r="G16" s="21" t="s">
        <v>12</v>
      </c>
      <c r="H16" s="13"/>
      <c r="I16" s="13"/>
      <c r="J16" s="13"/>
      <c r="K16" s="3"/>
      <c r="L16" s="3"/>
      <c r="M16" s="3"/>
      <c r="N16" s="3"/>
      <c r="O16" s="3"/>
      <c r="P16" s="3"/>
      <c r="Q16" s="3"/>
      <c r="R16" s="3"/>
      <c r="S16" s="3"/>
      <c r="T16" s="3"/>
    </row>
    <row r="17" spans="1:20" ht="22.8" x14ac:dyDescent="0.25">
      <c r="A17" s="20" t="s">
        <v>55</v>
      </c>
      <c r="B17" s="23" t="s">
        <v>178</v>
      </c>
      <c r="C17" s="23" t="s">
        <v>78</v>
      </c>
      <c r="D17" s="23" t="s">
        <v>212</v>
      </c>
      <c r="E17" s="23"/>
      <c r="F17" s="23" t="s">
        <v>83</v>
      </c>
      <c r="G17" s="21" t="s">
        <v>12</v>
      </c>
      <c r="H17" s="13"/>
      <c r="I17" s="13"/>
      <c r="J17" s="13"/>
      <c r="K17" s="4"/>
      <c r="L17" s="4"/>
      <c r="M17" s="4"/>
      <c r="N17" s="4"/>
      <c r="O17" s="4"/>
      <c r="P17" s="4"/>
      <c r="Q17" s="4"/>
      <c r="R17" s="4"/>
      <c r="S17" s="4"/>
      <c r="T17" s="4"/>
    </row>
    <row r="18" spans="1:20" ht="22.8" x14ac:dyDescent="0.25">
      <c r="A18" s="20" t="s">
        <v>56</v>
      </c>
      <c r="B18" s="23" t="s">
        <v>73</v>
      </c>
      <c r="C18" s="23" t="s">
        <v>78</v>
      </c>
      <c r="D18" s="23" t="s">
        <v>213</v>
      </c>
      <c r="E18" s="23"/>
      <c r="F18" s="23" t="s">
        <v>74</v>
      </c>
      <c r="G18" s="21" t="s">
        <v>12</v>
      </c>
      <c r="H18" s="13"/>
      <c r="I18" s="13"/>
      <c r="J18" s="13"/>
      <c r="K18" s="4"/>
      <c r="L18" s="4"/>
      <c r="M18" s="4"/>
      <c r="N18" s="4"/>
      <c r="O18" s="4"/>
      <c r="P18" s="4"/>
      <c r="Q18" s="4"/>
      <c r="R18" s="4"/>
      <c r="S18" s="4"/>
      <c r="T18" s="4"/>
    </row>
    <row r="19" spans="1:20" ht="22.8" x14ac:dyDescent="0.3">
      <c r="A19" s="20" t="s">
        <v>57</v>
      </c>
      <c r="B19" s="23" t="s">
        <v>179</v>
      </c>
      <c r="C19" s="23" t="s">
        <v>78</v>
      </c>
      <c r="D19" s="23" t="s">
        <v>214</v>
      </c>
      <c r="E19" s="23"/>
      <c r="F19" s="23" t="s">
        <v>180</v>
      </c>
      <c r="G19" s="21" t="s">
        <v>12</v>
      </c>
      <c r="H19" s="13"/>
      <c r="I19" s="13"/>
      <c r="J19" s="13"/>
      <c r="K19" s="3"/>
      <c r="L19" s="3"/>
      <c r="M19" s="3"/>
      <c r="N19" s="3"/>
      <c r="O19" s="3"/>
      <c r="P19" s="3"/>
      <c r="Q19" s="3"/>
      <c r="R19" s="3"/>
      <c r="S19" s="3"/>
      <c r="T19" s="3"/>
    </row>
    <row r="20" spans="1:20" ht="22.8" x14ac:dyDescent="0.25">
      <c r="A20" s="20" t="s">
        <v>58</v>
      </c>
      <c r="B20" s="23" t="s">
        <v>75</v>
      </c>
      <c r="C20" s="23" t="s">
        <v>78</v>
      </c>
      <c r="D20" s="23" t="s">
        <v>215</v>
      </c>
      <c r="E20" s="23"/>
      <c r="F20" s="23" t="s">
        <v>181</v>
      </c>
      <c r="G20" s="21" t="s">
        <v>12</v>
      </c>
      <c r="H20" s="13"/>
      <c r="I20" s="13"/>
      <c r="J20" s="13"/>
    </row>
    <row r="21" spans="1:20" ht="22.8" x14ac:dyDescent="0.25">
      <c r="A21" s="20" t="s">
        <v>59</v>
      </c>
      <c r="B21" s="23" t="s">
        <v>76</v>
      </c>
      <c r="C21" s="23" t="s">
        <v>78</v>
      </c>
      <c r="D21" s="23" t="s">
        <v>216</v>
      </c>
      <c r="E21" s="23"/>
      <c r="F21" s="23" t="s">
        <v>182</v>
      </c>
      <c r="G21" s="21" t="s">
        <v>12</v>
      </c>
      <c r="H21" s="13"/>
      <c r="I21" s="13"/>
      <c r="J21" s="13"/>
    </row>
    <row r="22" spans="1:20" ht="22.8" x14ac:dyDescent="0.25">
      <c r="A22" s="20" t="s">
        <v>84</v>
      </c>
      <c r="B22" s="23" t="s">
        <v>77</v>
      </c>
      <c r="C22" s="23" t="s">
        <v>78</v>
      </c>
      <c r="D22" s="23" t="s">
        <v>217</v>
      </c>
      <c r="E22" s="23"/>
      <c r="F22" s="23" t="s">
        <v>183</v>
      </c>
      <c r="G22" s="21" t="s">
        <v>12</v>
      </c>
      <c r="H22" s="13"/>
      <c r="I22" s="13"/>
      <c r="J22" s="13"/>
    </row>
    <row r="23" spans="1:20" s="24" customFormat="1" ht="34.200000000000003" x14ac:dyDescent="0.25">
      <c r="A23" s="20" t="s">
        <v>85</v>
      </c>
      <c r="B23" s="23" t="s">
        <v>88</v>
      </c>
      <c r="C23" s="23" t="s">
        <v>78</v>
      </c>
      <c r="D23" s="23" t="s">
        <v>218</v>
      </c>
      <c r="E23" s="23"/>
      <c r="F23" s="23" t="s">
        <v>89</v>
      </c>
      <c r="G23" s="21" t="s">
        <v>12</v>
      </c>
      <c r="H23" s="13"/>
      <c r="I23" s="13"/>
      <c r="J23" s="13"/>
    </row>
    <row r="24" spans="1:20" ht="34.200000000000003" x14ac:dyDescent="0.25">
      <c r="A24" s="20" t="s">
        <v>86</v>
      </c>
      <c r="B24" s="23" t="s">
        <v>184</v>
      </c>
      <c r="C24" s="23" t="s">
        <v>78</v>
      </c>
      <c r="D24" s="23" t="s">
        <v>219</v>
      </c>
      <c r="E24" s="23"/>
      <c r="F24" s="23" t="s">
        <v>90</v>
      </c>
      <c r="G24" s="21" t="s">
        <v>12</v>
      </c>
      <c r="H24" s="13"/>
      <c r="I24" s="13"/>
      <c r="J24" s="13"/>
    </row>
    <row r="25" spans="1:20" ht="34.200000000000003" x14ac:dyDescent="0.25">
      <c r="A25" s="20" t="s">
        <v>87</v>
      </c>
      <c r="B25" s="23" t="s">
        <v>91</v>
      </c>
      <c r="C25" s="23" t="s">
        <v>78</v>
      </c>
      <c r="D25" s="23" t="s">
        <v>220</v>
      </c>
      <c r="E25" s="23"/>
      <c r="F25" s="23" t="s">
        <v>92</v>
      </c>
      <c r="G25" s="21" t="s">
        <v>12</v>
      </c>
      <c r="H25" s="13"/>
      <c r="I25" s="13"/>
      <c r="J25" s="13"/>
    </row>
    <row r="26" spans="1:20" ht="34.200000000000003" x14ac:dyDescent="0.25">
      <c r="A26" s="20" t="s">
        <v>98</v>
      </c>
      <c r="B26" s="23" t="s">
        <v>185</v>
      </c>
      <c r="C26" s="23" t="s">
        <v>78</v>
      </c>
      <c r="D26" s="23" t="s">
        <v>221</v>
      </c>
      <c r="E26" s="23"/>
      <c r="F26" s="23" t="s">
        <v>186</v>
      </c>
      <c r="G26" s="21" t="s">
        <v>12</v>
      </c>
      <c r="H26" s="13"/>
      <c r="I26" s="13"/>
      <c r="J26" s="13"/>
    </row>
    <row r="27" spans="1:20" ht="34.200000000000003" x14ac:dyDescent="0.25">
      <c r="A27" s="20" t="s">
        <v>99</v>
      </c>
      <c r="B27" s="23" t="s">
        <v>93</v>
      </c>
      <c r="C27" s="23" t="s">
        <v>78</v>
      </c>
      <c r="D27" s="23" t="s">
        <v>222</v>
      </c>
      <c r="E27" s="23"/>
      <c r="F27" s="23" t="s">
        <v>187</v>
      </c>
      <c r="G27" s="21" t="s">
        <v>12</v>
      </c>
      <c r="H27" s="13"/>
      <c r="I27" s="13"/>
      <c r="J27" s="13"/>
    </row>
    <row r="28" spans="1:20" ht="34.200000000000003" x14ac:dyDescent="0.25">
      <c r="A28" s="20" t="s">
        <v>100</v>
      </c>
      <c r="B28" s="23" t="s">
        <v>97</v>
      </c>
      <c r="C28" s="23" t="s">
        <v>78</v>
      </c>
      <c r="D28" s="23" t="s">
        <v>223</v>
      </c>
      <c r="E28" s="23"/>
      <c r="F28" s="23" t="s">
        <v>92</v>
      </c>
      <c r="G28" s="21" t="s">
        <v>12</v>
      </c>
      <c r="H28" s="13"/>
      <c r="I28" s="13"/>
      <c r="J28" s="13"/>
    </row>
    <row r="29" spans="1:20" ht="15.75" customHeight="1" x14ac:dyDescent="0.25">
      <c r="A29" s="59" t="s">
        <v>96</v>
      </c>
      <c r="B29" s="59"/>
      <c r="C29" s="59"/>
      <c r="D29" s="59"/>
      <c r="E29" s="59"/>
      <c r="F29" s="59"/>
      <c r="G29" s="59"/>
      <c r="H29" s="59"/>
      <c r="I29" s="59"/>
      <c r="J29" s="59"/>
    </row>
    <row r="30" spans="1:20" ht="34.200000000000003" x14ac:dyDescent="0.25">
      <c r="A30" s="20" t="s">
        <v>101</v>
      </c>
      <c r="B30" s="23" t="s">
        <v>123</v>
      </c>
      <c r="C30" s="23" t="s">
        <v>78</v>
      </c>
      <c r="D30" s="23" t="s">
        <v>224</v>
      </c>
      <c r="E30" s="23"/>
      <c r="F30" s="23" t="s">
        <v>188</v>
      </c>
      <c r="G30" s="21" t="s">
        <v>12</v>
      </c>
      <c r="H30" s="13"/>
      <c r="I30" s="13"/>
      <c r="J30" s="13"/>
    </row>
    <row r="31" spans="1:20" ht="34.200000000000003" x14ac:dyDescent="0.25">
      <c r="A31" s="20" t="s">
        <v>102</v>
      </c>
      <c r="B31" s="23" t="s">
        <v>146</v>
      </c>
      <c r="C31" s="23" t="s">
        <v>78</v>
      </c>
      <c r="D31" s="23" t="s">
        <v>224</v>
      </c>
      <c r="E31" s="23"/>
      <c r="F31" s="23" t="s">
        <v>124</v>
      </c>
      <c r="G31" s="21" t="s">
        <v>12</v>
      </c>
      <c r="H31" s="13"/>
      <c r="I31" s="13"/>
      <c r="J31" s="13"/>
    </row>
    <row r="32" spans="1:20" ht="34.200000000000003" x14ac:dyDescent="0.25">
      <c r="A32" s="20" t="s">
        <v>103</v>
      </c>
      <c r="B32" s="23" t="s">
        <v>140</v>
      </c>
      <c r="C32" s="23" t="s">
        <v>78</v>
      </c>
      <c r="D32" s="23" t="s">
        <v>225</v>
      </c>
      <c r="E32" s="23"/>
      <c r="F32" s="23" t="s">
        <v>189</v>
      </c>
      <c r="G32" s="21" t="s">
        <v>12</v>
      </c>
      <c r="H32" s="13"/>
      <c r="I32" s="13"/>
      <c r="J32" s="13"/>
    </row>
    <row r="33" spans="1:10" ht="34.200000000000003" x14ac:dyDescent="0.25">
      <c r="A33" s="20" t="s">
        <v>104</v>
      </c>
      <c r="B33" s="23" t="s">
        <v>190</v>
      </c>
      <c r="C33" s="23" t="s">
        <v>78</v>
      </c>
      <c r="D33" s="23" t="s">
        <v>226</v>
      </c>
      <c r="E33" s="23"/>
      <c r="F33" s="23" t="s">
        <v>191</v>
      </c>
      <c r="G33" s="21" t="s">
        <v>12</v>
      </c>
      <c r="H33" s="13"/>
      <c r="I33" s="13"/>
      <c r="J33" s="13"/>
    </row>
    <row r="34" spans="1:10" ht="34.200000000000003" x14ac:dyDescent="0.25">
      <c r="A34" s="20" t="s">
        <v>105</v>
      </c>
      <c r="B34" s="23" t="s">
        <v>192</v>
      </c>
      <c r="C34" s="23" t="s">
        <v>78</v>
      </c>
      <c r="D34" s="23" t="s">
        <v>226</v>
      </c>
      <c r="E34" s="23"/>
      <c r="F34" s="23" t="s">
        <v>158</v>
      </c>
      <c r="G34" s="21" t="s">
        <v>12</v>
      </c>
      <c r="H34" s="13"/>
      <c r="I34" s="13"/>
      <c r="J34" s="13"/>
    </row>
    <row r="35" spans="1:10" ht="45.6" x14ac:dyDescent="0.25">
      <c r="A35" s="20" t="s">
        <v>106</v>
      </c>
      <c r="B35" s="23" t="s">
        <v>198</v>
      </c>
      <c r="C35" s="23" t="s">
        <v>78</v>
      </c>
      <c r="D35" s="23" t="s">
        <v>227</v>
      </c>
      <c r="E35" s="23"/>
      <c r="F35" s="23" t="s">
        <v>141</v>
      </c>
      <c r="G35" s="21" t="s">
        <v>12</v>
      </c>
      <c r="H35" s="13"/>
      <c r="I35" s="13"/>
      <c r="J35" s="13"/>
    </row>
    <row r="36" spans="1:10" ht="34.200000000000003" x14ac:dyDescent="0.25">
      <c r="A36" s="20" t="s">
        <v>107</v>
      </c>
      <c r="B36" s="23" t="s">
        <v>125</v>
      </c>
      <c r="C36" s="23" t="s">
        <v>78</v>
      </c>
      <c r="D36" s="23" t="s">
        <v>228</v>
      </c>
      <c r="E36" s="23"/>
      <c r="F36" s="23" t="s">
        <v>126</v>
      </c>
      <c r="G36" s="21" t="s">
        <v>12</v>
      </c>
      <c r="H36" s="13"/>
      <c r="I36" s="13"/>
      <c r="J36" s="13"/>
    </row>
    <row r="37" spans="1:10" ht="45.6" x14ac:dyDescent="0.25">
      <c r="A37" s="20" t="s">
        <v>108</v>
      </c>
      <c r="B37" s="23" t="s">
        <v>127</v>
      </c>
      <c r="C37" s="23" t="s">
        <v>78</v>
      </c>
      <c r="D37" s="23" t="s">
        <v>228</v>
      </c>
      <c r="E37" s="23"/>
      <c r="F37" s="23" t="s">
        <v>128</v>
      </c>
      <c r="G37" s="21" t="s">
        <v>12</v>
      </c>
      <c r="H37" s="13"/>
      <c r="I37" s="13"/>
      <c r="J37" s="13"/>
    </row>
    <row r="38" spans="1:10" ht="34.200000000000003" x14ac:dyDescent="0.25">
      <c r="A38" s="20" t="s">
        <v>109</v>
      </c>
      <c r="B38" s="23" t="s">
        <v>129</v>
      </c>
      <c r="C38" s="23" t="s">
        <v>78</v>
      </c>
      <c r="D38" s="23" t="s">
        <v>228</v>
      </c>
      <c r="E38" s="23"/>
      <c r="F38" s="23" t="s">
        <v>142</v>
      </c>
      <c r="G38" s="21" t="s">
        <v>12</v>
      </c>
      <c r="H38" s="13"/>
      <c r="I38" s="13"/>
      <c r="J38" s="13"/>
    </row>
    <row r="39" spans="1:10" s="24" customFormat="1" ht="34.200000000000003" x14ac:dyDescent="0.25">
      <c r="A39" s="20" t="s">
        <v>110</v>
      </c>
      <c r="B39" s="23" t="s">
        <v>160</v>
      </c>
      <c r="C39" s="23" t="s">
        <v>78</v>
      </c>
      <c r="D39" s="23" t="s">
        <v>229</v>
      </c>
      <c r="E39" s="23"/>
      <c r="F39" s="23" t="s">
        <v>161</v>
      </c>
      <c r="G39" s="21" t="s">
        <v>12</v>
      </c>
      <c r="H39" s="13"/>
      <c r="I39" s="13"/>
      <c r="J39" s="13"/>
    </row>
    <row r="40" spans="1:10" s="24" customFormat="1" ht="34.200000000000003" x14ac:dyDescent="0.25">
      <c r="A40" s="20" t="s">
        <v>111</v>
      </c>
      <c r="B40" s="23" t="s">
        <v>162</v>
      </c>
      <c r="C40" s="23" t="s">
        <v>78</v>
      </c>
      <c r="D40" s="23" t="s">
        <v>230</v>
      </c>
      <c r="E40" s="23"/>
      <c r="F40" s="23" t="s">
        <v>159</v>
      </c>
      <c r="G40" s="21" t="s">
        <v>12</v>
      </c>
      <c r="H40" s="13"/>
      <c r="I40" s="13"/>
      <c r="J40" s="13"/>
    </row>
    <row r="41" spans="1:10" s="24" customFormat="1" ht="34.200000000000003" x14ac:dyDescent="0.25">
      <c r="A41" s="20" t="s">
        <v>112</v>
      </c>
      <c r="B41" s="23" t="s">
        <v>163</v>
      </c>
      <c r="C41" s="23" t="s">
        <v>78</v>
      </c>
      <c r="D41" s="23" t="s">
        <v>231</v>
      </c>
      <c r="E41" s="23"/>
      <c r="F41" s="23" t="s">
        <v>164</v>
      </c>
      <c r="G41" s="21" t="s">
        <v>12</v>
      </c>
      <c r="H41" s="13"/>
      <c r="I41" s="13"/>
      <c r="J41" s="13"/>
    </row>
    <row r="42" spans="1:10" s="24" customFormat="1" ht="34.200000000000003" x14ac:dyDescent="0.25">
      <c r="A42" s="20" t="s">
        <v>113</v>
      </c>
      <c r="B42" s="23" t="s">
        <v>137</v>
      </c>
      <c r="C42" s="23" t="s">
        <v>78</v>
      </c>
      <c r="D42" s="23" t="s">
        <v>232</v>
      </c>
      <c r="E42" s="23"/>
      <c r="F42" s="23" t="s">
        <v>138</v>
      </c>
      <c r="G42" s="21" t="s">
        <v>12</v>
      </c>
      <c r="H42" s="13"/>
      <c r="I42" s="13"/>
      <c r="J42" s="13"/>
    </row>
    <row r="43" spans="1:10" ht="34.200000000000003" x14ac:dyDescent="0.25">
      <c r="A43" s="20" t="s">
        <v>114</v>
      </c>
      <c r="B43" s="23" t="s">
        <v>130</v>
      </c>
      <c r="C43" s="23" t="s">
        <v>78</v>
      </c>
      <c r="D43" s="23" t="s">
        <v>233</v>
      </c>
      <c r="E43" s="23"/>
      <c r="F43" s="23" t="s">
        <v>131</v>
      </c>
      <c r="G43" s="21" t="s">
        <v>12</v>
      </c>
      <c r="H43" s="13"/>
      <c r="I43" s="13"/>
      <c r="J43" s="13"/>
    </row>
    <row r="44" spans="1:10" ht="34.200000000000003" x14ac:dyDescent="0.25">
      <c r="A44" s="20" t="s">
        <v>115</v>
      </c>
      <c r="B44" s="23" t="s">
        <v>132</v>
      </c>
      <c r="C44" s="23" t="s">
        <v>78</v>
      </c>
      <c r="D44" s="23" t="s">
        <v>234</v>
      </c>
      <c r="E44" s="23"/>
      <c r="F44" s="23" t="s">
        <v>193</v>
      </c>
      <c r="G44" s="21" t="s">
        <v>12</v>
      </c>
      <c r="H44" s="13"/>
      <c r="I44" s="13"/>
      <c r="J44" s="13"/>
    </row>
    <row r="45" spans="1:10" ht="57" x14ac:dyDescent="0.25">
      <c r="A45" s="20" t="s">
        <v>116</v>
      </c>
      <c r="B45" s="23" t="s">
        <v>133</v>
      </c>
      <c r="C45" s="23" t="s">
        <v>78</v>
      </c>
      <c r="D45" s="23" t="s">
        <v>235</v>
      </c>
      <c r="E45" s="23"/>
      <c r="F45" s="23" t="s">
        <v>143</v>
      </c>
      <c r="G45" s="21" t="s">
        <v>12</v>
      </c>
      <c r="H45" s="13"/>
      <c r="I45" s="13"/>
      <c r="J45" s="13"/>
    </row>
    <row r="46" spans="1:10" ht="45.6" x14ac:dyDescent="0.25">
      <c r="A46" s="20" t="s">
        <v>117</v>
      </c>
      <c r="B46" s="23" t="s">
        <v>134</v>
      </c>
      <c r="C46" s="23" t="s">
        <v>78</v>
      </c>
      <c r="D46" s="23" t="s">
        <v>236</v>
      </c>
      <c r="E46" s="23"/>
      <c r="F46" s="23" t="s">
        <v>144</v>
      </c>
      <c r="G46" s="21" t="s">
        <v>12</v>
      </c>
      <c r="H46" s="13"/>
      <c r="I46" s="13"/>
      <c r="J46" s="13"/>
    </row>
    <row r="47" spans="1:10" ht="45.6" x14ac:dyDescent="0.25">
      <c r="A47" s="20" t="s">
        <v>118</v>
      </c>
      <c r="B47" s="23" t="s">
        <v>135</v>
      </c>
      <c r="C47" s="23" t="s">
        <v>78</v>
      </c>
      <c r="D47" s="23" t="s">
        <v>236</v>
      </c>
      <c r="E47" s="23"/>
      <c r="F47" s="23" t="s">
        <v>136</v>
      </c>
      <c r="G47" s="21" t="s">
        <v>12</v>
      </c>
      <c r="H47" s="13"/>
      <c r="I47" s="13"/>
      <c r="J47" s="13"/>
    </row>
    <row r="48" spans="1:10" ht="34.200000000000003" x14ac:dyDescent="0.25">
      <c r="A48" s="20" t="s">
        <v>119</v>
      </c>
      <c r="B48" s="23" t="s">
        <v>194</v>
      </c>
      <c r="C48" s="23" t="s">
        <v>78</v>
      </c>
      <c r="D48" s="23" t="s">
        <v>237</v>
      </c>
      <c r="E48" s="23"/>
      <c r="F48" s="23" t="s">
        <v>195</v>
      </c>
      <c r="G48" s="21" t="s">
        <v>12</v>
      </c>
      <c r="H48" s="13"/>
      <c r="I48" s="13"/>
      <c r="J48" s="13"/>
    </row>
    <row r="49" spans="1:10" s="22" customFormat="1" ht="57" x14ac:dyDescent="0.25">
      <c r="A49" s="20" t="s">
        <v>120</v>
      </c>
      <c r="B49" s="23" t="s">
        <v>139</v>
      </c>
      <c r="C49" s="23" t="s">
        <v>78</v>
      </c>
      <c r="D49" s="23" t="s">
        <v>237</v>
      </c>
      <c r="E49" s="23"/>
      <c r="F49" s="23" t="s">
        <v>145</v>
      </c>
      <c r="G49" s="21" t="s">
        <v>12</v>
      </c>
      <c r="H49" s="13"/>
      <c r="I49" s="13"/>
      <c r="J49" s="13"/>
    </row>
    <row r="50" spans="1:10" s="22" customFormat="1" ht="45.6" x14ac:dyDescent="0.25">
      <c r="A50" s="20" t="s">
        <v>121</v>
      </c>
      <c r="B50" s="23" t="s">
        <v>147</v>
      </c>
      <c r="C50" s="23" t="s">
        <v>78</v>
      </c>
      <c r="D50" s="23" t="s">
        <v>238</v>
      </c>
      <c r="E50" s="23"/>
      <c r="F50" s="23" t="s">
        <v>148</v>
      </c>
      <c r="G50" s="21" t="s">
        <v>12</v>
      </c>
      <c r="H50" s="13"/>
      <c r="I50" s="13"/>
      <c r="J50" s="13"/>
    </row>
    <row r="51" spans="1:10" s="22" customFormat="1" ht="45.6" x14ac:dyDescent="0.25">
      <c r="A51" s="20" t="s">
        <v>122</v>
      </c>
      <c r="B51" s="23" t="s">
        <v>149</v>
      </c>
      <c r="C51" s="23" t="s">
        <v>78</v>
      </c>
      <c r="D51" s="23" t="s">
        <v>239</v>
      </c>
      <c r="E51" s="23"/>
      <c r="F51" s="23" t="s">
        <v>150</v>
      </c>
      <c r="G51" s="21" t="s">
        <v>12</v>
      </c>
      <c r="H51" s="13"/>
      <c r="I51" s="13"/>
      <c r="J51" s="13"/>
    </row>
    <row r="52" spans="1:10" s="22" customFormat="1" ht="193.8" x14ac:dyDescent="0.25">
      <c r="A52" s="20" t="s">
        <v>170</v>
      </c>
      <c r="B52" s="23" t="s">
        <v>151</v>
      </c>
      <c r="C52" s="23" t="s">
        <v>78</v>
      </c>
      <c r="D52" s="23" t="s">
        <v>240</v>
      </c>
      <c r="E52" s="23" t="s">
        <v>279</v>
      </c>
      <c r="F52" s="23" t="s">
        <v>199</v>
      </c>
      <c r="G52" s="21" t="s">
        <v>12</v>
      </c>
      <c r="H52" s="13"/>
      <c r="I52" s="13"/>
      <c r="J52" s="13"/>
    </row>
    <row r="53" spans="1:10" s="22" customFormat="1" ht="45.6" x14ac:dyDescent="0.25">
      <c r="A53" s="20" t="s">
        <v>171</v>
      </c>
      <c r="B53" s="23" t="s">
        <v>152</v>
      </c>
      <c r="C53" s="23" t="s">
        <v>78</v>
      </c>
      <c r="D53" s="23" t="s">
        <v>241</v>
      </c>
      <c r="E53" s="23"/>
      <c r="F53" s="23" t="s">
        <v>153</v>
      </c>
      <c r="G53" s="21" t="s">
        <v>12</v>
      </c>
      <c r="H53" s="13"/>
      <c r="I53" s="13"/>
      <c r="J53" s="13"/>
    </row>
    <row r="54" spans="1:10" s="22" customFormat="1" ht="34.200000000000003" x14ac:dyDescent="0.25">
      <c r="A54" s="20" t="s">
        <v>172</v>
      </c>
      <c r="B54" s="23" t="s">
        <v>154</v>
      </c>
      <c r="C54" s="23" t="s">
        <v>78</v>
      </c>
      <c r="D54" s="23" t="s">
        <v>242</v>
      </c>
      <c r="E54" s="23"/>
      <c r="F54" s="23" t="s">
        <v>155</v>
      </c>
      <c r="G54" s="21" t="s">
        <v>12</v>
      </c>
      <c r="H54" s="13"/>
      <c r="I54" s="13"/>
      <c r="J54" s="13"/>
    </row>
    <row r="55" spans="1:10" s="22" customFormat="1" ht="34.200000000000003" x14ac:dyDescent="0.25">
      <c r="A55" s="20" t="s">
        <v>173</v>
      </c>
      <c r="B55" s="23" t="s">
        <v>156</v>
      </c>
      <c r="C55" s="23" t="s">
        <v>78</v>
      </c>
      <c r="D55" s="23" t="s">
        <v>243</v>
      </c>
      <c r="E55" s="23"/>
      <c r="F55" s="23" t="s">
        <v>157</v>
      </c>
      <c r="G55" s="21" t="s">
        <v>12</v>
      </c>
      <c r="H55" s="13"/>
      <c r="I55" s="13"/>
      <c r="J55" s="13"/>
    </row>
    <row r="56" spans="1:10" s="22" customFormat="1" ht="34.200000000000003" x14ac:dyDescent="0.25">
      <c r="A56" s="20" t="s">
        <v>174</v>
      </c>
      <c r="B56" s="23" t="s">
        <v>165</v>
      </c>
      <c r="C56" s="23" t="s">
        <v>78</v>
      </c>
      <c r="D56" s="23" t="s">
        <v>243</v>
      </c>
      <c r="E56" s="23"/>
      <c r="F56" s="23" t="s">
        <v>166</v>
      </c>
      <c r="G56" s="21" t="s">
        <v>12</v>
      </c>
      <c r="H56" s="13"/>
      <c r="I56" s="13"/>
      <c r="J56" s="13"/>
    </row>
    <row r="62" spans="1:10" ht="15.75" customHeight="1" x14ac:dyDescent="0.25">
      <c r="A62" s="60" t="s">
        <v>22</v>
      </c>
      <c r="B62" s="61"/>
    </row>
    <row r="63" spans="1:10" ht="15.75" customHeight="1" x14ac:dyDescent="0.25">
      <c r="A63" s="14" t="s">
        <v>23</v>
      </c>
      <c r="B63" s="15">
        <f>COUNTIF(G3:G56,"Pass")</f>
        <v>0</v>
      </c>
    </row>
    <row r="64" spans="1:10" ht="15.75" customHeight="1" x14ac:dyDescent="0.25">
      <c r="A64" s="6" t="s">
        <v>24</v>
      </c>
      <c r="B64" s="5">
        <f>COUNTIF(G3:G56,"Fail")</f>
        <v>0</v>
      </c>
    </row>
    <row r="65" spans="1:2" s="24" customFormat="1" ht="15.75" customHeight="1" x14ac:dyDescent="0.25">
      <c r="A65" s="38" t="s">
        <v>30</v>
      </c>
      <c r="B65" s="37">
        <f>COUNTIF(G3:G56,"Functionality not developed")</f>
        <v>0</v>
      </c>
    </row>
    <row r="66" spans="1:2" ht="15.75" customHeight="1" x14ac:dyDescent="0.25">
      <c r="A66" s="7" t="s">
        <v>25</v>
      </c>
      <c r="B66" s="5">
        <f>COUNTIF(G3:G58,"Not Tested")</f>
        <v>51</v>
      </c>
    </row>
    <row r="67" spans="1:2" ht="15.75" customHeight="1" x14ac:dyDescent="0.25">
      <c r="A67" s="8" t="s">
        <v>26</v>
      </c>
      <c r="B67" s="8">
        <f>SUM(B63:B66)</f>
        <v>51</v>
      </c>
    </row>
  </sheetData>
  <mergeCells count="5">
    <mergeCell ref="A2:J2"/>
    <mergeCell ref="A62:B62"/>
    <mergeCell ref="A7:J7"/>
    <mergeCell ref="A15:J15"/>
    <mergeCell ref="A29:J29"/>
  </mergeCells>
  <conditionalFormatting sqref="G8:G14 G16:G28 G3:G6 G30:G56">
    <cfRule type="cellIs" dxfId="103" priority="17" operator="equal">
      <formula>"Not Tested"</formula>
    </cfRule>
  </conditionalFormatting>
  <conditionalFormatting sqref="G8:G14 G16:G28 G3:G6 G30:G56">
    <cfRule type="cellIs" dxfId="102" priority="18" operator="equal">
      <formula>"Fail"</formula>
    </cfRule>
  </conditionalFormatting>
  <conditionalFormatting sqref="G8:G14 G16:G28 G3:G6 G30:G56">
    <cfRule type="cellIs" dxfId="101" priority="19" operator="equal">
      <formula>"Pass"</formula>
    </cfRule>
  </conditionalFormatting>
  <conditionalFormatting sqref="G8:G14 G16:G28 G3:G6 G30:G56">
    <cfRule type="cellIs" dxfId="100" priority="20" operator="equal">
      <formula>"Functionality not developed"</formula>
    </cfRule>
  </conditionalFormatting>
  <conditionalFormatting sqref="A65">
    <cfRule type="cellIs" dxfId="99" priority="4" operator="equal">
      <formula>"Not Tested"</formula>
    </cfRule>
  </conditionalFormatting>
  <conditionalFormatting sqref="A65">
    <cfRule type="cellIs" dxfId="98" priority="3" operator="equal">
      <formula>"Fail"</formula>
    </cfRule>
  </conditionalFormatting>
  <conditionalFormatting sqref="A65">
    <cfRule type="cellIs" dxfId="97" priority="2" operator="equal">
      <formula>"Pass"</formula>
    </cfRule>
  </conditionalFormatting>
  <conditionalFormatting sqref="A65">
    <cfRule type="cellIs" dxfId="96" priority="1" operator="equal">
      <formula>"Functionality not developed"</formula>
    </cfRule>
  </conditionalFormatting>
  <dataValidations count="2">
    <dataValidation type="list" showInputMessage="1" showErrorMessage="1" prompt="Click and Select a value from the list." sqref="G3:H6 G16:H28 G8:H14 G30:H56">
      <formula1>test</formula1>
    </dataValidation>
    <dataValidation showInputMessage="1" showErrorMessage="1" prompt="Click and Select a value from the list." sqref="A65"/>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7"/>
  <sheetViews>
    <sheetView tabSelected="1" zoomScaleNormal="100" workbookViewId="0">
      <pane ySplit="1" topLeftCell="A50" activePane="bottomLeft" state="frozen"/>
      <selection pane="bottomLeft" activeCell="A58" sqref="A58"/>
    </sheetView>
  </sheetViews>
  <sheetFormatPr defaultColWidth="17.33203125" defaultRowHeight="15.75" customHeight="1" x14ac:dyDescent="0.25"/>
  <cols>
    <col min="1" max="1" width="14.33203125" style="24" customWidth="1"/>
    <col min="2" max="2" width="50" style="24" customWidth="1"/>
    <col min="3" max="3" width="28.5546875" style="24" customWidth="1"/>
    <col min="4" max="4" width="38.6640625" style="24" customWidth="1"/>
    <col min="5" max="5" width="37.109375" style="24" customWidth="1"/>
    <col min="6" max="6" width="44.33203125" style="24" customWidth="1"/>
    <col min="7" max="7" width="14.109375" style="24" customWidth="1"/>
    <col min="8" max="8" width="14" style="24" customWidth="1"/>
    <col min="9" max="9" width="13.5546875" style="24" customWidth="1"/>
    <col min="10" max="10" width="11.5546875" style="24" customWidth="1"/>
    <col min="11" max="16384" width="17.33203125" style="24"/>
  </cols>
  <sheetData>
    <row r="1" spans="1:20" ht="42.75" customHeight="1" x14ac:dyDescent="0.3">
      <c r="A1" s="35" t="s">
        <v>14</v>
      </c>
      <c r="B1" s="35" t="s">
        <v>15</v>
      </c>
      <c r="C1" s="35" t="s">
        <v>16</v>
      </c>
      <c r="D1" s="35" t="s">
        <v>17</v>
      </c>
      <c r="E1" s="35" t="s">
        <v>42</v>
      </c>
      <c r="F1" s="35" t="s">
        <v>18</v>
      </c>
      <c r="G1" s="36" t="s">
        <v>19</v>
      </c>
      <c r="H1" s="35" t="s">
        <v>31</v>
      </c>
      <c r="I1" s="36" t="s">
        <v>20</v>
      </c>
      <c r="J1" s="35" t="s">
        <v>21</v>
      </c>
      <c r="K1" s="3"/>
      <c r="L1" s="3"/>
      <c r="M1" s="3"/>
      <c r="N1" s="3"/>
      <c r="O1" s="3"/>
      <c r="P1" s="3"/>
      <c r="Q1" s="3"/>
      <c r="R1" s="3"/>
      <c r="S1" s="3"/>
      <c r="T1" s="3"/>
    </row>
    <row r="2" spans="1:20" ht="14.4" x14ac:dyDescent="0.3">
      <c r="A2" s="59" t="s">
        <v>196</v>
      </c>
      <c r="B2" s="59"/>
      <c r="C2" s="59"/>
      <c r="D2" s="59"/>
      <c r="E2" s="59"/>
      <c r="F2" s="59"/>
      <c r="G2" s="59"/>
      <c r="H2" s="59"/>
      <c r="I2" s="59"/>
      <c r="J2" s="59"/>
      <c r="K2" s="3"/>
      <c r="L2" s="3"/>
      <c r="M2" s="3"/>
      <c r="N2" s="3"/>
      <c r="O2" s="3"/>
      <c r="P2" s="3"/>
      <c r="Q2" s="3"/>
      <c r="R2" s="3"/>
      <c r="S2" s="3"/>
      <c r="T2" s="3"/>
    </row>
    <row r="3" spans="1:20" ht="57" x14ac:dyDescent="0.3">
      <c r="A3" s="20" t="s">
        <v>246</v>
      </c>
      <c r="B3" s="23" t="s">
        <v>305</v>
      </c>
      <c r="C3" s="23" t="s">
        <v>306</v>
      </c>
      <c r="D3" s="23" t="s">
        <v>307</v>
      </c>
      <c r="E3" s="23"/>
      <c r="F3" s="23" t="s">
        <v>247</v>
      </c>
      <c r="G3" s="21" t="s">
        <v>12</v>
      </c>
      <c r="H3" s="13"/>
      <c r="I3" s="13"/>
      <c r="J3" s="13"/>
      <c r="K3" s="3"/>
      <c r="L3" s="3"/>
      <c r="M3" s="3"/>
      <c r="N3" s="3"/>
      <c r="O3" s="3"/>
      <c r="P3" s="3"/>
      <c r="Q3" s="3"/>
      <c r="R3" s="3"/>
      <c r="S3" s="3"/>
      <c r="T3" s="3"/>
    </row>
    <row r="4" spans="1:20" ht="14.4" x14ac:dyDescent="0.3">
      <c r="A4" s="20" t="s">
        <v>248</v>
      </c>
      <c r="B4" s="23"/>
      <c r="C4" s="23"/>
      <c r="D4" s="23"/>
      <c r="E4" s="23"/>
      <c r="F4" s="23"/>
      <c r="G4" s="21"/>
      <c r="H4" s="13"/>
      <c r="I4" s="13"/>
      <c r="J4" s="13"/>
      <c r="K4" s="3"/>
      <c r="L4" s="3"/>
      <c r="M4" s="3"/>
      <c r="N4" s="3"/>
      <c r="O4" s="3"/>
      <c r="P4" s="3"/>
      <c r="Q4" s="3"/>
      <c r="R4" s="3"/>
      <c r="S4" s="3"/>
      <c r="T4" s="3"/>
    </row>
    <row r="5" spans="1:20" ht="14.4" x14ac:dyDescent="0.3">
      <c r="A5" s="20" t="s">
        <v>249</v>
      </c>
      <c r="B5" s="23"/>
      <c r="C5" s="23"/>
      <c r="D5" s="23"/>
      <c r="E5" s="23"/>
      <c r="F5" s="23"/>
      <c r="G5" s="21"/>
      <c r="H5" s="13"/>
      <c r="I5" s="13"/>
      <c r="J5" s="13"/>
      <c r="K5" s="3"/>
      <c r="L5" s="3"/>
      <c r="M5" s="3"/>
      <c r="N5" s="3"/>
      <c r="O5" s="3"/>
      <c r="P5" s="3"/>
      <c r="Q5" s="3"/>
      <c r="R5" s="3"/>
      <c r="S5" s="3"/>
      <c r="T5" s="3"/>
    </row>
    <row r="6" spans="1:20" ht="14.4" x14ac:dyDescent="0.3">
      <c r="A6" s="20" t="s">
        <v>250</v>
      </c>
      <c r="B6" s="23"/>
      <c r="C6" s="23"/>
      <c r="D6" s="23"/>
      <c r="E6" s="23"/>
      <c r="F6" s="23"/>
      <c r="G6" s="21"/>
      <c r="H6" s="13"/>
      <c r="I6" s="13"/>
      <c r="J6" s="13"/>
      <c r="K6" s="3"/>
      <c r="L6" s="3"/>
      <c r="M6" s="3"/>
      <c r="N6" s="3"/>
      <c r="O6" s="3"/>
      <c r="P6" s="3"/>
      <c r="Q6" s="3"/>
      <c r="R6" s="3"/>
      <c r="S6" s="3"/>
      <c r="T6" s="3"/>
    </row>
    <row r="7" spans="1:20" ht="14.4" x14ac:dyDescent="0.3">
      <c r="A7" s="20" t="s">
        <v>251</v>
      </c>
      <c r="B7" s="23"/>
      <c r="C7" s="23"/>
      <c r="D7" s="23"/>
      <c r="E7" s="23"/>
      <c r="F7" s="23"/>
      <c r="G7" s="21"/>
      <c r="H7" s="13"/>
      <c r="I7" s="13"/>
      <c r="J7" s="13"/>
      <c r="K7" s="3"/>
      <c r="L7" s="3"/>
      <c r="M7" s="3"/>
      <c r="N7" s="3"/>
      <c r="O7" s="3"/>
      <c r="P7" s="3"/>
      <c r="Q7" s="3"/>
      <c r="R7" s="3"/>
      <c r="S7" s="3"/>
      <c r="T7" s="3"/>
    </row>
    <row r="8" spans="1:20" ht="14.4" x14ac:dyDescent="0.3">
      <c r="A8" s="59" t="s">
        <v>94</v>
      </c>
      <c r="B8" s="59"/>
      <c r="C8" s="59"/>
      <c r="D8" s="59"/>
      <c r="E8" s="59"/>
      <c r="F8" s="59"/>
      <c r="G8" s="59"/>
      <c r="H8" s="59"/>
      <c r="I8" s="59"/>
      <c r="J8" s="59"/>
      <c r="K8" s="3"/>
      <c r="L8" s="3"/>
      <c r="M8" s="3"/>
      <c r="N8" s="3"/>
      <c r="O8" s="3"/>
      <c r="P8" s="3"/>
      <c r="Q8" s="3"/>
      <c r="R8" s="3"/>
      <c r="S8" s="3"/>
      <c r="T8" s="3"/>
    </row>
    <row r="9" spans="1:20" ht="57" x14ac:dyDescent="0.3">
      <c r="A9" s="20" t="s">
        <v>252</v>
      </c>
      <c r="B9" s="23" t="s">
        <v>312</v>
      </c>
      <c r="C9" s="23" t="s">
        <v>306</v>
      </c>
      <c r="D9" s="23" t="s">
        <v>307</v>
      </c>
      <c r="E9" s="23"/>
      <c r="F9" s="23" t="s">
        <v>313</v>
      </c>
      <c r="G9" s="21" t="s">
        <v>12</v>
      </c>
      <c r="H9" s="13"/>
      <c r="I9" s="13"/>
      <c r="J9" s="13"/>
      <c r="K9" s="3"/>
      <c r="L9" s="3"/>
      <c r="M9" s="3"/>
      <c r="N9" s="3"/>
      <c r="O9" s="3"/>
      <c r="P9" s="3"/>
      <c r="Q9" s="3"/>
      <c r="R9" s="3"/>
      <c r="S9" s="3"/>
      <c r="T9" s="3"/>
    </row>
    <row r="10" spans="1:20" ht="68.400000000000006" x14ac:dyDescent="0.3">
      <c r="A10" s="20" t="s">
        <v>253</v>
      </c>
      <c r="B10" s="23" t="s">
        <v>308</v>
      </c>
      <c r="C10" s="23" t="s">
        <v>310</v>
      </c>
      <c r="D10" s="23" t="s">
        <v>311</v>
      </c>
      <c r="E10" s="23"/>
      <c r="F10" s="23" t="s">
        <v>309</v>
      </c>
      <c r="G10" s="21" t="s">
        <v>12</v>
      </c>
      <c r="H10" s="23"/>
      <c r="I10" s="23"/>
      <c r="J10" s="23"/>
      <c r="K10" s="3"/>
      <c r="L10" s="3"/>
      <c r="M10" s="3"/>
      <c r="N10" s="3"/>
      <c r="O10" s="3"/>
      <c r="P10" s="3"/>
      <c r="Q10" s="3"/>
      <c r="R10" s="3"/>
      <c r="S10" s="3"/>
      <c r="T10" s="3"/>
    </row>
    <row r="11" spans="1:20" ht="14.4" x14ac:dyDescent="0.3">
      <c r="A11" s="20" t="s">
        <v>254</v>
      </c>
      <c r="B11" s="23"/>
      <c r="C11" s="23"/>
      <c r="D11" s="23"/>
      <c r="E11" s="23"/>
      <c r="F11" s="23"/>
      <c r="G11" s="21"/>
      <c r="H11" s="13"/>
      <c r="I11" s="13"/>
      <c r="J11" s="13"/>
      <c r="K11" s="3"/>
      <c r="L11" s="3"/>
      <c r="M11" s="3"/>
      <c r="N11" s="3"/>
      <c r="O11" s="3"/>
      <c r="P11" s="3"/>
      <c r="Q11" s="3"/>
      <c r="R11" s="3"/>
      <c r="S11" s="3"/>
      <c r="T11" s="3"/>
    </row>
    <row r="12" spans="1:20" ht="14.4" x14ac:dyDescent="0.3">
      <c r="A12" s="20" t="s">
        <v>255</v>
      </c>
      <c r="B12" s="23"/>
      <c r="C12" s="23"/>
      <c r="D12" s="23"/>
      <c r="E12" s="23"/>
      <c r="F12" s="23"/>
      <c r="G12" s="21"/>
      <c r="H12" s="13"/>
      <c r="I12" s="13"/>
      <c r="J12" s="13"/>
      <c r="K12" s="3"/>
      <c r="L12" s="3"/>
      <c r="M12" s="3"/>
      <c r="N12" s="3"/>
      <c r="O12" s="3"/>
      <c r="P12" s="3"/>
      <c r="Q12" s="3"/>
      <c r="R12" s="3"/>
      <c r="S12" s="3"/>
      <c r="T12" s="3"/>
    </row>
    <row r="13" spans="1:20" ht="14.4" x14ac:dyDescent="0.3">
      <c r="A13" s="20" t="s">
        <v>256</v>
      </c>
      <c r="B13" s="23"/>
      <c r="C13" s="23"/>
      <c r="D13" s="23"/>
      <c r="E13" s="23"/>
      <c r="F13" s="23"/>
      <c r="G13" s="21"/>
      <c r="H13" s="13"/>
      <c r="I13" s="13"/>
      <c r="J13" s="13"/>
      <c r="K13" s="3"/>
      <c r="L13" s="3"/>
      <c r="M13" s="3"/>
      <c r="N13" s="3"/>
      <c r="O13" s="3"/>
      <c r="P13" s="3"/>
      <c r="Q13" s="3"/>
      <c r="R13" s="3"/>
      <c r="S13" s="3"/>
      <c r="T13" s="3"/>
    </row>
    <row r="14" spans="1:20" ht="14.4" x14ac:dyDescent="0.3">
      <c r="A14" s="20" t="s">
        <v>258</v>
      </c>
      <c r="B14" s="23"/>
      <c r="C14" s="23"/>
      <c r="D14" s="23"/>
      <c r="E14" s="23"/>
      <c r="F14" s="23"/>
      <c r="G14" s="21"/>
      <c r="H14" s="13"/>
      <c r="I14" s="13"/>
      <c r="J14" s="13"/>
      <c r="K14" s="3"/>
      <c r="L14" s="3"/>
      <c r="M14" s="3"/>
      <c r="N14" s="3"/>
      <c r="O14" s="3"/>
      <c r="P14" s="3"/>
      <c r="Q14" s="3"/>
      <c r="R14" s="3"/>
      <c r="S14" s="3"/>
      <c r="T14" s="3"/>
    </row>
    <row r="15" spans="1:20" ht="14.4" x14ac:dyDescent="0.25">
      <c r="A15" s="59" t="s">
        <v>95</v>
      </c>
      <c r="B15" s="59"/>
      <c r="C15" s="59"/>
      <c r="D15" s="59"/>
      <c r="E15" s="59"/>
      <c r="F15" s="59"/>
      <c r="G15" s="59"/>
      <c r="H15" s="59"/>
      <c r="I15" s="59"/>
      <c r="J15" s="59"/>
    </row>
    <row r="16" spans="1:20" ht="14.4" x14ac:dyDescent="0.3">
      <c r="A16" s="20" t="s">
        <v>259</v>
      </c>
      <c r="B16" s="23"/>
      <c r="C16" s="23"/>
      <c r="D16" s="23"/>
      <c r="E16" s="23"/>
      <c r="F16" s="23"/>
      <c r="G16" s="21"/>
      <c r="H16" s="13"/>
      <c r="I16" s="13"/>
      <c r="J16" s="13"/>
      <c r="K16" s="3"/>
      <c r="L16" s="3"/>
      <c r="M16" s="3"/>
      <c r="N16" s="3"/>
      <c r="O16" s="3"/>
      <c r="P16" s="3"/>
      <c r="Q16" s="3"/>
      <c r="R16" s="3"/>
      <c r="S16" s="3"/>
      <c r="T16" s="3"/>
    </row>
    <row r="17" spans="1:28" ht="14.4" x14ac:dyDescent="0.3">
      <c r="A17" s="20" t="s">
        <v>260</v>
      </c>
      <c r="B17" s="23"/>
      <c r="C17" s="23"/>
      <c r="D17" s="23"/>
      <c r="E17" s="23"/>
      <c r="F17" s="23"/>
      <c r="G17" s="21"/>
      <c r="H17" s="13"/>
      <c r="I17" s="13"/>
      <c r="J17" s="13"/>
      <c r="K17" s="11"/>
      <c r="L17" s="11"/>
      <c r="M17" s="11"/>
      <c r="N17" s="11"/>
      <c r="O17" s="11"/>
      <c r="P17" s="11"/>
      <c r="Q17" s="11"/>
      <c r="R17" s="11"/>
      <c r="S17" s="11"/>
      <c r="T17" s="11"/>
      <c r="U17" s="12"/>
      <c r="V17" s="12"/>
      <c r="W17" s="12"/>
      <c r="X17" s="12"/>
      <c r="Y17" s="12"/>
      <c r="Z17" s="12"/>
      <c r="AA17" s="12"/>
      <c r="AB17" s="12"/>
    </row>
    <row r="18" spans="1:28" ht="14.4" x14ac:dyDescent="0.3">
      <c r="A18" s="20" t="s">
        <v>261</v>
      </c>
      <c r="B18" s="23"/>
      <c r="C18" s="23"/>
      <c r="D18" s="23"/>
      <c r="E18" s="23"/>
      <c r="F18" s="23"/>
      <c r="G18" s="21"/>
      <c r="H18" s="13"/>
      <c r="I18" s="13"/>
      <c r="J18" s="13"/>
      <c r="K18" s="11"/>
      <c r="L18" s="11"/>
      <c r="M18" s="11"/>
      <c r="N18" s="11"/>
      <c r="O18" s="11"/>
      <c r="P18" s="11"/>
      <c r="Q18" s="11"/>
      <c r="R18" s="11"/>
      <c r="S18" s="11"/>
      <c r="T18" s="11"/>
      <c r="U18" s="12"/>
      <c r="V18" s="12"/>
      <c r="W18" s="12"/>
      <c r="X18" s="12"/>
      <c r="Y18" s="12"/>
      <c r="Z18" s="12"/>
      <c r="AA18" s="12"/>
      <c r="AB18" s="12"/>
    </row>
    <row r="19" spans="1:28" ht="14.4" x14ac:dyDescent="0.3">
      <c r="A19" s="20" t="s">
        <v>262</v>
      </c>
      <c r="B19" s="23"/>
      <c r="C19" s="23"/>
      <c r="D19" s="23"/>
      <c r="E19" s="23"/>
      <c r="F19" s="23"/>
      <c r="G19" s="21"/>
      <c r="H19" s="13"/>
      <c r="I19" s="13"/>
      <c r="J19" s="13"/>
      <c r="K19" s="11"/>
      <c r="L19" s="11"/>
      <c r="M19" s="11"/>
      <c r="N19" s="11"/>
      <c r="O19" s="11"/>
      <c r="P19" s="11"/>
      <c r="Q19" s="11"/>
      <c r="R19" s="11"/>
      <c r="S19" s="11"/>
      <c r="T19" s="11"/>
      <c r="U19" s="12"/>
      <c r="V19" s="12"/>
      <c r="W19" s="12"/>
      <c r="X19" s="12"/>
      <c r="Y19" s="12"/>
      <c r="Z19" s="12"/>
      <c r="AA19" s="12"/>
      <c r="AB19" s="12"/>
    </row>
    <row r="20" spans="1:28" ht="14.4" x14ac:dyDescent="0.3">
      <c r="A20" s="20" t="s">
        <v>263</v>
      </c>
      <c r="B20" s="23"/>
      <c r="C20" s="23"/>
      <c r="D20" s="23"/>
      <c r="E20" s="23"/>
      <c r="F20" s="23"/>
      <c r="G20" s="21"/>
      <c r="H20" s="13"/>
      <c r="I20" s="13"/>
      <c r="J20" s="13"/>
      <c r="K20" s="11"/>
      <c r="L20" s="11"/>
      <c r="M20" s="11"/>
      <c r="N20" s="11"/>
      <c r="O20" s="11"/>
      <c r="P20" s="11"/>
      <c r="Q20" s="11"/>
      <c r="R20" s="11"/>
      <c r="S20" s="11"/>
      <c r="T20" s="11"/>
      <c r="U20" s="12"/>
      <c r="V20" s="12"/>
      <c r="W20" s="12"/>
      <c r="X20" s="12"/>
      <c r="Y20" s="12"/>
      <c r="Z20" s="12"/>
      <c r="AA20" s="12"/>
      <c r="AB20" s="12"/>
    </row>
    <row r="21" spans="1:28" ht="14.4" x14ac:dyDescent="0.3">
      <c r="A21" s="20" t="s">
        <v>264</v>
      </c>
      <c r="B21" s="23"/>
      <c r="C21" s="23"/>
      <c r="D21" s="23"/>
      <c r="E21" s="23"/>
      <c r="F21" s="23"/>
      <c r="G21" s="21"/>
      <c r="H21" s="13"/>
      <c r="I21" s="13"/>
      <c r="J21" s="13"/>
      <c r="K21" s="3"/>
      <c r="L21" s="3"/>
      <c r="M21" s="3"/>
      <c r="N21" s="3"/>
      <c r="O21" s="3"/>
      <c r="P21" s="3"/>
      <c r="Q21" s="3"/>
      <c r="R21" s="3"/>
      <c r="S21" s="3"/>
      <c r="T21" s="3"/>
    </row>
    <row r="22" spans="1:28" ht="13.2" x14ac:dyDescent="0.25">
      <c r="A22" s="20" t="s">
        <v>265</v>
      </c>
      <c r="B22" s="23"/>
      <c r="C22" s="23"/>
      <c r="D22" s="23"/>
      <c r="E22" s="23"/>
      <c r="F22" s="23"/>
      <c r="G22" s="21"/>
      <c r="H22" s="13"/>
      <c r="I22" s="13"/>
      <c r="J22" s="13"/>
      <c r="K22" s="4"/>
      <c r="L22" s="4"/>
      <c r="M22" s="4"/>
      <c r="N22" s="4"/>
      <c r="O22" s="4"/>
      <c r="P22" s="4"/>
      <c r="Q22" s="4"/>
      <c r="R22" s="4"/>
      <c r="S22" s="4"/>
      <c r="T22" s="4"/>
    </row>
    <row r="23" spans="1:28" ht="13.2" x14ac:dyDescent="0.25">
      <c r="A23" s="20" t="s">
        <v>266</v>
      </c>
      <c r="B23" s="23"/>
      <c r="C23" s="23"/>
      <c r="D23" s="23"/>
      <c r="E23" s="23"/>
      <c r="F23" s="23"/>
      <c r="G23" s="21"/>
      <c r="H23" s="13"/>
      <c r="I23" s="13"/>
      <c r="J23" s="13"/>
      <c r="K23" s="4"/>
      <c r="L23" s="4"/>
      <c r="M23" s="4"/>
      <c r="N23" s="4"/>
      <c r="O23" s="4"/>
      <c r="P23" s="4"/>
      <c r="Q23" s="4"/>
      <c r="R23" s="4"/>
      <c r="S23" s="4"/>
      <c r="T23" s="4"/>
    </row>
    <row r="24" spans="1:28" ht="14.4" x14ac:dyDescent="0.3">
      <c r="A24" s="20" t="s">
        <v>267</v>
      </c>
      <c r="B24" s="23"/>
      <c r="C24" s="23"/>
      <c r="D24" s="23"/>
      <c r="E24" s="23"/>
      <c r="F24" s="23"/>
      <c r="G24" s="21"/>
      <c r="H24" s="13"/>
      <c r="I24" s="13"/>
      <c r="J24" s="13"/>
      <c r="K24" s="3"/>
      <c r="L24" s="3"/>
      <c r="M24" s="3"/>
      <c r="N24" s="3"/>
      <c r="O24" s="3"/>
      <c r="P24" s="3"/>
      <c r="Q24" s="3"/>
      <c r="R24" s="3"/>
      <c r="S24" s="3"/>
      <c r="T24" s="3"/>
    </row>
    <row r="25" spans="1:28" ht="13.2" x14ac:dyDescent="0.25">
      <c r="A25" s="20" t="s">
        <v>268</v>
      </c>
      <c r="B25" s="23"/>
      <c r="C25" s="23"/>
      <c r="D25" s="23"/>
      <c r="E25" s="23"/>
      <c r="F25" s="23"/>
      <c r="G25" s="21"/>
      <c r="H25" s="13"/>
      <c r="I25" s="13"/>
      <c r="J25" s="13"/>
    </row>
    <row r="26" spans="1:28" ht="15.75" customHeight="1" x14ac:dyDescent="0.25">
      <c r="A26" s="20" t="s">
        <v>269</v>
      </c>
      <c r="B26" s="23"/>
      <c r="C26" s="23"/>
      <c r="D26" s="23"/>
      <c r="E26" s="23"/>
      <c r="F26" s="23"/>
      <c r="G26" s="21"/>
      <c r="H26" s="13"/>
      <c r="I26" s="13"/>
      <c r="J26" s="13"/>
    </row>
    <row r="27" spans="1:28" ht="13.2" x14ac:dyDescent="0.25">
      <c r="A27" s="20" t="s">
        <v>270</v>
      </c>
      <c r="B27" s="23"/>
      <c r="C27" s="23"/>
      <c r="D27" s="23"/>
      <c r="E27" s="23"/>
      <c r="F27" s="23"/>
      <c r="G27" s="21"/>
      <c r="H27" s="13"/>
      <c r="I27" s="13"/>
      <c r="J27" s="13"/>
    </row>
    <row r="28" spans="1:28" ht="13.2" x14ac:dyDescent="0.25">
      <c r="A28" s="20" t="s">
        <v>271</v>
      </c>
      <c r="B28" s="23"/>
      <c r="C28" s="23"/>
      <c r="D28" s="23"/>
      <c r="E28" s="23"/>
      <c r="F28" s="23"/>
      <c r="G28" s="21"/>
      <c r="H28" s="13"/>
      <c r="I28" s="13"/>
      <c r="J28" s="13"/>
    </row>
    <row r="29" spans="1:28" ht="14.4" x14ac:dyDescent="0.25">
      <c r="A29" s="59" t="s">
        <v>257</v>
      </c>
      <c r="B29" s="59"/>
      <c r="C29" s="59"/>
      <c r="D29" s="59"/>
      <c r="E29" s="59"/>
      <c r="F29" s="59"/>
      <c r="G29" s="59"/>
      <c r="H29" s="59"/>
      <c r="I29" s="59"/>
      <c r="J29" s="59"/>
    </row>
    <row r="30" spans="1:28" ht="13.2" x14ac:dyDescent="0.25">
      <c r="A30" s="20" t="s">
        <v>272</v>
      </c>
      <c r="B30" s="23"/>
      <c r="C30" s="23"/>
      <c r="D30" s="23"/>
      <c r="E30" s="23"/>
      <c r="F30" s="23"/>
      <c r="G30" s="21"/>
      <c r="H30" s="13"/>
      <c r="I30" s="13"/>
      <c r="J30" s="13"/>
    </row>
    <row r="31" spans="1:28" ht="13.2" x14ac:dyDescent="0.25">
      <c r="A31" s="20" t="s">
        <v>273</v>
      </c>
      <c r="B31" s="23"/>
      <c r="C31" s="23"/>
      <c r="D31" s="23"/>
      <c r="E31" s="23"/>
      <c r="F31" s="23"/>
      <c r="G31" s="21"/>
      <c r="H31" s="13"/>
      <c r="I31" s="13"/>
      <c r="J31" s="13"/>
    </row>
    <row r="32" spans="1:28" ht="13.2" x14ac:dyDescent="0.25">
      <c r="A32" s="20" t="s">
        <v>274</v>
      </c>
      <c r="B32" s="23"/>
      <c r="C32" s="23"/>
      <c r="D32" s="23"/>
      <c r="E32" s="23"/>
      <c r="F32" s="23"/>
      <c r="G32" s="21"/>
      <c r="H32" s="13"/>
      <c r="I32" s="13"/>
      <c r="J32" s="13"/>
    </row>
    <row r="33" spans="1:11" ht="13.2" x14ac:dyDescent="0.25">
      <c r="A33" s="20" t="s">
        <v>275</v>
      </c>
      <c r="B33" s="23"/>
      <c r="C33" s="23"/>
      <c r="D33" s="23"/>
      <c r="E33" s="23"/>
      <c r="F33" s="23"/>
      <c r="G33" s="21"/>
      <c r="H33" s="13"/>
      <c r="I33" s="13"/>
      <c r="J33" s="13"/>
    </row>
    <row r="34" spans="1:11" ht="13.2" x14ac:dyDescent="0.25">
      <c r="A34" s="20" t="s">
        <v>276</v>
      </c>
      <c r="B34" s="23"/>
      <c r="C34" s="23"/>
      <c r="D34" s="23"/>
      <c r="E34" s="23"/>
      <c r="F34" s="23"/>
      <c r="G34" s="21"/>
      <c r="H34" s="13"/>
      <c r="I34" s="13"/>
      <c r="J34" s="13"/>
    </row>
    <row r="35" spans="1:11" ht="13.2" x14ac:dyDescent="0.25">
      <c r="A35" s="20" t="s">
        <v>277</v>
      </c>
      <c r="B35" s="23"/>
      <c r="C35" s="23"/>
      <c r="D35" s="23"/>
      <c r="E35" s="23"/>
      <c r="F35" s="23"/>
      <c r="G35" s="21"/>
      <c r="H35" s="13"/>
      <c r="I35" s="13"/>
      <c r="J35" s="13"/>
    </row>
    <row r="36" spans="1:11" ht="13.2" x14ac:dyDescent="0.25">
      <c r="A36" s="20" t="s">
        <v>278</v>
      </c>
      <c r="B36" s="23"/>
      <c r="C36" s="23"/>
      <c r="D36" s="23"/>
      <c r="E36" s="23"/>
      <c r="F36" s="23"/>
      <c r="G36" s="21"/>
      <c r="H36" s="13"/>
      <c r="I36" s="13"/>
      <c r="J36" s="13"/>
    </row>
    <row r="37" spans="1:11" ht="13.2" x14ac:dyDescent="0.25">
      <c r="A37" s="20" t="s">
        <v>280</v>
      </c>
      <c r="B37" s="23"/>
      <c r="C37" s="23"/>
      <c r="D37" s="23"/>
      <c r="E37" s="23"/>
      <c r="F37" s="23"/>
      <c r="G37" s="21"/>
      <c r="H37" s="13"/>
      <c r="I37" s="13"/>
      <c r="J37" s="13"/>
    </row>
    <row r="38" spans="1:11" ht="13.2" x14ac:dyDescent="0.25">
      <c r="A38" s="20" t="s">
        <v>281</v>
      </c>
      <c r="B38" s="23"/>
      <c r="C38" s="23"/>
      <c r="D38" s="23"/>
      <c r="E38" s="23"/>
      <c r="F38" s="23"/>
      <c r="G38" s="21"/>
      <c r="H38" s="13"/>
      <c r="I38" s="13"/>
      <c r="J38" s="13"/>
    </row>
    <row r="39" spans="1:11" ht="13.2" x14ac:dyDescent="0.25">
      <c r="A39" s="20" t="s">
        <v>282</v>
      </c>
      <c r="B39" s="23"/>
      <c r="C39" s="23"/>
      <c r="D39" s="23"/>
      <c r="E39" s="23"/>
      <c r="F39" s="23"/>
      <c r="G39" s="21"/>
      <c r="H39" s="13"/>
      <c r="I39" s="13"/>
      <c r="J39" s="13"/>
    </row>
    <row r="40" spans="1:11" ht="14.4" x14ac:dyDescent="0.25">
      <c r="A40" s="59" t="s">
        <v>304</v>
      </c>
      <c r="B40" s="59"/>
      <c r="C40" s="59"/>
      <c r="D40" s="59"/>
      <c r="E40" s="59"/>
      <c r="F40" s="59"/>
      <c r="G40" s="59"/>
      <c r="H40" s="59"/>
      <c r="I40" s="59"/>
      <c r="J40" s="59"/>
    </row>
    <row r="41" spans="1:11" s="40" customFormat="1" ht="68.400000000000006" x14ac:dyDescent="0.25">
      <c r="A41" s="20" t="s">
        <v>283</v>
      </c>
      <c r="B41" s="42" t="s">
        <v>314</v>
      </c>
      <c r="C41" s="23" t="s">
        <v>306</v>
      </c>
      <c r="D41" s="23" t="s">
        <v>315</v>
      </c>
      <c r="E41" s="23"/>
      <c r="F41" s="23" t="s">
        <v>316</v>
      </c>
      <c r="G41" s="21" t="s">
        <v>12</v>
      </c>
      <c r="H41" s="13"/>
      <c r="I41" s="13"/>
      <c r="J41" s="13"/>
      <c r="K41" s="41"/>
    </row>
    <row r="42" spans="1:11" s="40" customFormat="1" ht="68.400000000000006" x14ac:dyDescent="0.25">
      <c r="A42" s="20" t="s">
        <v>284</v>
      </c>
      <c r="B42" s="42" t="s">
        <v>326</v>
      </c>
      <c r="C42" s="23" t="s">
        <v>306</v>
      </c>
      <c r="D42" s="23" t="s">
        <v>317</v>
      </c>
      <c r="E42" s="23"/>
      <c r="F42" s="23" t="s">
        <v>342</v>
      </c>
      <c r="G42" s="21" t="s">
        <v>11</v>
      </c>
      <c r="H42" s="23" t="s">
        <v>11</v>
      </c>
      <c r="I42" s="13"/>
      <c r="J42" s="13"/>
      <c r="K42" s="41"/>
    </row>
    <row r="43" spans="1:11" s="40" customFormat="1" ht="68.400000000000006" x14ac:dyDescent="0.25">
      <c r="A43" s="20" t="s">
        <v>285</v>
      </c>
      <c r="B43" s="42" t="s">
        <v>318</v>
      </c>
      <c r="C43" s="23" t="s">
        <v>306</v>
      </c>
      <c r="D43" s="23" t="s">
        <v>319</v>
      </c>
      <c r="E43" s="23"/>
      <c r="F43" s="23" t="s">
        <v>343</v>
      </c>
      <c r="G43" s="21" t="s">
        <v>12</v>
      </c>
      <c r="H43" s="13"/>
      <c r="I43" s="13"/>
      <c r="J43" s="13"/>
      <c r="K43" s="41"/>
    </row>
    <row r="44" spans="1:11" s="40" customFormat="1" ht="68.400000000000006" x14ac:dyDescent="0.25">
      <c r="A44" s="20" t="s">
        <v>286</v>
      </c>
      <c r="B44" s="42" t="s">
        <v>320</v>
      </c>
      <c r="C44" s="23" t="s">
        <v>306</v>
      </c>
      <c r="D44" s="23" t="s">
        <v>321</v>
      </c>
      <c r="E44" s="23"/>
      <c r="F44" s="23" t="s">
        <v>344</v>
      </c>
      <c r="G44" s="21" t="s">
        <v>12</v>
      </c>
      <c r="H44" s="13"/>
      <c r="I44" s="13"/>
      <c r="J44" s="13"/>
      <c r="K44" s="41"/>
    </row>
    <row r="45" spans="1:11" ht="68.400000000000006" x14ac:dyDescent="0.25">
      <c r="A45" s="20" t="s">
        <v>287</v>
      </c>
      <c r="B45" s="42" t="s">
        <v>322</v>
      </c>
      <c r="C45" s="23" t="s">
        <v>306</v>
      </c>
      <c r="D45" s="23" t="s">
        <v>323</v>
      </c>
      <c r="E45" s="23"/>
      <c r="F45" s="23" t="s">
        <v>345</v>
      </c>
      <c r="G45" s="21" t="s">
        <v>12</v>
      </c>
      <c r="H45" s="13"/>
      <c r="I45" s="13"/>
      <c r="J45" s="13"/>
    </row>
    <row r="46" spans="1:11" ht="68.400000000000006" x14ac:dyDescent="0.25">
      <c r="A46" s="20" t="s">
        <v>288</v>
      </c>
      <c r="B46" s="42" t="s">
        <v>324</v>
      </c>
      <c r="C46" s="23" t="s">
        <v>306</v>
      </c>
      <c r="D46" s="23" t="s">
        <v>325</v>
      </c>
      <c r="E46" s="23"/>
      <c r="F46" s="23" t="s">
        <v>346</v>
      </c>
      <c r="G46" s="21" t="s">
        <v>12</v>
      </c>
      <c r="H46" s="13"/>
      <c r="I46" s="13"/>
      <c r="J46" s="13"/>
    </row>
    <row r="47" spans="1:11" ht="91.2" x14ac:dyDescent="0.25">
      <c r="A47" s="20" t="s">
        <v>289</v>
      </c>
      <c r="B47" s="23" t="s">
        <v>338</v>
      </c>
      <c r="C47" s="23" t="s">
        <v>306</v>
      </c>
      <c r="D47" s="23" t="s">
        <v>328</v>
      </c>
      <c r="E47" s="23"/>
      <c r="F47" s="23" t="s">
        <v>327</v>
      </c>
      <c r="G47" s="21" t="s">
        <v>11</v>
      </c>
      <c r="H47" s="13" t="s">
        <v>11</v>
      </c>
      <c r="I47" s="13"/>
      <c r="J47" s="13"/>
    </row>
    <row r="48" spans="1:11" ht="68.400000000000006" x14ac:dyDescent="0.25">
      <c r="A48" s="20" t="s">
        <v>290</v>
      </c>
      <c r="B48" s="23" t="s">
        <v>340</v>
      </c>
      <c r="C48" s="23" t="s">
        <v>306</v>
      </c>
      <c r="D48" s="23" t="s">
        <v>337</v>
      </c>
      <c r="E48" s="23"/>
      <c r="F48" s="23" t="s">
        <v>351</v>
      </c>
      <c r="G48" s="21" t="s">
        <v>12</v>
      </c>
      <c r="H48" s="13"/>
      <c r="I48" s="13"/>
      <c r="J48" s="13"/>
    </row>
    <row r="49" spans="1:10" ht="68.400000000000006" x14ac:dyDescent="0.25">
      <c r="A49" s="20" t="s">
        <v>291</v>
      </c>
      <c r="B49" s="23" t="s">
        <v>339</v>
      </c>
      <c r="C49" s="23" t="s">
        <v>306</v>
      </c>
      <c r="D49" s="23" t="s">
        <v>341</v>
      </c>
      <c r="E49" s="23"/>
      <c r="F49" s="23" t="s">
        <v>350</v>
      </c>
      <c r="G49" s="21" t="s">
        <v>12</v>
      </c>
      <c r="H49" s="13"/>
      <c r="I49" s="13"/>
      <c r="J49" s="13"/>
    </row>
    <row r="50" spans="1:10" ht="68.400000000000006" x14ac:dyDescent="0.25">
      <c r="A50" s="20" t="s">
        <v>292</v>
      </c>
      <c r="B50" s="23" t="s">
        <v>347</v>
      </c>
      <c r="C50" s="23" t="s">
        <v>306</v>
      </c>
      <c r="D50" s="23" t="s">
        <v>348</v>
      </c>
      <c r="E50" s="23"/>
      <c r="F50" s="23" t="s">
        <v>349</v>
      </c>
      <c r="G50" s="21" t="s">
        <v>12</v>
      </c>
      <c r="H50" s="13"/>
      <c r="I50" s="13"/>
      <c r="J50" s="13"/>
    </row>
    <row r="51" spans="1:10" ht="68.400000000000006" x14ac:dyDescent="0.25">
      <c r="A51" s="20" t="s">
        <v>293</v>
      </c>
      <c r="B51" s="23" t="s">
        <v>352</v>
      </c>
      <c r="C51" s="23" t="s">
        <v>306</v>
      </c>
      <c r="D51" s="23" t="s">
        <v>353</v>
      </c>
      <c r="E51" s="23"/>
      <c r="F51" s="23" t="s">
        <v>354</v>
      </c>
      <c r="G51" s="21" t="s">
        <v>12</v>
      </c>
      <c r="H51" s="13"/>
      <c r="I51" s="13"/>
      <c r="J51" s="13"/>
    </row>
    <row r="52" spans="1:10" ht="68.400000000000006" x14ac:dyDescent="0.25">
      <c r="A52" s="20" t="s">
        <v>294</v>
      </c>
      <c r="B52" s="23" t="s">
        <v>356</v>
      </c>
      <c r="C52" s="23" t="s">
        <v>306</v>
      </c>
      <c r="D52" s="23" t="s">
        <v>355</v>
      </c>
      <c r="E52" s="23"/>
      <c r="F52" s="23" t="s">
        <v>354</v>
      </c>
      <c r="G52" s="21" t="s">
        <v>12</v>
      </c>
      <c r="H52" s="13"/>
      <c r="I52" s="13"/>
      <c r="J52" s="13"/>
    </row>
    <row r="53" spans="1:10" ht="13.2" x14ac:dyDescent="0.25">
      <c r="A53" s="20" t="s">
        <v>295</v>
      </c>
      <c r="B53" s="23"/>
      <c r="C53" s="23"/>
      <c r="D53" s="23"/>
      <c r="E53" s="23"/>
      <c r="F53" s="23"/>
      <c r="G53" s="21"/>
      <c r="H53" s="13"/>
      <c r="I53" s="13"/>
      <c r="J53" s="13"/>
    </row>
    <row r="54" spans="1:10" ht="13.2" x14ac:dyDescent="0.25">
      <c r="A54" s="20" t="s">
        <v>296</v>
      </c>
      <c r="B54" s="23"/>
      <c r="C54" s="23"/>
      <c r="D54" s="23"/>
      <c r="E54" s="23"/>
      <c r="F54" s="23"/>
      <c r="G54" s="21"/>
      <c r="H54" s="13"/>
      <c r="I54" s="13"/>
      <c r="J54" s="13"/>
    </row>
    <row r="55" spans="1:10" ht="13.2" x14ac:dyDescent="0.25">
      <c r="A55" s="20" t="s">
        <v>297</v>
      </c>
      <c r="B55" s="23"/>
      <c r="C55" s="23"/>
      <c r="D55" s="23"/>
      <c r="E55" s="23"/>
      <c r="F55" s="23"/>
      <c r="G55" s="21"/>
      <c r="H55" s="13"/>
      <c r="I55" s="13"/>
      <c r="J55" s="13"/>
    </row>
    <row r="56" spans="1:10" ht="13.2" x14ac:dyDescent="0.25">
      <c r="A56" s="20" t="s">
        <v>298</v>
      </c>
      <c r="B56" s="23"/>
      <c r="C56" s="23"/>
      <c r="D56" s="23"/>
      <c r="E56" s="23"/>
      <c r="F56" s="23"/>
      <c r="G56" s="21"/>
      <c r="H56" s="13"/>
      <c r="I56" s="13"/>
      <c r="J56" s="13"/>
    </row>
    <row r="57" spans="1:10" ht="14.4" x14ac:dyDescent="0.25">
      <c r="A57" s="59" t="s">
        <v>333</v>
      </c>
      <c r="B57" s="59"/>
      <c r="C57" s="59"/>
      <c r="D57" s="59"/>
      <c r="E57" s="59"/>
      <c r="F57" s="59"/>
      <c r="G57" s="59"/>
      <c r="H57" s="59"/>
      <c r="I57" s="59"/>
      <c r="J57" s="59"/>
    </row>
    <row r="58" spans="1:10" ht="79.8" x14ac:dyDescent="0.25">
      <c r="A58" s="20" t="s">
        <v>299</v>
      </c>
      <c r="B58" s="23" t="s">
        <v>336</v>
      </c>
      <c r="C58" s="23" t="s">
        <v>306</v>
      </c>
      <c r="D58" s="23" t="s">
        <v>334</v>
      </c>
      <c r="E58" s="23"/>
      <c r="F58" s="23" t="s">
        <v>335</v>
      </c>
      <c r="G58" s="21" t="s">
        <v>12</v>
      </c>
      <c r="H58" s="13"/>
      <c r="I58" s="13"/>
      <c r="J58" s="13"/>
    </row>
    <row r="59" spans="1:10" ht="13.2" x14ac:dyDescent="0.25">
      <c r="A59" s="20" t="s">
        <v>300</v>
      </c>
      <c r="B59" s="23"/>
      <c r="C59" s="23"/>
      <c r="D59" s="23"/>
      <c r="E59" s="23"/>
      <c r="F59" s="23"/>
      <c r="G59" s="21"/>
      <c r="H59" s="13"/>
      <c r="I59" s="13"/>
      <c r="J59" s="13"/>
    </row>
    <row r="60" spans="1:10" ht="13.2" x14ac:dyDescent="0.25">
      <c r="A60" s="20" t="s">
        <v>301</v>
      </c>
      <c r="B60" s="23"/>
      <c r="C60" s="23"/>
      <c r="D60" s="23"/>
      <c r="E60" s="23"/>
      <c r="F60" s="23"/>
      <c r="G60" s="21"/>
      <c r="H60" s="13"/>
      <c r="I60" s="13"/>
      <c r="J60" s="13"/>
    </row>
    <row r="61" spans="1:10" ht="13.2" x14ac:dyDescent="0.25">
      <c r="A61" s="20" t="s">
        <v>302</v>
      </c>
      <c r="B61" s="23"/>
      <c r="C61" s="23"/>
      <c r="D61" s="23"/>
      <c r="E61" s="23"/>
      <c r="F61" s="23"/>
      <c r="G61" s="21"/>
      <c r="H61" s="13"/>
      <c r="I61" s="13"/>
      <c r="J61" s="13"/>
    </row>
    <row r="62" spans="1:10" ht="15.75" customHeight="1" x14ac:dyDescent="0.25">
      <c r="A62" s="20" t="s">
        <v>303</v>
      </c>
      <c r="B62" s="23"/>
      <c r="C62" s="23"/>
      <c r="D62" s="23"/>
      <c r="E62" s="23"/>
      <c r="F62" s="23"/>
      <c r="G62" s="21"/>
      <c r="H62" s="13"/>
      <c r="I62" s="13"/>
      <c r="J62" s="13"/>
    </row>
    <row r="63" spans="1:10" ht="15.75" customHeight="1" x14ac:dyDescent="0.25">
      <c r="A63" s="20" t="s">
        <v>329</v>
      </c>
      <c r="B63" s="23"/>
      <c r="C63" s="23"/>
      <c r="D63" s="23"/>
      <c r="E63" s="23"/>
      <c r="F63" s="23"/>
      <c r="G63" s="21"/>
      <c r="H63" s="13"/>
      <c r="I63" s="13"/>
      <c r="J63" s="13"/>
    </row>
    <row r="64" spans="1:10" ht="15.75" customHeight="1" x14ac:dyDescent="0.25">
      <c r="A64" s="20" t="s">
        <v>330</v>
      </c>
      <c r="B64" s="23"/>
      <c r="C64" s="23"/>
      <c r="D64" s="23"/>
      <c r="E64" s="23"/>
      <c r="F64" s="23"/>
      <c r="G64" s="21"/>
      <c r="H64" s="13"/>
      <c r="I64" s="13"/>
      <c r="J64" s="13"/>
    </row>
    <row r="65" spans="1:10" ht="15.75" customHeight="1" x14ac:dyDescent="0.25">
      <c r="A65" s="20" t="s">
        <v>331</v>
      </c>
      <c r="B65" s="23"/>
      <c r="C65" s="23"/>
      <c r="D65" s="23"/>
      <c r="E65" s="23"/>
      <c r="F65" s="23"/>
      <c r="G65" s="21"/>
      <c r="H65" s="13"/>
      <c r="I65" s="13"/>
      <c r="J65" s="13"/>
    </row>
    <row r="66" spans="1:10" ht="15.75" customHeight="1" x14ac:dyDescent="0.25">
      <c r="A66" s="20" t="s">
        <v>332</v>
      </c>
      <c r="B66" s="23"/>
      <c r="C66" s="23"/>
      <c r="D66" s="23"/>
      <c r="E66" s="23"/>
      <c r="F66" s="23"/>
      <c r="G66" s="21"/>
      <c r="H66" s="13"/>
      <c r="I66" s="13"/>
      <c r="J66" s="13"/>
    </row>
    <row r="70" spans="1:10" ht="13.2" x14ac:dyDescent="0.25"/>
    <row r="72" spans="1:10" ht="15.75" customHeight="1" x14ac:dyDescent="0.25">
      <c r="A72" s="60" t="s">
        <v>9</v>
      </c>
      <c r="B72" s="61"/>
    </row>
    <row r="73" spans="1:10" ht="15.75" customHeight="1" x14ac:dyDescent="0.25">
      <c r="A73" s="14" t="s">
        <v>10</v>
      </c>
      <c r="B73" s="15">
        <f>COUNTIF(G3:G66,"Pass")</f>
        <v>0</v>
      </c>
    </row>
    <row r="74" spans="1:10" ht="15.75" customHeight="1" x14ac:dyDescent="0.25">
      <c r="A74" s="6" t="s">
        <v>11</v>
      </c>
      <c r="B74" s="5">
        <f>COUNTIF(G3:G66,"Fail")</f>
        <v>2</v>
      </c>
    </row>
    <row r="75" spans="1:10" ht="15.75" customHeight="1" x14ac:dyDescent="0.25">
      <c r="A75" s="38" t="s">
        <v>30</v>
      </c>
      <c r="B75" s="37">
        <f>COUNTIF(G3:G66,"Functionality not developed")</f>
        <v>0</v>
      </c>
    </row>
    <row r="76" spans="1:10" ht="15.75" customHeight="1" x14ac:dyDescent="0.25">
      <c r="A76" s="7" t="s">
        <v>12</v>
      </c>
      <c r="B76" s="5">
        <f>COUNTIF(G3:G68,"Not Tested")</f>
        <v>14</v>
      </c>
    </row>
    <row r="77" spans="1:10" ht="15.75" customHeight="1" x14ac:dyDescent="0.25">
      <c r="A77" s="8" t="s">
        <v>13</v>
      </c>
      <c r="B77" s="8">
        <f>SUM(B73:B76)</f>
        <v>16</v>
      </c>
    </row>
  </sheetData>
  <mergeCells count="7">
    <mergeCell ref="A2:J2"/>
    <mergeCell ref="A8:J8"/>
    <mergeCell ref="A29:J29"/>
    <mergeCell ref="A15:J15"/>
    <mergeCell ref="A72:B72"/>
    <mergeCell ref="A40:J40"/>
    <mergeCell ref="A57:J57"/>
  </mergeCells>
  <conditionalFormatting sqref="A75 G11:G14 G16:G28 G30:G39 G3:G7 G54:G56 G59:G66">
    <cfRule type="cellIs" dxfId="95" priority="76" operator="equal">
      <formula>"Not Tested"</formula>
    </cfRule>
  </conditionalFormatting>
  <conditionalFormatting sqref="A75 G11:G14 G16:G28 G30:G39 G3:G7 G54:G56 G59:G66">
    <cfRule type="cellIs" dxfId="94" priority="75" operator="equal">
      <formula>"Fail"</formula>
    </cfRule>
  </conditionalFormatting>
  <conditionalFormatting sqref="A75 G11:G14 G16:G28 G30:G39 G3:G7 G54:G56 G59:G66">
    <cfRule type="cellIs" dxfId="93" priority="74" operator="equal">
      <formula>"Pass"</formula>
    </cfRule>
  </conditionalFormatting>
  <conditionalFormatting sqref="A75 G11:G14 G16:G28 G30:G39 G3:G7 G54:G56 G59:G66">
    <cfRule type="cellIs" dxfId="92" priority="73" operator="equal">
      <formula>"Functionality not developed"</formula>
    </cfRule>
  </conditionalFormatting>
  <conditionalFormatting sqref="G9">
    <cfRule type="cellIs" dxfId="91" priority="68" operator="equal">
      <formula>"Not Tested"</formula>
    </cfRule>
  </conditionalFormatting>
  <conditionalFormatting sqref="G9">
    <cfRule type="cellIs" dxfId="90" priority="67" operator="equal">
      <formula>"Fail"</formula>
    </cfRule>
  </conditionalFormatting>
  <conditionalFormatting sqref="G9">
    <cfRule type="cellIs" dxfId="89" priority="66" operator="equal">
      <formula>"Pass"</formula>
    </cfRule>
  </conditionalFormatting>
  <conditionalFormatting sqref="G9">
    <cfRule type="cellIs" dxfId="88" priority="65" operator="equal">
      <formula>"Functionality not developed"</formula>
    </cfRule>
  </conditionalFormatting>
  <conditionalFormatting sqref="G41">
    <cfRule type="cellIs" dxfId="87" priority="53" operator="equal">
      <formula>"Functionality not developed"</formula>
    </cfRule>
  </conditionalFormatting>
  <conditionalFormatting sqref="G10">
    <cfRule type="cellIs" dxfId="86" priority="64" operator="equal">
      <formula>"Not Tested"</formula>
    </cfRule>
  </conditionalFormatting>
  <conditionalFormatting sqref="G10">
    <cfRule type="cellIs" dxfId="85" priority="63" operator="equal">
      <formula>"Fail"</formula>
    </cfRule>
  </conditionalFormatting>
  <conditionalFormatting sqref="G10">
    <cfRule type="cellIs" dxfId="84" priority="62" operator="equal">
      <formula>"Pass"</formula>
    </cfRule>
  </conditionalFormatting>
  <conditionalFormatting sqref="G10">
    <cfRule type="cellIs" dxfId="83" priority="61" operator="equal">
      <formula>"Functionality not developed"</formula>
    </cfRule>
  </conditionalFormatting>
  <conditionalFormatting sqref="G41">
    <cfRule type="cellIs" dxfId="82" priority="56" operator="equal">
      <formula>"Not Tested"</formula>
    </cfRule>
  </conditionalFormatting>
  <conditionalFormatting sqref="G41">
    <cfRule type="cellIs" dxfId="81" priority="55" operator="equal">
      <formula>"Fail"</formula>
    </cfRule>
  </conditionalFormatting>
  <conditionalFormatting sqref="G41">
    <cfRule type="cellIs" dxfId="80" priority="54" operator="equal">
      <formula>"Pass"</formula>
    </cfRule>
  </conditionalFormatting>
  <conditionalFormatting sqref="G42">
    <cfRule type="cellIs" dxfId="79" priority="49" operator="equal">
      <formula>"Functionality not developed"</formula>
    </cfRule>
  </conditionalFormatting>
  <conditionalFormatting sqref="G42">
    <cfRule type="cellIs" dxfId="78" priority="52" operator="equal">
      <formula>"Not Tested"</formula>
    </cfRule>
  </conditionalFormatting>
  <conditionalFormatting sqref="G42">
    <cfRule type="cellIs" dxfId="77" priority="51" operator="equal">
      <formula>"Fail"</formula>
    </cfRule>
  </conditionalFormatting>
  <conditionalFormatting sqref="G42">
    <cfRule type="cellIs" dxfId="76" priority="50" operator="equal">
      <formula>"Pass"</formula>
    </cfRule>
  </conditionalFormatting>
  <conditionalFormatting sqref="G43">
    <cfRule type="cellIs" dxfId="75" priority="45" operator="equal">
      <formula>"Functionality not developed"</formula>
    </cfRule>
  </conditionalFormatting>
  <conditionalFormatting sqref="G43">
    <cfRule type="cellIs" dxfId="74" priority="48" operator="equal">
      <formula>"Not Tested"</formula>
    </cfRule>
  </conditionalFormatting>
  <conditionalFormatting sqref="G43">
    <cfRule type="cellIs" dxfId="73" priority="47" operator="equal">
      <formula>"Fail"</formula>
    </cfRule>
  </conditionalFormatting>
  <conditionalFormatting sqref="G43">
    <cfRule type="cellIs" dxfId="72" priority="46" operator="equal">
      <formula>"Pass"</formula>
    </cfRule>
  </conditionalFormatting>
  <conditionalFormatting sqref="G44">
    <cfRule type="cellIs" dxfId="71" priority="41" operator="equal">
      <formula>"Functionality not developed"</formula>
    </cfRule>
  </conditionalFormatting>
  <conditionalFormatting sqref="G44">
    <cfRule type="cellIs" dxfId="70" priority="44" operator="equal">
      <formula>"Not Tested"</formula>
    </cfRule>
  </conditionalFormatting>
  <conditionalFormatting sqref="G44">
    <cfRule type="cellIs" dxfId="69" priority="43" operator="equal">
      <formula>"Fail"</formula>
    </cfRule>
  </conditionalFormatting>
  <conditionalFormatting sqref="G44">
    <cfRule type="cellIs" dxfId="68" priority="42" operator="equal">
      <formula>"Pass"</formula>
    </cfRule>
  </conditionalFormatting>
  <conditionalFormatting sqref="G45">
    <cfRule type="cellIs" dxfId="67" priority="37" operator="equal">
      <formula>"Functionality not developed"</formula>
    </cfRule>
  </conditionalFormatting>
  <conditionalFormatting sqref="G45">
    <cfRule type="cellIs" dxfId="66" priority="40" operator="equal">
      <formula>"Not Tested"</formula>
    </cfRule>
  </conditionalFormatting>
  <conditionalFormatting sqref="G45">
    <cfRule type="cellIs" dxfId="65" priority="39" operator="equal">
      <formula>"Fail"</formula>
    </cfRule>
  </conditionalFormatting>
  <conditionalFormatting sqref="G45">
    <cfRule type="cellIs" dxfId="64" priority="38" operator="equal">
      <formula>"Pass"</formula>
    </cfRule>
  </conditionalFormatting>
  <conditionalFormatting sqref="G46">
    <cfRule type="cellIs" dxfId="63" priority="33" operator="equal">
      <formula>"Functionality not developed"</formula>
    </cfRule>
  </conditionalFormatting>
  <conditionalFormatting sqref="G46">
    <cfRule type="cellIs" dxfId="62" priority="36" operator="equal">
      <formula>"Not Tested"</formula>
    </cfRule>
  </conditionalFormatting>
  <conditionalFormatting sqref="G46">
    <cfRule type="cellIs" dxfId="61" priority="35" operator="equal">
      <formula>"Fail"</formula>
    </cfRule>
  </conditionalFormatting>
  <conditionalFormatting sqref="G46">
    <cfRule type="cellIs" dxfId="60" priority="34" operator="equal">
      <formula>"Pass"</formula>
    </cfRule>
  </conditionalFormatting>
  <conditionalFormatting sqref="G47">
    <cfRule type="cellIs" dxfId="59" priority="29" operator="equal">
      <formula>"Functionality not developed"</formula>
    </cfRule>
  </conditionalFormatting>
  <conditionalFormatting sqref="G47">
    <cfRule type="cellIs" dxfId="58" priority="32" operator="equal">
      <formula>"Not Tested"</formula>
    </cfRule>
  </conditionalFormatting>
  <conditionalFormatting sqref="G47">
    <cfRule type="cellIs" dxfId="57" priority="31" operator="equal">
      <formula>"Fail"</formula>
    </cfRule>
  </conditionalFormatting>
  <conditionalFormatting sqref="G47">
    <cfRule type="cellIs" dxfId="56" priority="30" operator="equal">
      <formula>"Pass"</formula>
    </cfRule>
  </conditionalFormatting>
  <conditionalFormatting sqref="G58">
    <cfRule type="cellIs" dxfId="55" priority="25" operator="equal">
      <formula>"Functionality not developed"</formula>
    </cfRule>
  </conditionalFormatting>
  <conditionalFormatting sqref="G58">
    <cfRule type="cellIs" dxfId="53" priority="28" operator="equal">
      <formula>"Not Tested"</formula>
    </cfRule>
  </conditionalFormatting>
  <conditionalFormatting sqref="G58">
    <cfRule type="cellIs" dxfId="51" priority="27" operator="equal">
      <formula>"Fail"</formula>
    </cfRule>
  </conditionalFormatting>
  <conditionalFormatting sqref="G58">
    <cfRule type="cellIs" dxfId="49" priority="26" operator="equal">
      <formula>"Pass"</formula>
    </cfRule>
  </conditionalFormatting>
  <conditionalFormatting sqref="G48">
    <cfRule type="cellIs" dxfId="47" priority="21" operator="equal">
      <formula>"Functionality not developed"</formula>
    </cfRule>
  </conditionalFormatting>
  <conditionalFormatting sqref="G48">
    <cfRule type="cellIs" dxfId="45" priority="24" operator="equal">
      <formula>"Not Tested"</formula>
    </cfRule>
  </conditionalFormatting>
  <conditionalFormatting sqref="G48">
    <cfRule type="cellIs" dxfId="43" priority="23" operator="equal">
      <formula>"Fail"</formula>
    </cfRule>
  </conditionalFormatting>
  <conditionalFormatting sqref="G48">
    <cfRule type="cellIs" dxfId="41" priority="22" operator="equal">
      <formula>"Pass"</formula>
    </cfRule>
  </conditionalFormatting>
  <conditionalFormatting sqref="G49">
    <cfRule type="cellIs" dxfId="39" priority="17" operator="equal">
      <formula>"Functionality not developed"</formula>
    </cfRule>
  </conditionalFormatting>
  <conditionalFormatting sqref="G49">
    <cfRule type="cellIs" dxfId="37" priority="20" operator="equal">
      <formula>"Not Tested"</formula>
    </cfRule>
  </conditionalFormatting>
  <conditionalFormatting sqref="G49">
    <cfRule type="cellIs" dxfId="35" priority="19" operator="equal">
      <formula>"Fail"</formula>
    </cfRule>
  </conditionalFormatting>
  <conditionalFormatting sqref="G49">
    <cfRule type="cellIs" dxfId="33" priority="18" operator="equal">
      <formula>"Pass"</formula>
    </cfRule>
  </conditionalFormatting>
  <conditionalFormatting sqref="G50">
    <cfRule type="cellIs" dxfId="31" priority="13" operator="equal">
      <formula>"Functionality not developed"</formula>
    </cfRule>
  </conditionalFormatting>
  <conditionalFormatting sqref="G50">
    <cfRule type="cellIs" dxfId="29" priority="16" operator="equal">
      <formula>"Not Tested"</formula>
    </cfRule>
  </conditionalFormatting>
  <conditionalFormatting sqref="G50">
    <cfRule type="cellIs" dxfId="27" priority="15" operator="equal">
      <formula>"Fail"</formula>
    </cfRule>
  </conditionalFormatting>
  <conditionalFormatting sqref="G50">
    <cfRule type="cellIs" dxfId="25" priority="14" operator="equal">
      <formula>"Pass"</formula>
    </cfRule>
  </conditionalFormatting>
  <conditionalFormatting sqref="G51">
    <cfRule type="cellIs" dxfId="23" priority="9" operator="equal">
      <formula>"Functionality not developed"</formula>
    </cfRule>
  </conditionalFormatting>
  <conditionalFormatting sqref="G51">
    <cfRule type="cellIs" dxfId="21" priority="12" operator="equal">
      <formula>"Not Tested"</formula>
    </cfRule>
  </conditionalFormatting>
  <conditionalFormatting sqref="G51">
    <cfRule type="cellIs" dxfId="19" priority="11" operator="equal">
      <formula>"Fail"</formula>
    </cfRule>
  </conditionalFormatting>
  <conditionalFormatting sqref="G51">
    <cfRule type="cellIs" dxfId="17" priority="10" operator="equal">
      <formula>"Pass"</formula>
    </cfRule>
  </conditionalFormatting>
  <conditionalFormatting sqref="G52">
    <cfRule type="cellIs" dxfId="15" priority="5" operator="equal">
      <formula>"Functionality not developed"</formula>
    </cfRule>
  </conditionalFormatting>
  <conditionalFormatting sqref="G52">
    <cfRule type="cellIs" dxfId="13" priority="8" operator="equal">
      <formula>"Not Tested"</formula>
    </cfRule>
  </conditionalFormatting>
  <conditionalFormatting sqref="G52">
    <cfRule type="cellIs" dxfId="11" priority="7" operator="equal">
      <formula>"Fail"</formula>
    </cfRule>
  </conditionalFormatting>
  <conditionalFormatting sqref="G52">
    <cfRule type="cellIs" dxfId="9" priority="6" operator="equal">
      <formula>"Pass"</formula>
    </cfRule>
  </conditionalFormatting>
  <conditionalFormatting sqref="G53">
    <cfRule type="cellIs" dxfId="7" priority="1" operator="equal">
      <formula>"Functionality not developed"</formula>
    </cfRule>
  </conditionalFormatting>
  <conditionalFormatting sqref="G53">
    <cfRule type="cellIs" dxfId="5" priority="4" operator="equal">
      <formula>"Not Tested"</formula>
    </cfRule>
  </conditionalFormatting>
  <conditionalFormatting sqref="G53">
    <cfRule type="cellIs" dxfId="3" priority="3" operator="equal">
      <formula>"Fail"</formula>
    </cfRule>
  </conditionalFormatting>
  <conditionalFormatting sqref="G53">
    <cfRule type="cellIs" dxfId="1" priority="2" operator="equal">
      <formula>"Pass"</formula>
    </cfRule>
  </conditionalFormatting>
  <dataValidations count="2">
    <dataValidation showInputMessage="1" showErrorMessage="1" prompt="Click and Select a value from the list." sqref="A75"/>
    <dataValidation type="list" showInputMessage="1" showErrorMessage="1" prompt="Click and Select a value from the list." sqref="G16:H28 G30:H39 G3:H7 G9:H14 G58:H66 G41:H56">
      <formula1>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Coversheet</vt:lpstr>
      <vt:lpstr>Matrix Details</vt:lpstr>
      <vt:lpstr>Sheet4</vt:lpstr>
      <vt:lpstr>HCP</vt:lpstr>
      <vt:lpstr>Patients</vt:lpstr>
      <vt:lpstr>test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Hitarth Doctor</dc:creator>
  <cp:lastModifiedBy>hitarthdoctor</cp:lastModifiedBy>
  <dcterms:created xsi:type="dcterms:W3CDTF">2015-08-03T08:26:05Z</dcterms:created>
  <dcterms:modified xsi:type="dcterms:W3CDTF">2015-09-25T11:26:36Z</dcterms:modified>
</cp:coreProperties>
</file>