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585" yWindow="4455" windowWidth="5325" windowHeight="3225" tabRatio="675"/>
  </bookViews>
  <sheets>
    <sheet name="Вода" sheetId="1" r:id="rId1"/>
    <sheet name="Лист1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D31" i="2" l="1"/>
  <c r="A6" i="1" l="1"/>
  <c r="B6" i="1"/>
  <c r="E6" i="1"/>
  <c r="H6" i="1"/>
  <c r="K6" i="1"/>
  <c r="N6" i="1"/>
  <c r="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A14" i="1"/>
  <c r="B14" i="1"/>
  <c r="E14" i="1"/>
  <c r="H14" i="1"/>
  <c r="K14" i="1"/>
  <c r="N14" i="1"/>
  <c r="Q14" i="1"/>
  <c r="A15" i="1"/>
  <c r="B15" i="1"/>
  <c r="E15" i="1"/>
  <c r="H15" i="1"/>
  <c r="K15" i="1"/>
  <c r="N15" i="1"/>
  <c r="Q15" i="1"/>
  <c r="A16" i="1"/>
  <c r="B16" i="1"/>
  <c r="E16" i="1"/>
  <c r="H16" i="1"/>
  <c r="K16" i="1"/>
  <c r="N16" i="1"/>
  <c r="Q16" i="1"/>
  <c r="A17" i="1"/>
  <c r="B17" i="1"/>
  <c r="E17" i="1"/>
  <c r="H17" i="1"/>
  <c r="K17" i="1"/>
  <c r="N17" i="1"/>
  <c r="Q17" i="1"/>
  <c r="A18" i="1"/>
  <c r="B18" i="1"/>
  <c r="E18" i="1"/>
  <c r="H18" i="1"/>
  <c r="K18" i="1"/>
  <c r="N18" i="1"/>
  <c r="Q18" i="1"/>
  <c r="A19" i="1"/>
  <c r="B19" i="1"/>
  <c r="E19" i="1"/>
  <c r="H19" i="1"/>
  <c r="K19" i="1"/>
  <c r="N19" i="1"/>
  <c r="Q19" i="1"/>
  <c r="A20" i="1"/>
  <c r="B20" i="1"/>
  <c r="E20" i="1"/>
  <c r="H20" i="1"/>
  <c r="K20" i="1"/>
  <c r="N20" i="1"/>
  <c r="Q20" i="1"/>
  <c r="A21" i="1"/>
  <c r="B21" i="1"/>
  <c r="E21" i="1"/>
  <c r="H21" i="1"/>
  <c r="K21" i="1"/>
  <c r="N21" i="1"/>
  <c r="Q21" i="1"/>
  <c r="A22" i="1"/>
  <c r="B22" i="1"/>
  <c r="E22" i="1"/>
  <c r="H22" i="1"/>
  <c r="K22" i="1"/>
  <c r="N22" i="1"/>
  <c r="Q22" i="1"/>
  <c r="A23" i="1"/>
  <c r="B23" i="1"/>
  <c r="E23" i="1"/>
  <c r="H23" i="1"/>
  <c r="K23" i="1"/>
  <c r="N23" i="1"/>
  <c r="Q23" i="1"/>
  <c r="A24" i="1"/>
  <c r="B24" i="1"/>
  <c r="E24" i="1"/>
  <c r="H24" i="1"/>
  <c r="K24" i="1"/>
  <c r="N24" i="1"/>
  <c r="Q24" i="1"/>
  <c r="A25" i="1"/>
  <c r="B25" i="1"/>
  <c r="E25" i="1"/>
  <c r="H25" i="1"/>
  <c r="K25" i="1"/>
  <c r="N25" i="1"/>
  <c r="Q25" i="1"/>
  <c r="A26" i="1"/>
  <c r="B26" i="1"/>
  <c r="E26" i="1"/>
  <c r="H26" i="1"/>
  <c r="K26" i="1"/>
  <c r="N26" i="1"/>
  <c r="Q26" i="1"/>
  <c r="A27" i="1"/>
  <c r="B27" i="1"/>
  <c r="E27" i="1"/>
  <c r="H27" i="1"/>
  <c r="K27" i="1"/>
  <c r="N27" i="1"/>
  <c r="Q27" i="1"/>
  <c r="A28" i="1"/>
  <c r="B28" i="1"/>
  <c r="E28" i="1"/>
  <c r="H28" i="1"/>
  <c r="K28" i="1"/>
  <c r="N28" i="1"/>
  <c r="Q28" i="1"/>
  <c r="A29" i="1"/>
  <c r="B29" i="1"/>
  <c r="E29" i="1"/>
  <c r="H29" i="1"/>
  <c r="K29" i="1"/>
  <c r="N29" i="1"/>
  <c r="Q29" i="1"/>
  <c r="A30" i="1"/>
  <c r="E30" i="1"/>
  <c r="H30" i="1"/>
  <c r="K30" i="1"/>
  <c r="N30" i="1"/>
  <c r="Q30" i="1"/>
  <c r="A31" i="1"/>
  <c r="E31" i="1"/>
  <c r="H31" i="1"/>
  <c r="K31" i="1"/>
  <c r="N31" i="1"/>
  <c r="Q31" i="1"/>
</calcChain>
</file>

<file path=xl/sharedStrings.xml><?xml version="1.0" encoding="utf-8"?>
<sst xmlns="http://schemas.openxmlformats.org/spreadsheetml/2006/main" count="33" uniqueCount="17">
  <si>
    <t xml:space="preserve">ПРАЙС-ЛИСТ </t>
  </si>
  <si>
    <t>Производитель оборудования</t>
  </si>
  <si>
    <t>ТРУБЫ  полиэтиленовые  ПЭ 100  
водопроводные ГОСТ 18599-2001 и газопроводные СТ РК 4437-2004</t>
  </si>
  <si>
    <t>мм</t>
  </si>
  <si>
    <t xml:space="preserve">Для оптовых покупателей существует гибкая система скидок! </t>
  </si>
  <si>
    <t>Трубы изготавливаются отрезками длиной  12 м., а также по требованию заказчика любой длины, трубы диаметром до 110 мм могут быть изготовлены в бухтах длиной до 200 м.</t>
  </si>
  <si>
    <t xml:space="preserve">Адрес завода: РК, ЮКО, г. Шымкент, ул.Капал Батыра, Индустриальная зона "Оңтүстік"
тел:  (+7 7252 ) 439181,  393091,  +7 701 411 3588,   +7 701 620 9721        
www.yug-plast.kz     
e-mail:  yugplastuko@mail.ru,  t_asko@mail.ru,   temirbaevn@mail.ru       
                                                                         </t>
  </si>
  <si>
    <t xml:space="preserve"> Диаметр,            мм</t>
  </si>
  <si>
    <t>Давление 20 атм              SDR 9</t>
  </si>
  <si>
    <t>Давление 16 атм                              SDR 11</t>
  </si>
  <si>
    <t>Давление 12,5 атм                            SDR 13,6</t>
  </si>
  <si>
    <t>Давление 10 атм                      SDR 17</t>
  </si>
  <si>
    <t>Давление 8 атм                  SDR 21</t>
  </si>
  <si>
    <t>Давление 6,3 атм                       SDR 26</t>
  </si>
  <si>
    <t>кг</t>
  </si>
  <si>
    <t>Цена, с НДС</t>
  </si>
  <si>
    <t>06.01.2017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</si>
</sst>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_-* #,##0_р_._-;\-* #,##0_р_._-;_-* &quot;-&quot;??_р_._-;_-@_-"/>
    <numFmt numFmtId="166" formatCode="0.000"/>
  </numFmts>
  <fonts count="13" x14ac:knownFonts="1">
    <font>
      <sz val="10"/>
      <color theme="1"/>
      <name val="Times New Roman"/>
      <family val="2"/>
      <charset val="204"/>
    </font>
    <font>
      <b/>
      <sz val="8"/>
      <name val="Calibri"/>
      <family val="2"/>
      <charset val="204"/>
    </font>
    <font>
      <sz val="10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2"/>
      <charset val="204"/>
    </font>
    <font>
      <b/>
      <sz val="8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10"/>
      <color theme="0"/>
      <name val="Times New Roman"/>
      <family val="2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165" fontId="5" fillId="2" borderId="8" xfId="3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2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5" fontId="5" fillId="2" borderId="14" xfId="3" applyNumberFormat="1" applyFont="1" applyFill="1" applyBorder="1" applyAlignment="1">
      <alignment horizontal="center"/>
    </xf>
    <xf numFmtId="0" fontId="7" fillId="0" borderId="0" xfId="0" applyFont="1"/>
    <xf numFmtId="0" fontId="1" fillId="0" borderId="15" xfId="0" applyFont="1" applyFill="1" applyBorder="1" applyAlignment="1">
      <alignment horizontal="center" vertical="center"/>
    </xf>
    <xf numFmtId="166" fontId="1" fillId="0" borderId="16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 wrapText="1"/>
    </xf>
    <xf numFmtId="1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4" fillId="0" borderId="0" xfId="0" applyFont="1" applyAlignment="1"/>
    <xf numFmtId="0" fontId="1" fillId="0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12" fillId="0" borderId="0" xfId="0" applyFont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0" fillId="0" borderId="0" xfId="0" applyFont="1" applyFill="1" applyAlignment="1">
      <alignment horizontal="center" vertical="center" wrapText="1"/>
    </xf>
  </cellXfs>
  <cellStyles count="5">
    <cellStyle name="Обычный" xfId="0" builtinId="0"/>
    <cellStyle name="Обычный 2" xfId="1"/>
    <cellStyle name="Процентный 2" xfId="2"/>
    <cellStyle name="Финансовый" xfId="3" builtinId="3"/>
    <cellStyle name="Финансов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3</xdr:col>
      <xdr:colOff>257175</xdr:colOff>
      <xdr:row>1</xdr:row>
      <xdr:rowOff>19050</xdr:rowOff>
    </xdr:to>
    <xdr:pic>
      <xdr:nvPicPr>
        <xdr:cNvPr id="1088" name="rg_hi" descr="http://t2.gstatic.com/images?q=tbn:ANd9GcQzmKSQbCrVCUiNI5eyHsXGJ58zlRn_U0gqf4CzqA-4WmNgJLY2">
          <a:extLst>
            <a:ext uri="{FF2B5EF4-FFF2-40B4-BE49-F238E27FC236}">
              <a16:creationId xmlns:a16="http://schemas.microsoft.com/office/drawing/2014/main" xmlns="" id="{00000000-0008-0000-01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695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29766</xdr:colOff>
      <xdr:row>0</xdr:row>
      <xdr:rowOff>119063</xdr:rowOff>
    </xdr:from>
    <xdr:to>
      <xdr:col>19</xdr:col>
      <xdr:colOff>17859</xdr:colOff>
      <xdr:row>4</xdr:row>
      <xdr:rowOff>166688</xdr:rowOff>
    </xdr:to>
    <xdr:pic>
      <xdr:nvPicPr>
        <xdr:cNvPr id="3" name="Рисунок 2" descr="аспан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76938" y="119063"/>
          <a:ext cx="1994296" cy="7084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/&#1052;&#1086;&#1080;%20&#1076;&#1086;&#1082;&#1091;&#1084;&#1077;&#1085;&#1090;&#1099;/Downloads/&#1054;&#1090;&#1095;&#1077;&#1090;%20%20&#1070;&#1075;%20&#1055;&#1083;&#1072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12"/>
      <sheetName val="5.12"/>
      <sheetName val="6.12"/>
      <sheetName val="7.12"/>
      <sheetName val="8.12"/>
      <sheetName val="9.12"/>
      <sheetName val="10.12"/>
      <sheetName val="11.12"/>
      <sheetName val="12.12"/>
      <sheetName val="1.13"/>
      <sheetName val="2.13"/>
      <sheetName val="3.13"/>
      <sheetName val="4.13"/>
      <sheetName val="5.13"/>
      <sheetName val="6.13"/>
      <sheetName val="7.13"/>
      <sheetName val="8.13"/>
      <sheetName val="9.13"/>
      <sheetName val="10.13"/>
      <sheetName val="11.13"/>
      <sheetName val="12.13"/>
      <sheetName val="ДВИЖЕНИЕ "/>
      <sheetName val="основа"/>
      <sheetName val="себест.2013"/>
      <sheetName val="себес.2012"/>
      <sheetName val="прайс в."/>
      <sheetName val="себ.чист.в."/>
      <sheetName val="себ.чист.г.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8">
          <cell r="A8" t="str">
            <v xml:space="preserve"> Диаметр,            мм</v>
          </cell>
          <cell r="B8" t="str">
            <v>Давление 20 атм              SDR 9</v>
          </cell>
          <cell r="E8" t="str">
            <v>Давление 16 атм                              SDR 11</v>
          </cell>
          <cell r="H8" t="str">
            <v>Давление 12,5 атм                            SDR 13,6</v>
          </cell>
          <cell r="K8" t="str">
            <v>Давление 10 атм                      SDR 17</v>
          </cell>
          <cell r="N8" t="str">
            <v>Давление 8 атм                  SDR 21</v>
          </cell>
          <cell r="Q8" t="str">
            <v>Давление 6,3 атм                       SDR 26</v>
          </cell>
        </row>
        <row r="9">
          <cell r="C9" t="str">
            <v>кг</v>
          </cell>
          <cell r="D9" t="str">
            <v>Цена, с НДС</v>
          </cell>
          <cell r="E9" t="str">
            <v>мм</v>
          </cell>
          <cell r="F9" t="str">
            <v>кг</v>
          </cell>
          <cell r="G9" t="str">
            <v>Цена, с НДС</v>
          </cell>
          <cell r="H9" t="str">
            <v>мм</v>
          </cell>
          <cell r="I9" t="str">
            <v>кг</v>
          </cell>
          <cell r="J9" t="str">
            <v>Цена, с НДС</v>
          </cell>
          <cell r="K9" t="str">
            <v>мм</v>
          </cell>
          <cell r="L9" t="str">
            <v>кг</v>
          </cell>
          <cell r="M9" t="str">
            <v>Цена, с НДС</v>
          </cell>
          <cell r="N9" t="str">
            <v>мм</v>
          </cell>
          <cell r="O9" t="str">
            <v>кг</v>
          </cell>
          <cell r="P9" t="str">
            <v>Цена, с НДС</v>
          </cell>
          <cell r="Q9" t="str">
            <v>мм</v>
          </cell>
          <cell r="R9" t="str">
            <v>кг</v>
          </cell>
          <cell r="S9" t="str">
            <v>Цена, с НДС</v>
          </cell>
        </row>
        <row r="10">
          <cell r="A10">
            <v>75</v>
          </cell>
          <cell r="B10">
            <v>8.4</v>
          </cell>
          <cell r="E10">
            <v>6.8</v>
          </cell>
          <cell r="H10">
            <v>5.6</v>
          </cell>
          <cell r="K10">
            <v>4.5</v>
          </cell>
          <cell r="N10">
            <v>3.6</v>
          </cell>
          <cell r="Q10">
            <v>2.9</v>
          </cell>
        </row>
        <row r="11">
          <cell r="A11">
            <v>90</v>
          </cell>
          <cell r="B11">
            <v>10.1</v>
          </cell>
          <cell r="E11">
            <v>8.1999999999999993</v>
          </cell>
          <cell r="H11">
            <v>6.7</v>
          </cell>
          <cell r="K11">
            <v>5.4</v>
          </cell>
          <cell r="N11">
            <v>4.3</v>
          </cell>
          <cell r="Q11">
            <v>3.5</v>
          </cell>
        </row>
        <row r="12">
          <cell r="A12">
            <v>110</v>
          </cell>
          <cell r="B12">
            <v>12.3</v>
          </cell>
          <cell r="E12">
            <v>10</v>
          </cell>
          <cell r="H12">
            <v>8.1</v>
          </cell>
          <cell r="K12">
            <v>6.6</v>
          </cell>
          <cell r="N12">
            <v>5.3</v>
          </cell>
          <cell r="Q12">
            <v>4.2</v>
          </cell>
        </row>
        <row r="13">
          <cell r="A13">
            <v>125</v>
          </cell>
          <cell r="B13">
            <v>14</v>
          </cell>
          <cell r="E13">
            <v>11.4</v>
          </cell>
          <cell r="H13">
            <v>9.1999999999999993</v>
          </cell>
          <cell r="K13">
            <v>7.4</v>
          </cell>
          <cell r="N13">
            <v>6</v>
          </cell>
          <cell r="Q13">
            <v>4.8</v>
          </cell>
        </row>
        <row r="14">
          <cell r="A14">
            <v>140</v>
          </cell>
          <cell r="B14">
            <v>15.7</v>
          </cell>
          <cell r="E14">
            <v>12.7</v>
          </cell>
          <cell r="H14">
            <v>10.3</v>
          </cell>
          <cell r="K14">
            <v>8.3000000000000007</v>
          </cell>
          <cell r="N14">
            <v>6.7</v>
          </cell>
          <cell r="Q14">
            <v>5.4</v>
          </cell>
        </row>
        <row r="15">
          <cell r="A15">
            <v>160</v>
          </cell>
          <cell r="B15">
            <v>17.899999999999999</v>
          </cell>
          <cell r="E15">
            <v>14.6</v>
          </cell>
          <cell r="H15">
            <v>11.8</v>
          </cell>
          <cell r="K15">
            <v>9.5</v>
          </cell>
          <cell r="N15">
            <v>7.7</v>
          </cell>
          <cell r="Q15">
            <v>6.2</v>
          </cell>
        </row>
        <row r="16">
          <cell r="A16">
            <v>180</v>
          </cell>
          <cell r="B16">
            <v>20.100000000000001</v>
          </cell>
          <cell r="E16">
            <v>16.399999999999999</v>
          </cell>
          <cell r="H16">
            <v>13.9</v>
          </cell>
          <cell r="K16">
            <v>10.7</v>
          </cell>
          <cell r="N16">
            <v>8.6</v>
          </cell>
          <cell r="Q16">
            <v>6.9</v>
          </cell>
        </row>
        <row r="17">
          <cell r="A17">
            <v>200</v>
          </cell>
          <cell r="B17">
            <v>22.4</v>
          </cell>
          <cell r="E17">
            <v>18.2</v>
          </cell>
          <cell r="H17">
            <v>14.7</v>
          </cell>
          <cell r="K17">
            <v>11.9</v>
          </cell>
          <cell r="N17">
            <v>9.6</v>
          </cell>
          <cell r="Q17">
            <v>7.7</v>
          </cell>
        </row>
        <row r="18">
          <cell r="A18">
            <v>225</v>
          </cell>
          <cell r="B18">
            <v>25.2</v>
          </cell>
          <cell r="E18">
            <v>20.5</v>
          </cell>
          <cell r="H18">
            <v>16.600000000000001</v>
          </cell>
          <cell r="K18">
            <v>13.4</v>
          </cell>
          <cell r="N18">
            <v>10.8</v>
          </cell>
          <cell r="Q18">
            <v>8.6</v>
          </cell>
        </row>
        <row r="19">
          <cell r="A19">
            <v>250</v>
          </cell>
          <cell r="B19">
            <v>27.9</v>
          </cell>
          <cell r="E19">
            <v>22.7</v>
          </cell>
          <cell r="H19">
            <v>18.399999999999999</v>
          </cell>
          <cell r="K19">
            <v>14.8</v>
          </cell>
          <cell r="N19">
            <v>11.9</v>
          </cell>
          <cell r="Q19">
            <v>9.6</v>
          </cell>
        </row>
        <row r="20">
          <cell r="A20">
            <v>280</v>
          </cell>
          <cell r="B20">
            <v>31.3</v>
          </cell>
          <cell r="E20">
            <v>25.4</v>
          </cell>
          <cell r="H20">
            <v>20.6</v>
          </cell>
          <cell r="K20">
            <v>16.600000000000001</v>
          </cell>
          <cell r="N20">
            <v>13.4</v>
          </cell>
          <cell r="Q20">
            <v>10.7</v>
          </cell>
        </row>
        <row r="21">
          <cell r="A21">
            <v>315</v>
          </cell>
          <cell r="B21">
            <v>35.200000000000003</v>
          </cell>
          <cell r="E21">
            <v>28.6</v>
          </cell>
          <cell r="H21">
            <v>23.2</v>
          </cell>
          <cell r="K21">
            <v>18.7</v>
          </cell>
          <cell r="N21">
            <v>15</v>
          </cell>
          <cell r="Q21">
            <v>12.1</v>
          </cell>
        </row>
        <row r="22">
          <cell r="A22">
            <v>355</v>
          </cell>
          <cell r="B22">
            <v>39.700000000000003</v>
          </cell>
          <cell r="E22">
            <v>32.200000000000003</v>
          </cell>
          <cell r="H22">
            <v>26.1</v>
          </cell>
          <cell r="K22">
            <v>21.1</v>
          </cell>
          <cell r="N22">
            <v>16.899999999999999</v>
          </cell>
          <cell r="Q22">
            <v>13.6</v>
          </cell>
        </row>
        <row r="23">
          <cell r="A23">
            <v>400</v>
          </cell>
          <cell r="B23">
            <v>44.7</v>
          </cell>
          <cell r="E23">
            <v>36.299999999999997</v>
          </cell>
          <cell r="H23">
            <v>29.4</v>
          </cell>
          <cell r="K23">
            <v>23.7</v>
          </cell>
          <cell r="N23">
            <v>19.100000000000001</v>
          </cell>
          <cell r="Q23">
            <v>15.3</v>
          </cell>
        </row>
        <row r="24">
          <cell r="A24">
            <v>450</v>
          </cell>
          <cell r="B24">
            <v>50.3</v>
          </cell>
          <cell r="E24">
            <v>40.9</v>
          </cell>
          <cell r="H24">
            <v>33.1</v>
          </cell>
          <cell r="K24">
            <v>26.7</v>
          </cell>
          <cell r="N24">
            <v>21.5</v>
          </cell>
          <cell r="Q24">
            <v>17.2</v>
          </cell>
        </row>
        <row r="25">
          <cell r="A25">
            <v>500</v>
          </cell>
          <cell r="B25">
            <v>55.8</v>
          </cell>
          <cell r="E25">
            <v>45.4</v>
          </cell>
          <cell r="H25">
            <v>36.799999999999997</v>
          </cell>
          <cell r="K25">
            <v>29.7</v>
          </cell>
          <cell r="N25">
            <v>23.9</v>
          </cell>
          <cell r="Q25">
            <v>19.100000000000001</v>
          </cell>
        </row>
        <row r="26">
          <cell r="A26">
            <v>560</v>
          </cell>
          <cell r="E26">
            <v>50.8</v>
          </cell>
          <cell r="H26">
            <v>41.2</v>
          </cell>
          <cell r="K26">
            <v>33.200000000000003</v>
          </cell>
          <cell r="N26">
            <v>26.7</v>
          </cell>
          <cell r="Q26">
            <v>21.4</v>
          </cell>
        </row>
        <row r="27">
          <cell r="A27">
            <v>630</v>
          </cell>
          <cell r="E27">
            <v>57.2</v>
          </cell>
          <cell r="H27">
            <v>46.3</v>
          </cell>
          <cell r="K27">
            <v>37.4</v>
          </cell>
          <cell r="N27">
            <v>30</v>
          </cell>
          <cell r="Q27">
            <v>24.1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E5" zoomScale="160" zoomScaleNormal="160" workbookViewId="0">
      <selection activeCell="S12" sqref="S12:S31"/>
    </sheetView>
  </sheetViews>
  <sheetFormatPr defaultRowHeight="12.75" x14ac:dyDescent="0.2"/>
  <cols>
    <col min="1" max="1" width="7.1640625" customWidth="1"/>
    <col min="2" max="2" width="12.5" customWidth="1"/>
    <col min="3" max="3" width="5.5" customWidth="1"/>
    <col min="4" max="4" width="9.83203125" customWidth="1"/>
    <col min="5" max="5" width="5.1640625" customWidth="1"/>
    <col min="6" max="6" width="6.1640625" customWidth="1"/>
    <col min="7" max="7" width="9" customWidth="1"/>
    <col min="8" max="8" width="5.1640625" customWidth="1"/>
    <col min="9" max="9" width="6.5" customWidth="1"/>
    <col min="10" max="10" width="9" customWidth="1"/>
    <col min="11" max="11" width="5.83203125" customWidth="1"/>
    <col min="12" max="12" width="5.33203125" customWidth="1"/>
    <col min="13" max="13" width="8.83203125" customWidth="1"/>
    <col min="14" max="14" width="8.1640625" customWidth="1"/>
    <col min="15" max="15" width="6.1640625" customWidth="1"/>
    <col min="16" max="16" width="8.83203125" customWidth="1"/>
    <col min="17" max="17" width="5.33203125" customWidth="1"/>
    <col min="18" max="18" width="5.83203125" customWidth="1"/>
    <col min="19" max="19" width="9" customWidth="1"/>
    <col min="20" max="20" width="11.83203125" customWidth="1"/>
  </cols>
  <sheetData>
    <row r="1" spans="1:20" ht="14.25" x14ac:dyDescent="0.2">
      <c r="A1" s="1"/>
      <c r="B1" s="1"/>
      <c r="C1" s="1"/>
      <c r="D1" s="1"/>
      <c r="E1" s="1"/>
      <c r="F1" s="1"/>
      <c r="G1" s="1"/>
      <c r="H1" s="41" t="s">
        <v>0</v>
      </c>
      <c r="I1" s="41"/>
      <c r="J1" s="41"/>
      <c r="K1" s="4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40" t="s">
        <v>1</v>
      </c>
      <c r="B2" s="40"/>
      <c r="C2" s="40"/>
      <c r="D2" s="40"/>
      <c r="E2" s="40"/>
      <c r="F2" s="1"/>
      <c r="G2" s="1"/>
      <c r="H2" s="1" t="s">
        <v>16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 x14ac:dyDescent="0.2">
      <c r="A3" s="1"/>
      <c r="B3" s="1"/>
      <c r="C3" s="1"/>
      <c r="D3" s="1"/>
      <c r="E3" s="44" t="s">
        <v>2</v>
      </c>
      <c r="F3" s="44"/>
      <c r="G3" s="44"/>
      <c r="H3" s="44"/>
      <c r="I3" s="44"/>
      <c r="J3" s="44"/>
      <c r="K3" s="44"/>
      <c r="L3" s="44"/>
      <c r="M3" s="44"/>
      <c r="N3" s="44"/>
      <c r="O3" s="1"/>
      <c r="P3" s="1"/>
      <c r="Q3" s="1"/>
      <c r="R3" s="1"/>
      <c r="S3" s="1"/>
      <c r="T3" s="1"/>
    </row>
    <row r="4" spans="1:20" x14ac:dyDescent="0.2">
      <c r="A4" s="1"/>
      <c r="B4" s="1"/>
      <c r="C4" s="1"/>
      <c r="D4" s="1"/>
      <c r="E4" s="44"/>
      <c r="F4" s="44"/>
      <c r="G4" s="44"/>
      <c r="H4" s="44"/>
      <c r="I4" s="44"/>
      <c r="J4" s="44"/>
      <c r="K4" s="44"/>
      <c r="L4" s="44"/>
      <c r="M4" s="44"/>
      <c r="N4" s="44"/>
      <c r="O4" s="1"/>
      <c r="P4" s="1"/>
      <c r="Q4" s="1"/>
      <c r="R4" s="1"/>
      <c r="S4" s="1"/>
      <c r="T4" s="1"/>
    </row>
    <row r="5" spans="1:20" ht="13.5" thickBot="1" x14ac:dyDescent="0.25">
      <c r="A5" s="1"/>
      <c r="B5" s="1"/>
      <c r="C5" s="1"/>
      <c r="D5" s="1"/>
      <c r="E5" s="44"/>
      <c r="F5" s="44"/>
      <c r="G5" s="44"/>
      <c r="H5" s="44"/>
      <c r="I5" s="44"/>
      <c r="J5" s="44"/>
      <c r="K5" s="44"/>
      <c r="L5" s="44"/>
      <c r="M5" s="44"/>
      <c r="N5" s="44"/>
      <c r="O5" s="1"/>
      <c r="P5" s="1"/>
      <c r="Q5" s="1"/>
      <c r="R5" s="1"/>
      <c r="S5" s="1"/>
      <c r="T5" s="1"/>
    </row>
    <row r="6" spans="1:20" ht="23.25" customHeight="1" thickTop="1" thickBot="1" x14ac:dyDescent="0.25">
      <c r="A6" s="42" t="str">
        <f>'[1]прайс в.'!A8</f>
        <v xml:space="preserve"> Диаметр,            мм</v>
      </c>
      <c r="B6" s="36" t="str">
        <f>'[1]прайс в.'!B8</f>
        <v>Давление 20 атм              SDR 9</v>
      </c>
      <c r="C6" s="37"/>
      <c r="D6" s="37"/>
      <c r="E6" s="36" t="str">
        <f>'[1]прайс в.'!E8</f>
        <v>Давление 16 атм                              SDR 11</v>
      </c>
      <c r="F6" s="37"/>
      <c r="G6" s="37"/>
      <c r="H6" s="36" t="str">
        <f>'[1]прайс в.'!H8</f>
        <v>Давление 12,5 атм                            SDR 13,6</v>
      </c>
      <c r="I6" s="37"/>
      <c r="J6" s="37"/>
      <c r="K6" s="36" t="str">
        <f>'[1]прайс в.'!K8</f>
        <v>Давление 10 атм                      SDR 17</v>
      </c>
      <c r="L6" s="37"/>
      <c r="M6" s="37"/>
      <c r="N6" s="36" t="str">
        <f>'[1]прайс в.'!N8</f>
        <v>Давление 8 атм                  SDR 21</v>
      </c>
      <c r="O6" s="37"/>
      <c r="P6" s="37"/>
      <c r="Q6" s="36" t="str">
        <f>'[1]прайс в.'!Q8</f>
        <v>Давление 6,3 атм                       SDR 26</v>
      </c>
      <c r="R6" s="37"/>
      <c r="S6" s="37"/>
      <c r="T6" s="1"/>
    </row>
    <row r="7" spans="1:20" ht="24" thickTop="1" thickBot="1" x14ac:dyDescent="0.25">
      <c r="A7" s="43"/>
      <c r="B7" s="2" t="s">
        <v>3</v>
      </c>
      <c r="C7" s="3" t="str">
        <f>'[1]прайс в.'!C9</f>
        <v>кг</v>
      </c>
      <c r="D7" s="4" t="str">
        <f>'[1]прайс в.'!D9</f>
        <v>Цена, с НДС</v>
      </c>
      <c r="E7" s="5" t="str">
        <f>'[1]прайс в.'!E9</f>
        <v>мм</v>
      </c>
      <c r="F7" s="6" t="str">
        <f>'[1]прайс в.'!F9</f>
        <v>кг</v>
      </c>
      <c r="G7" s="7" t="str">
        <f>'[1]прайс в.'!G9</f>
        <v>Цена, с НДС</v>
      </c>
      <c r="H7" s="5" t="str">
        <f>'[1]прайс в.'!H9</f>
        <v>мм</v>
      </c>
      <c r="I7" s="6" t="str">
        <f>'[1]прайс в.'!I9</f>
        <v>кг</v>
      </c>
      <c r="J7" s="7" t="str">
        <f>'[1]прайс в.'!J9</f>
        <v>Цена, с НДС</v>
      </c>
      <c r="K7" s="5" t="str">
        <f>'[1]прайс в.'!K9</f>
        <v>мм</v>
      </c>
      <c r="L7" s="6" t="str">
        <f>'[1]прайс в.'!L9</f>
        <v>кг</v>
      </c>
      <c r="M7" s="8" t="str">
        <f>'[1]прайс в.'!M9</f>
        <v>Цена, с НДС</v>
      </c>
      <c r="N7" s="5" t="str">
        <f>'[1]прайс в.'!N9</f>
        <v>мм</v>
      </c>
      <c r="O7" s="6" t="str">
        <f>'[1]прайс в.'!O9</f>
        <v>кг</v>
      </c>
      <c r="P7" s="7" t="str">
        <f>'[1]прайс в.'!P9</f>
        <v>Цена, с НДС</v>
      </c>
      <c r="Q7" s="5" t="str">
        <f>'[1]прайс в.'!Q9</f>
        <v>мм</v>
      </c>
      <c r="R7" s="6" t="str">
        <f>'[1]прайс в.'!R9</f>
        <v>кг</v>
      </c>
      <c r="S7" s="8" t="str">
        <f>'[1]прайс в.'!S9</f>
        <v>Цена, с НДС</v>
      </c>
      <c r="T7" s="1"/>
    </row>
    <row r="8" spans="1:20" s="1" customFormat="1" ht="13.5" thickTop="1" x14ac:dyDescent="0.2">
      <c r="A8" s="33">
        <v>20</v>
      </c>
      <c r="B8" s="21">
        <v>2.2999999999999998</v>
      </c>
      <c r="C8" s="29">
        <v>0.13200000000000001</v>
      </c>
      <c r="D8" s="23"/>
      <c r="E8" s="21">
        <v>2</v>
      </c>
      <c r="F8" s="29">
        <v>0.11600000000000001</v>
      </c>
      <c r="G8" s="23"/>
      <c r="H8" s="21"/>
      <c r="I8" s="29"/>
      <c r="J8" s="30"/>
      <c r="K8" s="21"/>
      <c r="L8" s="29"/>
      <c r="M8" s="31"/>
      <c r="N8" s="21"/>
      <c r="O8" s="29"/>
      <c r="P8" s="30"/>
      <c r="Q8" s="21"/>
      <c r="R8" s="29"/>
      <c r="S8" s="32"/>
    </row>
    <row r="9" spans="1:20" s="1" customFormat="1" x14ac:dyDescent="0.2">
      <c r="A9" s="34">
        <v>25</v>
      </c>
      <c r="B9" s="21">
        <v>2.8</v>
      </c>
      <c r="C9" s="29">
        <v>0.19800000000000001</v>
      </c>
      <c r="D9" s="23"/>
      <c r="E9" s="21">
        <v>2.2999999999999998</v>
      </c>
      <c r="F9" s="29">
        <v>0.16900000000000001</v>
      </c>
      <c r="G9" s="23"/>
      <c r="H9" s="21">
        <v>2</v>
      </c>
      <c r="I9" s="29">
        <v>0.14799999999999999</v>
      </c>
      <c r="J9" s="23"/>
      <c r="K9" s="21"/>
      <c r="L9" s="29"/>
      <c r="M9" s="31"/>
      <c r="N9" s="21"/>
      <c r="O9" s="29"/>
      <c r="P9" s="30"/>
      <c r="Q9" s="21"/>
      <c r="R9" s="29"/>
      <c r="S9" s="32"/>
    </row>
    <row r="10" spans="1:20" s="1" customFormat="1" x14ac:dyDescent="0.2">
      <c r="A10" s="33">
        <v>32</v>
      </c>
      <c r="B10" s="21">
        <v>3.6</v>
      </c>
      <c r="C10" s="29">
        <v>0.32500000000000001</v>
      </c>
      <c r="D10" s="23"/>
      <c r="E10" s="21">
        <v>2.9</v>
      </c>
      <c r="F10" s="29">
        <v>0.27700000000000002</v>
      </c>
      <c r="G10" s="23"/>
      <c r="H10" s="21">
        <v>2.4</v>
      </c>
      <c r="I10" s="29">
        <v>0.22900000000000001</v>
      </c>
      <c r="J10" s="23"/>
      <c r="K10" s="21">
        <v>2</v>
      </c>
      <c r="L10" s="29">
        <v>0.193</v>
      </c>
      <c r="M10" s="24"/>
      <c r="N10" s="21"/>
      <c r="O10" s="29"/>
      <c r="P10" s="30"/>
      <c r="Q10" s="21"/>
      <c r="R10" s="29"/>
      <c r="S10" s="32"/>
    </row>
    <row r="11" spans="1:20" s="1" customFormat="1" x14ac:dyDescent="0.2">
      <c r="A11" s="33">
        <v>40</v>
      </c>
      <c r="B11" s="21">
        <v>4.5</v>
      </c>
      <c r="C11" s="29">
        <v>0.50700000000000001</v>
      </c>
      <c r="D11" s="23"/>
      <c r="E11" s="21">
        <v>3.7</v>
      </c>
      <c r="F11" s="29">
        <v>0.42699999999999999</v>
      </c>
      <c r="G11" s="23"/>
      <c r="H11" s="21">
        <v>3</v>
      </c>
      <c r="I11" s="29">
        <v>0.35299999999999998</v>
      </c>
      <c r="J11" s="23"/>
      <c r="K11" s="21">
        <v>2.4</v>
      </c>
      <c r="L11" s="29">
        <v>0.29199999999999998</v>
      </c>
      <c r="M11" s="24"/>
      <c r="N11" s="21">
        <v>2</v>
      </c>
      <c r="O11" s="29">
        <v>0.24399999999999999</v>
      </c>
      <c r="P11" s="23"/>
      <c r="Q11" s="21"/>
      <c r="R11" s="29"/>
      <c r="S11" s="32"/>
    </row>
    <row r="12" spans="1:20" s="1" customFormat="1" x14ac:dyDescent="0.2">
      <c r="A12" s="26">
        <v>50</v>
      </c>
      <c r="B12" s="21">
        <v>5.6</v>
      </c>
      <c r="C12" s="22">
        <v>0.78600000000000003</v>
      </c>
      <c r="D12" s="23"/>
      <c r="E12" s="21">
        <v>4.5999999999999996</v>
      </c>
      <c r="F12" s="22">
        <v>0.66300000000000003</v>
      </c>
      <c r="G12" s="23"/>
      <c r="H12" s="21">
        <v>3.7</v>
      </c>
      <c r="I12" s="22">
        <v>0.54500000000000004</v>
      </c>
      <c r="J12" s="23"/>
      <c r="K12" s="21">
        <v>3</v>
      </c>
      <c r="L12" s="22">
        <v>0.44900000000000001</v>
      </c>
      <c r="M12" s="24"/>
      <c r="N12" s="21">
        <v>2.4</v>
      </c>
      <c r="O12" s="22">
        <v>0.36899999999999999</v>
      </c>
      <c r="P12" s="23"/>
      <c r="Q12" s="21">
        <v>2</v>
      </c>
      <c r="R12" s="22">
        <v>0.308</v>
      </c>
      <c r="S12" s="25"/>
    </row>
    <row r="13" spans="1:20" s="1" customFormat="1" ht="13.5" thickBot="1" x14ac:dyDescent="0.25">
      <c r="A13" s="26">
        <v>63</v>
      </c>
      <c r="B13" s="21">
        <v>7.1</v>
      </c>
      <c r="C13" s="22">
        <v>1.25</v>
      </c>
      <c r="D13" s="30"/>
      <c r="E13" s="21">
        <v>5.8</v>
      </c>
      <c r="F13" s="22">
        <v>1.05</v>
      </c>
      <c r="G13" s="30"/>
      <c r="H13" s="21">
        <v>4.7</v>
      </c>
      <c r="I13" s="22">
        <v>0.86899999999999999</v>
      </c>
      <c r="J13" s="23"/>
      <c r="K13" s="21">
        <v>3.8</v>
      </c>
      <c r="L13" s="22">
        <v>0.71499999999999997</v>
      </c>
      <c r="M13" s="24"/>
      <c r="N13" s="21">
        <v>3</v>
      </c>
      <c r="O13" s="22">
        <v>0.57299999999999995</v>
      </c>
      <c r="P13" s="23"/>
      <c r="Q13" s="21">
        <v>2.5</v>
      </c>
      <c r="R13" s="22">
        <v>0.48799999999999999</v>
      </c>
      <c r="S13" s="25"/>
    </row>
    <row r="14" spans="1:20" ht="13.5" thickTop="1" x14ac:dyDescent="0.2">
      <c r="A14" s="9">
        <f>'[1]прайс в.'!A10</f>
        <v>75</v>
      </c>
      <c r="B14" s="10">
        <f>'[1]прайс в.'!B10</f>
        <v>8.4</v>
      </c>
      <c r="C14" s="11">
        <v>1.76</v>
      </c>
      <c r="D14" s="30"/>
      <c r="E14" s="10">
        <f>'[1]прайс в.'!E10</f>
        <v>6.8</v>
      </c>
      <c r="F14" s="11">
        <v>1.46</v>
      </c>
      <c r="G14" s="30"/>
      <c r="H14" s="10">
        <f>'[1]прайс в.'!H10</f>
        <v>5.6</v>
      </c>
      <c r="I14" s="11">
        <v>1.23</v>
      </c>
      <c r="J14" s="30"/>
      <c r="K14" s="10">
        <f>'[1]прайс в.'!K10</f>
        <v>4.5</v>
      </c>
      <c r="L14" s="11">
        <v>1.01</v>
      </c>
      <c r="M14" s="31"/>
      <c r="N14" s="10">
        <f>'[1]прайс в.'!N10</f>
        <v>3.6</v>
      </c>
      <c r="O14" s="11">
        <v>0.82099999999999995</v>
      </c>
      <c r="P14" s="23"/>
      <c r="Q14" s="10">
        <f>'[1]прайс в.'!Q10</f>
        <v>2.9</v>
      </c>
      <c r="R14" s="11">
        <v>0.66800000000000004</v>
      </c>
      <c r="S14" s="25"/>
      <c r="T14" s="20">
        <v>509</v>
      </c>
    </row>
    <row r="15" spans="1:20" x14ac:dyDescent="0.2">
      <c r="A15" s="13">
        <f>'[1]прайс в.'!A11</f>
        <v>90</v>
      </c>
      <c r="B15" s="14">
        <f>'[1]прайс в.'!B11</f>
        <v>10.1</v>
      </c>
      <c r="C15" s="15">
        <v>2.54</v>
      </c>
      <c r="D15" s="30"/>
      <c r="E15" s="14">
        <f>'[1]прайс в.'!E11</f>
        <v>8.1999999999999993</v>
      </c>
      <c r="F15" s="15">
        <v>2.12</v>
      </c>
      <c r="G15" s="30"/>
      <c r="H15" s="14">
        <f>'[1]прайс в.'!H11</f>
        <v>6.7</v>
      </c>
      <c r="I15" s="15">
        <v>1.76</v>
      </c>
      <c r="J15" s="30"/>
      <c r="K15" s="14">
        <f>'[1]прайс в.'!K11</f>
        <v>5.4</v>
      </c>
      <c r="L15" s="15">
        <v>1.45</v>
      </c>
      <c r="M15" s="31"/>
      <c r="N15" s="14">
        <f>'[1]прайс в.'!N11</f>
        <v>4.3</v>
      </c>
      <c r="O15" s="15">
        <v>1.18</v>
      </c>
      <c r="P15" s="30"/>
      <c r="Q15" s="14">
        <f>'[1]прайс в.'!Q11</f>
        <v>3.5</v>
      </c>
      <c r="R15" s="15">
        <v>0.96899999999999997</v>
      </c>
      <c r="S15" s="25"/>
      <c r="T15" s="1"/>
    </row>
    <row r="16" spans="1:20" x14ac:dyDescent="0.2">
      <c r="A16" s="13">
        <f>'[1]прайс в.'!A12</f>
        <v>110</v>
      </c>
      <c r="B16" s="14">
        <f>'[1]прайс в.'!B12</f>
        <v>12.3</v>
      </c>
      <c r="C16" s="15">
        <v>3.78</v>
      </c>
      <c r="D16" s="30"/>
      <c r="E16" s="14">
        <f>'[1]прайс в.'!E12</f>
        <v>10</v>
      </c>
      <c r="F16" s="15">
        <v>3.14</v>
      </c>
      <c r="G16" s="30"/>
      <c r="H16" s="14">
        <f>'[1]прайс в.'!H12</f>
        <v>8.1</v>
      </c>
      <c r="I16" s="15">
        <v>2.61</v>
      </c>
      <c r="J16" s="30"/>
      <c r="K16" s="14">
        <f>'[1]прайс в.'!K12</f>
        <v>6.6</v>
      </c>
      <c r="L16" s="15">
        <v>2.16</v>
      </c>
      <c r="M16" s="31"/>
      <c r="N16" s="14">
        <f>'[1]прайс в.'!N12</f>
        <v>5.3</v>
      </c>
      <c r="O16" s="15">
        <v>1.77</v>
      </c>
      <c r="P16" s="30"/>
      <c r="Q16" s="14">
        <f>'[1]прайс в.'!Q12</f>
        <v>4.2</v>
      </c>
      <c r="R16" s="15">
        <v>1.42</v>
      </c>
      <c r="S16" s="25"/>
      <c r="T16" s="1"/>
    </row>
    <row r="17" spans="1:20" x14ac:dyDescent="0.2">
      <c r="A17" s="13">
        <f>'[1]прайс в.'!A13</f>
        <v>125</v>
      </c>
      <c r="B17" s="14">
        <f>'[1]прайс в.'!B13</f>
        <v>14</v>
      </c>
      <c r="C17" s="15">
        <v>4.87</v>
      </c>
      <c r="D17" s="30"/>
      <c r="E17" s="14">
        <f>'[1]прайс в.'!E13</f>
        <v>11.4</v>
      </c>
      <c r="F17" s="15">
        <v>4.08</v>
      </c>
      <c r="G17" s="30"/>
      <c r="H17" s="14">
        <f>'[1]прайс в.'!H13</f>
        <v>9.1999999999999993</v>
      </c>
      <c r="I17" s="15">
        <v>3.37</v>
      </c>
      <c r="J17" s="30"/>
      <c r="K17" s="14">
        <f>'[1]прайс в.'!K13</f>
        <v>7.4</v>
      </c>
      <c r="L17" s="15">
        <v>2.75</v>
      </c>
      <c r="M17" s="31"/>
      <c r="N17" s="14">
        <f>'[1]прайс в.'!N13</f>
        <v>6</v>
      </c>
      <c r="O17" s="15">
        <v>2.2599999999999998</v>
      </c>
      <c r="P17" s="30"/>
      <c r="Q17" s="14">
        <f>'[1]прайс в.'!Q13</f>
        <v>4.8</v>
      </c>
      <c r="R17" s="15">
        <v>1.83</v>
      </c>
      <c r="S17" s="25"/>
      <c r="T17" s="1"/>
    </row>
    <row r="18" spans="1:20" x14ac:dyDescent="0.2">
      <c r="A18" s="13">
        <f>'[1]прайс в.'!A14</f>
        <v>140</v>
      </c>
      <c r="B18" s="14">
        <f>'[1]прайс в.'!B14</f>
        <v>15.7</v>
      </c>
      <c r="C18" s="15">
        <v>6.12</v>
      </c>
      <c r="D18" s="30"/>
      <c r="E18" s="14">
        <f>'[1]прайс в.'!E14</f>
        <v>12.7</v>
      </c>
      <c r="F18" s="15">
        <v>5.08</v>
      </c>
      <c r="G18" s="30"/>
      <c r="H18" s="14">
        <f>'[1]прайс в.'!H14</f>
        <v>10.3</v>
      </c>
      <c r="I18" s="15">
        <v>4.22</v>
      </c>
      <c r="J18" s="30"/>
      <c r="K18" s="14">
        <f>'[1]прайс в.'!K14</f>
        <v>8.3000000000000007</v>
      </c>
      <c r="L18" s="15">
        <v>3.46</v>
      </c>
      <c r="M18" s="31"/>
      <c r="N18" s="14">
        <f>'[1]прайс в.'!N14</f>
        <v>6.7</v>
      </c>
      <c r="O18" s="15">
        <v>2.83</v>
      </c>
      <c r="P18" s="30"/>
      <c r="Q18" s="14">
        <f>'[1]прайс в.'!Q14</f>
        <v>5.4</v>
      </c>
      <c r="R18" s="15">
        <v>2.31</v>
      </c>
      <c r="S18" s="25"/>
      <c r="T18" s="1"/>
    </row>
    <row r="19" spans="1:20" x14ac:dyDescent="0.2">
      <c r="A19" s="13">
        <f>'[1]прайс в.'!A15</f>
        <v>160</v>
      </c>
      <c r="B19" s="14">
        <f>'[1]прайс в.'!B15</f>
        <v>17.899999999999999</v>
      </c>
      <c r="C19" s="15">
        <v>7.97</v>
      </c>
      <c r="D19" s="30"/>
      <c r="E19" s="14">
        <f>'[1]прайс в.'!E15</f>
        <v>14.6</v>
      </c>
      <c r="F19" s="15">
        <v>6.67</v>
      </c>
      <c r="G19" s="30"/>
      <c r="H19" s="14">
        <f>'[1]прайс в.'!H15</f>
        <v>11.8</v>
      </c>
      <c r="I19" s="15">
        <v>5.5</v>
      </c>
      <c r="J19" s="30"/>
      <c r="K19" s="14">
        <f>'[1]прайс в.'!K15</f>
        <v>9.5</v>
      </c>
      <c r="L19" s="15">
        <v>4.51</v>
      </c>
      <c r="M19" s="31"/>
      <c r="N19" s="14">
        <f>'[1]прайс в.'!N15</f>
        <v>7.7</v>
      </c>
      <c r="O19" s="15">
        <v>3.71</v>
      </c>
      <c r="P19" s="30"/>
      <c r="Q19" s="14">
        <f>'[1]прайс в.'!Q15</f>
        <v>6.2</v>
      </c>
      <c r="R19" s="15">
        <v>3.03</v>
      </c>
      <c r="S19" s="25"/>
      <c r="T19" s="1"/>
    </row>
    <row r="20" spans="1:20" x14ac:dyDescent="0.2">
      <c r="A20" s="13">
        <f>'[1]прайс в.'!A16</f>
        <v>180</v>
      </c>
      <c r="B20" s="14">
        <f>'[1]прайс в.'!B16</f>
        <v>20.100000000000001</v>
      </c>
      <c r="C20" s="15">
        <v>10.1</v>
      </c>
      <c r="D20" s="30"/>
      <c r="E20" s="14">
        <f>'[1]прайс в.'!E16</f>
        <v>16.399999999999999</v>
      </c>
      <c r="F20" s="15">
        <v>8.43</v>
      </c>
      <c r="G20" s="30"/>
      <c r="H20" s="14">
        <f>'[1]прайс в.'!H16</f>
        <v>13.9</v>
      </c>
      <c r="I20" s="15">
        <v>6.98</v>
      </c>
      <c r="J20" s="30"/>
      <c r="K20" s="14">
        <f>'[1]прайс в.'!K16</f>
        <v>10.7</v>
      </c>
      <c r="L20" s="15">
        <v>5.71</v>
      </c>
      <c r="M20" s="31"/>
      <c r="N20" s="14">
        <f>'[1]прайс в.'!N16</f>
        <v>8.6</v>
      </c>
      <c r="O20" s="15">
        <v>4.66</v>
      </c>
      <c r="P20" s="30"/>
      <c r="Q20" s="14">
        <f>'[1]прайс в.'!Q16</f>
        <v>6.9</v>
      </c>
      <c r="R20" s="15">
        <v>3.78</v>
      </c>
      <c r="S20" s="25"/>
    </row>
    <row r="21" spans="1:20" x14ac:dyDescent="0.2">
      <c r="A21" s="13">
        <f>'[1]прайс в.'!A17</f>
        <v>200</v>
      </c>
      <c r="B21" s="14">
        <f>'[1]прайс в.'!B17</f>
        <v>22.4</v>
      </c>
      <c r="C21" s="15">
        <v>12.5</v>
      </c>
      <c r="D21" s="30"/>
      <c r="E21" s="14">
        <f>'[1]прайс в.'!E17</f>
        <v>18.2</v>
      </c>
      <c r="F21" s="15">
        <v>10.4</v>
      </c>
      <c r="G21" s="30"/>
      <c r="H21" s="14">
        <f>'[1]прайс в.'!H17</f>
        <v>14.7</v>
      </c>
      <c r="I21" s="15">
        <v>8.56</v>
      </c>
      <c r="J21" s="30"/>
      <c r="K21" s="14">
        <f>'[1]прайс в.'!K17</f>
        <v>11.9</v>
      </c>
      <c r="L21" s="15">
        <v>7.04</v>
      </c>
      <c r="M21" s="31"/>
      <c r="N21" s="14">
        <f>'[1]прайс в.'!N17</f>
        <v>9.6</v>
      </c>
      <c r="O21" s="15">
        <v>5.77</v>
      </c>
      <c r="P21" s="30"/>
      <c r="Q21" s="14">
        <f>'[1]прайс в.'!Q17</f>
        <v>7.7</v>
      </c>
      <c r="R21" s="15">
        <v>4.68</v>
      </c>
      <c r="S21" s="25"/>
    </row>
    <row r="22" spans="1:20" x14ac:dyDescent="0.2">
      <c r="A22" s="13">
        <f>'[1]прайс в.'!A18</f>
        <v>225</v>
      </c>
      <c r="B22" s="14">
        <f>'[1]прайс в.'!B18</f>
        <v>25.2</v>
      </c>
      <c r="C22" s="15">
        <v>15.8</v>
      </c>
      <c r="D22" s="30"/>
      <c r="E22" s="14">
        <f>'[1]прайс в.'!E18</f>
        <v>20.5</v>
      </c>
      <c r="F22" s="15">
        <v>13.2</v>
      </c>
      <c r="G22" s="30"/>
      <c r="H22" s="14">
        <f>'[1]прайс в.'!H18</f>
        <v>16.600000000000001</v>
      </c>
      <c r="I22" s="15">
        <v>10.9</v>
      </c>
      <c r="J22" s="30"/>
      <c r="K22" s="14">
        <f>'[1]прайс в.'!K18</f>
        <v>13.4</v>
      </c>
      <c r="L22" s="15">
        <v>8.94</v>
      </c>
      <c r="M22" s="31"/>
      <c r="N22" s="14">
        <f>'[1]прайс в.'!N18</f>
        <v>10.8</v>
      </c>
      <c r="O22" s="15">
        <v>7.29</v>
      </c>
      <c r="P22" s="30"/>
      <c r="Q22" s="14">
        <f>'[1]прайс в.'!Q18</f>
        <v>8.6</v>
      </c>
      <c r="R22" s="15">
        <v>5.88</v>
      </c>
      <c r="S22" s="25"/>
    </row>
    <row r="23" spans="1:20" x14ac:dyDescent="0.2">
      <c r="A23" s="13">
        <f>'[1]прайс в.'!A19</f>
        <v>250</v>
      </c>
      <c r="B23" s="14">
        <f>'[1]прайс в.'!B19</f>
        <v>27.9</v>
      </c>
      <c r="C23" s="15">
        <v>19.399999999999999</v>
      </c>
      <c r="D23" s="30"/>
      <c r="E23" s="14">
        <f>'[1]прайс в.'!E19</f>
        <v>22.7</v>
      </c>
      <c r="F23" s="15">
        <v>16.2</v>
      </c>
      <c r="G23" s="30"/>
      <c r="H23" s="14">
        <f>'[1]прайс в.'!H19</f>
        <v>18.399999999999999</v>
      </c>
      <c r="I23" s="15">
        <v>13.4</v>
      </c>
      <c r="J23" s="30"/>
      <c r="K23" s="14">
        <f>'[1]прайс в.'!K19</f>
        <v>14.8</v>
      </c>
      <c r="L23" s="15">
        <v>11</v>
      </c>
      <c r="M23" s="31"/>
      <c r="N23" s="14">
        <f>'[1]прайс в.'!N19</f>
        <v>11.9</v>
      </c>
      <c r="O23" s="15">
        <v>8.92</v>
      </c>
      <c r="P23" s="30"/>
      <c r="Q23" s="14">
        <f>'[1]прайс в.'!Q19</f>
        <v>9.6</v>
      </c>
      <c r="R23" s="15">
        <v>7.29</v>
      </c>
      <c r="S23" s="25"/>
    </row>
    <row r="24" spans="1:20" x14ac:dyDescent="0.2">
      <c r="A24" s="13">
        <f>'[1]прайс в.'!A20</f>
        <v>280</v>
      </c>
      <c r="B24" s="14">
        <f>'[1]прайс в.'!B20</f>
        <v>31.3</v>
      </c>
      <c r="C24" s="15">
        <v>24.4</v>
      </c>
      <c r="D24" s="30"/>
      <c r="E24" s="14">
        <f>'[1]прайс в.'!E20</f>
        <v>25.4</v>
      </c>
      <c r="F24" s="15">
        <v>20.3</v>
      </c>
      <c r="G24" s="30"/>
      <c r="H24" s="14">
        <f>'[1]прайс в.'!H20</f>
        <v>20.6</v>
      </c>
      <c r="I24" s="15">
        <v>16.8</v>
      </c>
      <c r="J24" s="30"/>
      <c r="K24" s="14">
        <f>'[1]прайс в.'!K20</f>
        <v>16.600000000000001</v>
      </c>
      <c r="L24" s="15">
        <v>13.8</v>
      </c>
      <c r="M24" s="31"/>
      <c r="N24" s="14">
        <f>'[1]прайс в.'!N20</f>
        <v>13.4</v>
      </c>
      <c r="O24" s="15">
        <v>11.3</v>
      </c>
      <c r="P24" s="30"/>
      <c r="Q24" s="14">
        <f>'[1]прайс в.'!Q20</f>
        <v>10.7</v>
      </c>
      <c r="R24" s="15">
        <v>9.09</v>
      </c>
      <c r="S24" s="25"/>
    </row>
    <row r="25" spans="1:20" x14ac:dyDescent="0.2">
      <c r="A25" s="13">
        <f>'[1]прайс в.'!A21</f>
        <v>315</v>
      </c>
      <c r="B25" s="14">
        <f>'[1]прайс в.'!B21</f>
        <v>35.200000000000003</v>
      </c>
      <c r="C25" s="15">
        <v>30.8</v>
      </c>
      <c r="D25" s="30"/>
      <c r="E25" s="14">
        <f>'[1]прайс в.'!E21</f>
        <v>28.6</v>
      </c>
      <c r="F25" s="15">
        <v>25.7</v>
      </c>
      <c r="G25" s="30"/>
      <c r="H25" s="14">
        <f>'[1]прайс в.'!H21</f>
        <v>23.2</v>
      </c>
      <c r="I25" s="15">
        <v>21.3</v>
      </c>
      <c r="J25" s="30"/>
      <c r="K25" s="14">
        <f>'[1]прайс в.'!K21</f>
        <v>18.7</v>
      </c>
      <c r="L25" s="15">
        <v>17.399999999999999</v>
      </c>
      <c r="M25" s="31"/>
      <c r="N25" s="14">
        <f>'[1]прайс в.'!N21</f>
        <v>15</v>
      </c>
      <c r="O25" s="15">
        <v>14.2</v>
      </c>
      <c r="P25" s="30"/>
      <c r="Q25" s="14">
        <f>'[1]прайс в.'!Q21</f>
        <v>12.1</v>
      </c>
      <c r="R25" s="15">
        <v>11.6</v>
      </c>
      <c r="S25" s="25"/>
    </row>
    <row r="26" spans="1:20" x14ac:dyDescent="0.2">
      <c r="A26" s="13">
        <f>'[1]прайс в.'!A22</f>
        <v>355</v>
      </c>
      <c r="B26" s="14">
        <f>'[1]прайс в.'!B22</f>
        <v>39.700000000000003</v>
      </c>
      <c r="C26" s="15">
        <v>39.200000000000003</v>
      </c>
      <c r="D26" s="30"/>
      <c r="E26" s="14">
        <f>'[1]прайс в.'!E22</f>
        <v>32.200000000000003</v>
      </c>
      <c r="F26" s="15">
        <v>32.6</v>
      </c>
      <c r="G26" s="30"/>
      <c r="H26" s="14">
        <f>'[1]прайс в.'!H22</f>
        <v>26.1</v>
      </c>
      <c r="I26" s="15">
        <v>27</v>
      </c>
      <c r="J26" s="30"/>
      <c r="K26" s="14">
        <f>'[1]прайс в.'!K22</f>
        <v>21.1</v>
      </c>
      <c r="L26" s="15">
        <v>22.2</v>
      </c>
      <c r="M26" s="31"/>
      <c r="N26" s="14">
        <f>'[1]прайс в.'!N22</f>
        <v>16.899999999999999</v>
      </c>
      <c r="O26" s="15">
        <v>18</v>
      </c>
      <c r="P26" s="30"/>
      <c r="Q26" s="14">
        <f>'[1]прайс в.'!Q22</f>
        <v>13.6</v>
      </c>
      <c r="R26" s="15">
        <v>14.6</v>
      </c>
      <c r="S26" s="25"/>
    </row>
    <row r="27" spans="1:20" x14ac:dyDescent="0.2">
      <c r="A27" s="13">
        <f>'[1]прайс в.'!A23</f>
        <v>400</v>
      </c>
      <c r="B27" s="14">
        <f>'[1]прайс в.'!B23</f>
        <v>44.7</v>
      </c>
      <c r="C27" s="15">
        <v>49.7</v>
      </c>
      <c r="D27" s="30"/>
      <c r="E27" s="14">
        <f>'[1]прайс в.'!E23</f>
        <v>36.299999999999997</v>
      </c>
      <c r="F27" s="15">
        <v>41.4</v>
      </c>
      <c r="G27" s="30"/>
      <c r="H27" s="14">
        <f>'[1]прайс в.'!H23</f>
        <v>29.4</v>
      </c>
      <c r="I27" s="15">
        <v>34.200000000000003</v>
      </c>
      <c r="J27" s="30"/>
      <c r="K27" s="14">
        <f>'[1]прайс в.'!K23</f>
        <v>23.7</v>
      </c>
      <c r="L27" s="15">
        <v>28</v>
      </c>
      <c r="M27" s="31"/>
      <c r="N27" s="14">
        <f>'[1]прайс в.'!N23</f>
        <v>19.100000000000001</v>
      </c>
      <c r="O27" s="15">
        <v>22.9</v>
      </c>
      <c r="P27" s="30"/>
      <c r="Q27" s="14">
        <f>'[1]прайс в.'!Q23</f>
        <v>15.3</v>
      </c>
      <c r="R27" s="15">
        <v>18.600000000000001</v>
      </c>
      <c r="S27" s="25"/>
    </row>
    <row r="28" spans="1:20" x14ac:dyDescent="0.2">
      <c r="A28" s="13">
        <f>'[1]прайс в.'!A24</f>
        <v>450</v>
      </c>
      <c r="B28" s="14">
        <f>'[1]прайс в.'!B24</f>
        <v>50.3</v>
      </c>
      <c r="C28" s="15">
        <v>62.9</v>
      </c>
      <c r="D28" s="30"/>
      <c r="E28" s="14">
        <f>'[1]прайс в.'!E24</f>
        <v>40.9</v>
      </c>
      <c r="F28" s="15">
        <v>52.4</v>
      </c>
      <c r="G28" s="30"/>
      <c r="H28" s="14">
        <f>'[1]прайс в.'!H24</f>
        <v>33.1</v>
      </c>
      <c r="I28" s="15">
        <v>43.3</v>
      </c>
      <c r="J28" s="30"/>
      <c r="K28" s="14">
        <f>'[1]прайс в.'!K24</f>
        <v>26.7</v>
      </c>
      <c r="L28" s="15">
        <v>35.5</v>
      </c>
      <c r="M28" s="31"/>
      <c r="N28" s="14">
        <f>'[1]прайс в.'!N24</f>
        <v>21.5</v>
      </c>
      <c r="O28" s="15">
        <v>29</v>
      </c>
      <c r="P28" s="30"/>
      <c r="Q28" s="14">
        <f>'[1]прайс в.'!Q24</f>
        <v>17.2</v>
      </c>
      <c r="R28" s="15">
        <v>23.5</v>
      </c>
      <c r="S28" s="25"/>
    </row>
    <row r="29" spans="1:20" x14ac:dyDescent="0.2">
      <c r="A29" s="13">
        <f>'[1]прайс в.'!A25</f>
        <v>500</v>
      </c>
      <c r="B29" s="14">
        <f>'[1]прайс в.'!B25</f>
        <v>55.8</v>
      </c>
      <c r="C29" s="15">
        <v>77.5</v>
      </c>
      <c r="D29" s="30"/>
      <c r="E29" s="14">
        <f>'[1]прайс в.'!E25</f>
        <v>45.4</v>
      </c>
      <c r="F29" s="15">
        <v>64.7</v>
      </c>
      <c r="G29" s="30"/>
      <c r="H29" s="14">
        <f>'[1]прайс в.'!H25</f>
        <v>36.799999999999997</v>
      </c>
      <c r="I29" s="15">
        <v>53.5</v>
      </c>
      <c r="J29" s="30"/>
      <c r="K29" s="14">
        <f>'[1]прайс в.'!K25</f>
        <v>29.7</v>
      </c>
      <c r="L29" s="15">
        <v>43.9</v>
      </c>
      <c r="M29" s="31"/>
      <c r="N29" s="14">
        <f>'[1]прайс в.'!N25</f>
        <v>23.9</v>
      </c>
      <c r="O29" s="15">
        <v>35.799999999999997</v>
      </c>
      <c r="P29" s="30"/>
      <c r="Q29" s="14">
        <f>'[1]прайс в.'!Q25</f>
        <v>19.100000000000001</v>
      </c>
      <c r="R29" s="15">
        <v>29</v>
      </c>
      <c r="S29" s="25"/>
    </row>
    <row r="30" spans="1:20" x14ac:dyDescent="0.2">
      <c r="A30" s="13">
        <f>'[1]прайс в.'!A26</f>
        <v>560</v>
      </c>
      <c r="B30" s="14"/>
      <c r="C30" s="15"/>
      <c r="D30" s="12"/>
      <c r="E30" s="14">
        <f>'[1]прайс в.'!E26</f>
        <v>50.8</v>
      </c>
      <c r="F30" s="15">
        <v>81</v>
      </c>
      <c r="G30" s="30"/>
      <c r="H30" s="14">
        <f>'[1]прайс в.'!H26</f>
        <v>41.2</v>
      </c>
      <c r="I30" s="15">
        <v>67.099999999999994</v>
      </c>
      <c r="J30" s="30"/>
      <c r="K30" s="14">
        <f>'[1]прайс в.'!K26</f>
        <v>33.200000000000003</v>
      </c>
      <c r="L30" s="15">
        <v>55</v>
      </c>
      <c r="M30" s="31"/>
      <c r="N30" s="14">
        <f>'[1]прайс в.'!N26</f>
        <v>26.7</v>
      </c>
      <c r="O30" s="15">
        <v>44.8</v>
      </c>
      <c r="P30" s="30"/>
      <c r="Q30" s="14">
        <f>'[1]прайс в.'!Q26</f>
        <v>21.4</v>
      </c>
      <c r="R30" s="15">
        <v>36.299999999999997</v>
      </c>
      <c r="S30" s="25"/>
    </row>
    <row r="31" spans="1:20" ht="13.5" thickBot="1" x14ac:dyDescent="0.25">
      <c r="A31" s="16">
        <f>'[1]прайс в.'!A27</f>
        <v>630</v>
      </c>
      <c r="B31" s="17"/>
      <c r="C31" s="18"/>
      <c r="D31" s="19"/>
      <c r="E31" s="17">
        <f>'[1]прайс в.'!E27</f>
        <v>57.2</v>
      </c>
      <c r="F31" s="18">
        <v>103</v>
      </c>
      <c r="G31" s="30"/>
      <c r="H31" s="17">
        <f>'[1]прайс в.'!H27</f>
        <v>46.3</v>
      </c>
      <c r="I31" s="18">
        <v>84.8</v>
      </c>
      <c r="J31" s="30"/>
      <c r="K31" s="17">
        <f>'[1]прайс в.'!K27</f>
        <v>37.4</v>
      </c>
      <c r="L31" s="18">
        <v>69.599999999999994</v>
      </c>
      <c r="M31" s="31"/>
      <c r="N31" s="17">
        <f>'[1]прайс в.'!N27</f>
        <v>30</v>
      </c>
      <c r="O31" s="18">
        <v>56.5</v>
      </c>
      <c r="P31" s="30"/>
      <c r="Q31" s="17">
        <f>'[1]прайс в.'!Q27</f>
        <v>24.1</v>
      </c>
      <c r="R31" s="18">
        <v>46</v>
      </c>
      <c r="S31" s="25"/>
    </row>
    <row r="32" spans="1:20" ht="13.5" thickTop="1" x14ac:dyDescent="0.2">
      <c r="A32" s="39" t="s">
        <v>4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1"/>
      <c r="R32" s="1"/>
      <c r="S32" s="1"/>
    </row>
    <row r="33" spans="1:19" x14ac:dyDescent="0.2">
      <c r="A33" s="27" t="s">
        <v>5</v>
      </c>
      <c r="B33" s="27"/>
      <c r="C33" s="27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1"/>
      <c r="R33" s="1"/>
      <c r="S33" s="1"/>
    </row>
    <row r="34" spans="1:19" ht="9" customHeight="1" x14ac:dyDescent="0.2">
      <c r="A34" s="28"/>
      <c r="B34" s="2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28"/>
      <c r="Q34" s="1"/>
      <c r="R34" s="1"/>
      <c r="S34" s="1"/>
    </row>
    <row r="35" spans="1:19" ht="48" customHeight="1" x14ac:dyDescent="0.2">
      <c r="A35" s="35" t="s">
        <v>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</row>
  </sheetData>
  <mergeCells count="13">
    <mergeCell ref="A2:E2"/>
    <mergeCell ref="H1:K1"/>
    <mergeCell ref="A6:A7"/>
    <mergeCell ref="B6:D6"/>
    <mergeCell ref="E3:N5"/>
    <mergeCell ref="A35:S35"/>
    <mergeCell ref="E6:G6"/>
    <mergeCell ref="H6:J6"/>
    <mergeCell ref="K6:M6"/>
    <mergeCell ref="N6:P6"/>
    <mergeCell ref="Q6:S6"/>
    <mergeCell ref="C34:O34"/>
    <mergeCell ref="A32:P32"/>
  </mergeCells>
  <pageMargins left="0.59055118110236227" right="0.39370078740157483" top="0.59055118110236227" bottom="0.59055118110236227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31"/>
  <sheetViews>
    <sheetView topLeftCell="A7" workbookViewId="0">
      <selection activeCell="S31" sqref="S31"/>
    </sheetView>
  </sheetViews>
  <sheetFormatPr defaultRowHeight="12.75" x14ac:dyDescent="0.2"/>
  <sheetData>
    <row r="6" spans="1:19" x14ac:dyDescent="0.2">
      <c r="A6" t="s">
        <v>7</v>
      </c>
      <c r="B6" t="s">
        <v>8</v>
      </c>
      <c r="E6" t="s">
        <v>9</v>
      </c>
      <c r="H6" t="s">
        <v>10</v>
      </c>
      <c r="K6" t="s">
        <v>11</v>
      </c>
      <c r="N6" t="s">
        <v>12</v>
      </c>
      <c r="Q6" t="s">
        <v>13</v>
      </c>
    </row>
    <row r="7" spans="1:19" x14ac:dyDescent="0.2">
      <c r="B7" t="s">
        <v>3</v>
      </c>
      <c r="C7" t="s">
        <v>14</v>
      </c>
      <c r="D7" t="s">
        <v>15</v>
      </c>
      <c r="E7" t="s">
        <v>3</v>
      </c>
      <c r="F7" t="s">
        <v>14</v>
      </c>
      <c r="G7" t="s">
        <v>15</v>
      </c>
      <c r="H7" t="s">
        <v>3</v>
      </c>
      <c r="I7" t="s">
        <v>14</v>
      </c>
      <c r="J7" t="s">
        <v>15</v>
      </c>
      <c r="K7" t="s">
        <v>3</v>
      </c>
      <c r="L7" t="s">
        <v>14</v>
      </c>
      <c r="M7" t="s">
        <v>15</v>
      </c>
      <c r="N7" t="s">
        <v>3</v>
      </c>
      <c r="O7" t="s">
        <v>14</v>
      </c>
      <c r="P7" t="s">
        <v>15</v>
      </c>
      <c r="Q7" t="s">
        <v>3</v>
      </c>
      <c r="R7" t="s">
        <v>14</v>
      </c>
      <c r="S7" t="s">
        <v>15</v>
      </c>
    </row>
    <row r="8" spans="1:19" x14ac:dyDescent="0.2">
      <c r="A8">
        <v>20</v>
      </c>
      <c r="B8">
        <v>2.2999999999999998</v>
      </c>
      <c r="C8">
        <v>110.88000000000001</v>
      </c>
      <c r="E8">
        <v>2</v>
      </c>
      <c r="F8">
        <v>97.44</v>
      </c>
    </row>
    <row r="9" spans="1:19" x14ac:dyDescent="0.2">
      <c r="A9">
        <v>25</v>
      </c>
      <c r="B9">
        <v>2.8</v>
      </c>
      <c r="C9">
        <v>166.32</v>
      </c>
      <c r="D9" s="1"/>
      <c r="E9">
        <v>2.2999999999999998</v>
      </c>
      <c r="F9">
        <v>141.96</v>
      </c>
      <c r="G9" s="1"/>
      <c r="H9">
        <v>2</v>
      </c>
      <c r="I9">
        <v>124.32</v>
      </c>
    </row>
    <row r="10" spans="1:19" x14ac:dyDescent="0.2">
      <c r="A10">
        <v>32</v>
      </c>
      <c r="B10">
        <v>3.6</v>
      </c>
      <c r="C10">
        <v>273</v>
      </c>
      <c r="D10" s="1"/>
      <c r="E10">
        <v>2.9</v>
      </c>
      <c r="F10">
        <v>232.68</v>
      </c>
      <c r="G10" s="1"/>
      <c r="H10">
        <v>2.4</v>
      </c>
      <c r="I10">
        <v>192.36</v>
      </c>
      <c r="J10" s="1"/>
      <c r="K10">
        <v>2</v>
      </c>
      <c r="L10">
        <v>162.11999999999998</v>
      </c>
    </row>
    <row r="11" spans="1:19" x14ac:dyDescent="0.2">
      <c r="A11">
        <v>40</v>
      </c>
      <c r="B11">
        <v>4.5</v>
      </c>
      <c r="C11">
        <v>425.87999999999994</v>
      </c>
      <c r="D11" s="1"/>
      <c r="E11">
        <v>3.7</v>
      </c>
      <c r="F11">
        <v>358.67999999999995</v>
      </c>
      <c r="G11" s="1"/>
      <c r="H11">
        <v>3</v>
      </c>
      <c r="I11">
        <v>296.52</v>
      </c>
      <c r="J11" s="1"/>
      <c r="K11">
        <v>2.4</v>
      </c>
      <c r="L11">
        <v>245.27999999999997</v>
      </c>
      <c r="M11" s="1"/>
      <c r="N11">
        <v>2</v>
      </c>
      <c r="O11">
        <v>204.95999999999998</v>
      </c>
    </row>
    <row r="12" spans="1:19" x14ac:dyDescent="0.2">
      <c r="A12">
        <v>50</v>
      </c>
      <c r="B12">
        <v>5.6</v>
      </c>
      <c r="C12">
        <v>550.20000000000005</v>
      </c>
      <c r="D12" s="1"/>
      <c r="E12">
        <v>4.5999999999999996</v>
      </c>
      <c r="F12">
        <v>464.1</v>
      </c>
      <c r="G12" s="1"/>
      <c r="H12">
        <v>3.7</v>
      </c>
      <c r="I12">
        <v>381.5</v>
      </c>
      <c r="J12" s="1"/>
      <c r="K12">
        <v>3</v>
      </c>
      <c r="L12">
        <v>314.3</v>
      </c>
      <c r="M12" s="1"/>
      <c r="N12">
        <v>2.4</v>
      </c>
      <c r="O12">
        <v>258.3</v>
      </c>
      <c r="P12" s="1"/>
      <c r="Q12">
        <v>2</v>
      </c>
      <c r="R12">
        <v>215.6</v>
      </c>
    </row>
    <row r="13" spans="1:19" x14ac:dyDescent="0.2">
      <c r="A13">
        <v>63</v>
      </c>
      <c r="B13">
        <v>7.1</v>
      </c>
      <c r="C13">
        <v>875</v>
      </c>
      <c r="D13" s="1"/>
      <c r="E13">
        <v>5.8</v>
      </c>
      <c r="F13">
        <v>735</v>
      </c>
      <c r="G13" s="1"/>
      <c r="H13">
        <v>4.7</v>
      </c>
      <c r="I13">
        <v>608.29999999999995</v>
      </c>
      <c r="J13" s="1"/>
      <c r="K13">
        <v>3.8</v>
      </c>
      <c r="L13">
        <v>500.5</v>
      </c>
      <c r="M13" s="1"/>
      <c r="N13">
        <v>3</v>
      </c>
      <c r="O13">
        <v>401.09999999999997</v>
      </c>
      <c r="P13" s="1"/>
      <c r="Q13">
        <v>2.5</v>
      </c>
      <c r="R13">
        <v>341.59999999999997</v>
      </c>
      <c r="S13" s="1"/>
    </row>
    <row r="14" spans="1:19" x14ac:dyDescent="0.2">
      <c r="A14">
        <v>75</v>
      </c>
      <c r="B14">
        <v>8.4</v>
      </c>
      <c r="C14">
        <v>1232</v>
      </c>
      <c r="D14" s="1"/>
      <c r="E14">
        <v>6.8</v>
      </c>
      <c r="F14">
        <v>1022</v>
      </c>
      <c r="G14" s="1"/>
      <c r="H14">
        <v>5.6</v>
      </c>
      <c r="I14">
        <v>861</v>
      </c>
      <c r="J14" s="1"/>
      <c r="K14">
        <v>4.5</v>
      </c>
      <c r="L14">
        <v>707</v>
      </c>
      <c r="M14" s="1"/>
      <c r="N14">
        <v>3.6</v>
      </c>
      <c r="O14">
        <v>574.69999999999993</v>
      </c>
      <c r="P14" s="1"/>
      <c r="Q14">
        <v>2.9</v>
      </c>
      <c r="R14">
        <v>467.6</v>
      </c>
      <c r="S14" s="1"/>
    </row>
    <row r="15" spans="1:19" x14ac:dyDescent="0.2">
      <c r="A15">
        <v>90</v>
      </c>
      <c r="B15">
        <v>10.1</v>
      </c>
      <c r="C15">
        <v>1778</v>
      </c>
      <c r="D15" s="1"/>
      <c r="E15">
        <v>8.1999999999999993</v>
      </c>
      <c r="F15">
        <v>1484</v>
      </c>
      <c r="G15" s="1"/>
      <c r="H15">
        <v>6.7</v>
      </c>
      <c r="I15">
        <v>1232</v>
      </c>
      <c r="J15" s="1"/>
      <c r="K15">
        <v>5.4</v>
      </c>
      <c r="L15">
        <v>1015</v>
      </c>
      <c r="M15" s="1"/>
      <c r="N15">
        <v>4.3</v>
      </c>
      <c r="O15">
        <v>826</v>
      </c>
      <c r="P15" s="1"/>
      <c r="Q15">
        <v>3.5</v>
      </c>
      <c r="R15">
        <v>678.3</v>
      </c>
      <c r="S15" s="1"/>
    </row>
    <row r="16" spans="1:19" x14ac:dyDescent="0.2">
      <c r="A16">
        <v>110</v>
      </c>
      <c r="B16">
        <v>12.3</v>
      </c>
      <c r="C16">
        <v>2646</v>
      </c>
      <c r="D16" s="1"/>
      <c r="E16">
        <v>10</v>
      </c>
      <c r="F16">
        <v>2198</v>
      </c>
      <c r="G16" s="1"/>
      <c r="H16">
        <v>8.1</v>
      </c>
      <c r="I16">
        <v>1827</v>
      </c>
      <c r="J16" s="1"/>
      <c r="K16">
        <v>6.6</v>
      </c>
      <c r="L16">
        <v>1512</v>
      </c>
      <c r="M16" s="1"/>
      <c r="N16">
        <v>5.3</v>
      </c>
      <c r="O16">
        <v>1239</v>
      </c>
      <c r="P16" s="1"/>
      <c r="Q16">
        <v>4.2</v>
      </c>
      <c r="R16">
        <v>994</v>
      </c>
      <c r="S16" s="1"/>
    </row>
    <row r="17" spans="1:19" x14ac:dyDescent="0.2">
      <c r="A17">
        <v>125</v>
      </c>
      <c r="B17">
        <v>14</v>
      </c>
      <c r="C17">
        <v>3409</v>
      </c>
      <c r="D17" s="1"/>
      <c r="E17">
        <v>11.4</v>
      </c>
      <c r="F17">
        <v>2856</v>
      </c>
      <c r="G17" s="1"/>
      <c r="H17">
        <v>9.1999999999999993</v>
      </c>
      <c r="I17">
        <v>2359</v>
      </c>
      <c r="J17" s="1"/>
      <c r="K17">
        <v>7.4</v>
      </c>
      <c r="L17">
        <v>1925</v>
      </c>
      <c r="M17" s="1"/>
      <c r="N17">
        <v>6</v>
      </c>
      <c r="O17">
        <v>1581.9999999999998</v>
      </c>
      <c r="P17" s="1"/>
      <c r="Q17">
        <v>4.8</v>
      </c>
      <c r="R17">
        <v>1281</v>
      </c>
      <c r="S17" s="1"/>
    </row>
    <row r="18" spans="1:19" x14ac:dyDescent="0.2">
      <c r="A18">
        <v>140</v>
      </c>
      <c r="B18">
        <v>15.7</v>
      </c>
      <c r="C18">
        <v>4284</v>
      </c>
      <c r="D18" s="1"/>
      <c r="E18">
        <v>12.7</v>
      </c>
      <c r="F18">
        <v>3556</v>
      </c>
      <c r="G18" s="1"/>
      <c r="H18">
        <v>10.3</v>
      </c>
      <c r="I18">
        <v>2954</v>
      </c>
      <c r="J18" s="1"/>
      <c r="K18">
        <v>8.3000000000000007</v>
      </c>
      <c r="L18">
        <v>2422</v>
      </c>
      <c r="M18" s="1"/>
      <c r="N18">
        <v>6.7</v>
      </c>
      <c r="O18">
        <v>1981</v>
      </c>
      <c r="P18" s="1"/>
      <c r="Q18">
        <v>5.4</v>
      </c>
      <c r="R18">
        <v>1617</v>
      </c>
      <c r="S18" s="1"/>
    </row>
    <row r="19" spans="1:19" x14ac:dyDescent="0.2">
      <c r="A19">
        <v>160</v>
      </c>
      <c r="B19">
        <v>17.899999999999999</v>
      </c>
      <c r="C19">
        <v>5579</v>
      </c>
      <c r="D19" s="1"/>
      <c r="E19">
        <v>14.6</v>
      </c>
      <c r="F19">
        <v>4669</v>
      </c>
      <c r="G19" s="1"/>
      <c r="H19">
        <v>11.8</v>
      </c>
      <c r="I19">
        <v>3850</v>
      </c>
      <c r="J19" s="1"/>
      <c r="K19">
        <v>9.5</v>
      </c>
      <c r="L19">
        <v>3157</v>
      </c>
      <c r="M19" s="1"/>
      <c r="N19">
        <v>7.7</v>
      </c>
      <c r="O19">
        <v>2597</v>
      </c>
      <c r="P19" s="1"/>
      <c r="Q19">
        <v>6.2</v>
      </c>
      <c r="R19">
        <v>2121</v>
      </c>
      <c r="S19" s="1"/>
    </row>
    <row r="20" spans="1:19" x14ac:dyDescent="0.2">
      <c r="A20">
        <v>180</v>
      </c>
      <c r="B20">
        <v>20.100000000000001</v>
      </c>
      <c r="C20">
        <v>7070</v>
      </c>
      <c r="D20" s="1"/>
      <c r="E20">
        <v>16.399999999999999</v>
      </c>
      <c r="F20">
        <v>5901</v>
      </c>
      <c r="G20" s="1"/>
      <c r="H20">
        <v>13.9</v>
      </c>
      <c r="I20">
        <v>4886</v>
      </c>
      <c r="J20" s="1"/>
      <c r="K20">
        <v>10.7</v>
      </c>
      <c r="L20">
        <v>3997</v>
      </c>
      <c r="M20" s="1"/>
      <c r="N20">
        <v>8.6</v>
      </c>
      <c r="O20">
        <v>3262</v>
      </c>
      <c r="P20" s="1"/>
      <c r="Q20">
        <v>6.9</v>
      </c>
      <c r="R20">
        <v>2646</v>
      </c>
      <c r="S20" s="1"/>
    </row>
    <row r="21" spans="1:19" x14ac:dyDescent="0.2">
      <c r="A21">
        <v>200</v>
      </c>
      <c r="B21">
        <v>22.4</v>
      </c>
      <c r="C21">
        <v>8750</v>
      </c>
      <c r="D21" s="1"/>
      <c r="E21">
        <v>18.2</v>
      </c>
      <c r="F21">
        <v>7280</v>
      </c>
      <c r="G21" s="1"/>
      <c r="H21">
        <v>14.7</v>
      </c>
      <c r="I21">
        <v>5992</v>
      </c>
      <c r="J21" s="1"/>
      <c r="K21">
        <v>11.9</v>
      </c>
      <c r="L21">
        <v>4928</v>
      </c>
      <c r="M21" s="1"/>
      <c r="N21">
        <v>9.6</v>
      </c>
      <c r="O21">
        <v>4038.9999999999995</v>
      </c>
      <c r="P21" s="1"/>
      <c r="Q21">
        <v>7.7</v>
      </c>
      <c r="R21">
        <v>3276</v>
      </c>
      <c r="S21" s="1"/>
    </row>
    <row r="22" spans="1:19" x14ac:dyDescent="0.2">
      <c r="A22">
        <v>225</v>
      </c>
      <c r="B22">
        <v>25.2</v>
      </c>
      <c r="C22">
        <v>11060</v>
      </c>
      <c r="D22" s="1"/>
      <c r="E22">
        <v>20.5</v>
      </c>
      <c r="F22">
        <v>9240</v>
      </c>
      <c r="G22" s="1"/>
      <c r="H22">
        <v>16.600000000000001</v>
      </c>
      <c r="I22">
        <v>7630</v>
      </c>
      <c r="J22" s="1"/>
      <c r="K22">
        <v>13.4</v>
      </c>
      <c r="L22">
        <v>6258</v>
      </c>
      <c r="M22" s="1"/>
      <c r="N22">
        <v>10.8</v>
      </c>
      <c r="O22">
        <v>5103</v>
      </c>
      <c r="P22" s="1"/>
      <c r="Q22">
        <v>8.6</v>
      </c>
      <c r="R22">
        <v>4116</v>
      </c>
      <c r="S22" s="1"/>
    </row>
    <row r="23" spans="1:19" x14ac:dyDescent="0.2">
      <c r="A23">
        <v>250</v>
      </c>
      <c r="B23">
        <v>27.9</v>
      </c>
      <c r="C23">
        <v>13579.999999999998</v>
      </c>
      <c r="D23" s="1"/>
      <c r="E23">
        <v>22.7</v>
      </c>
      <c r="F23">
        <v>11340</v>
      </c>
      <c r="G23" s="1"/>
      <c r="H23">
        <v>18.399999999999999</v>
      </c>
      <c r="I23">
        <v>9380</v>
      </c>
      <c r="J23" s="1"/>
      <c r="K23">
        <v>14.8</v>
      </c>
      <c r="L23">
        <v>7700</v>
      </c>
      <c r="M23" s="1"/>
      <c r="N23">
        <v>11.9</v>
      </c>
      <c r="O23">
        <v>6244</v>
      </c>
      <c r="P23" s="1"/>
      <c r="Q23">
        <v>9.6</v>
      </c>
      <c r="R23">
        <v>5103</v>
      </c>
      <c r="S23" s="1"/>
    </row>
    <row r="24" spans="1:19" x14ac:dyDescent="0.2">
      <c r="A24">
        <v>280</v>
      </c>
      <c r="B24">
        <v>31.3</v>
      </c>
      <c r="C24">
        <v>17080</v>
      </c>
      <c r="D24" s="1"/>
      <c r="E24">
        <v>25.4</v>
      </c>
      <c r="F24">
        <v>14210</v>
      </c>
      <c r="G24" s="1"/>
      <c r="H24">
        <v>20.6</v>
      </c>
      <c r="I24">
        <v>11760</v>
      </c>
      <c r="J24" s="1"/>
      <c r="K24">
        <v>16.600000000000001</v>
      </c>
      <c r="L24">
        <v>9660</v>
      </c>
      <c r="M24" s="1"/>
      <c r="N24">
        <v>13.4</v>
      </c>
      <c r="O24">
        <v>7910.0000000000009</v>
      </c>
      <c r="P24" s="1"/>
      <c r="Q24">
        <v>10.7</v>
      </c>
      <c r="R24">
        <v>6363</v>
      </c>
      <c r="S24" s="1"/>
    </row>
    <row r="25" spans="1:19" x14ac:dyDescent="0.2">
      <c r="A25">
        <v>315</v>
      </c>
      <c r="B25">
        <v>35.200000000000003</v>
      </c>
      <c r="C25">
        <v>21560</v>
      </c>
      <c r="D25" s="1"/>
      <c r="E25">
        <v>28.6</v>
      </c>
      <c r="F25">
        <v>17990</v>
      </c>
      <c r="G25" s="1"/>
      <c r="H25">
        <v>23.2</v>
      </c>
      <c r="I25">
        <v>14910</v>
      </c>
      <c r="J25" s="1"/>
      <c r="K25">
        <v>18.7</v>
      </c>
      <c r="L25">
        <v>12179.999999999998</v>
      </c>
      <c r="M25" s="1"/>
      <c r="N25">
        <v>15</v>
      </c>
      <c r="O25">
        <v>9940</v>
      </c>
      <c r="P25" s="1"/>
      <c r="Q25">
        <v>12.1</v>
      </c>
      <c r="R25">
        <v>8120</v>
      </c>
      <c r="S25" s="1"/>
    </row>
    <row r="26" spans="1:19" x14ac:dyDescent="0.2">
      <c r="A26">
        <v>355</v>
      </c>
      <c r="B26">
        <v>39.700000000000003</v>
      </c>
      <c r="C26">
        <v>27440.000000000004</v>
      </c>
      <c r="D26" s="1"/>
      <c r="E26">
        <v>32.200000000000003</v>
      </c>
      <c r="F26">
        <v>22820</v>
      </c>
      <c r="G26" s="1"/>
      <c r="H26">
        <v>26.1</v>
      </c>
      <c r="I26">
        <v>18900</v>
      </c>
      <c r="J26" s="1"/>
      <c r="K26">
        <v>21.1</v>
      </c>
      <c r="L26">
        <v>15540</v>
      </c>
      <c r="M26" s="1"/>
      <c r="N26">
        <v>16.899999999999999</v>
      </c>
      <c r="O26">
        <v>12600</v>
      </c>
      <c r="P26" s="1"/>
      <c r="Q26">
        <v>13.6</v>
      </c>
      <c r="R26">
        <v>10220</v>
      </c>
      <c r="S26" s="1"/>
    </row>
    <row r="27" spans="1:19" x14ac:dyDescent="0.2">
      <c r="A27">
        <v>400</v>
      </c>
      <c r="B27">
        <v>44.7</v>
      </c>
      <c r="C27">
        <v>34790</v>
      </c>
      <c r="D27" s="1"/>
      <c r="E27">
        <v>36.299999999999997</v>
      </c>
      <c r="F27">
        <v>28980</v>
      </c>
      <c r="G27" s="1"/>
      <c r="H27">
        <v>29.4</v>
      </c>
      <c r="I27">
        <v>23940.000000000004</v>
      </c>
      <c r="J27" s="1"/>
      <c r="K27">
        <v>23.7</v>
      </c>
      <c r="L27">
        <v>19600</v>
      </c>
      <c r="M27" s="1"/>
      <c r="N27">
        <v>19.100000000000001</v>
      </c>
      <c r="O27">
        <v>16029.999999999998</v>
      </c>
      <c r="P27" s="1"/>
      <c r="Q27">
        <v>15.3</v>
      </c>
      <c r="R27">
        <v>13020.000000000002</v>
      </c>
      <c r="S27" s="1"/>
    </row>
    <row r="28" spans="1:19" x14ac:dyDescent="0.2">
      <c r="A28">
        <v>450</v>
      </c>
      <c r="B28">
        <v>50.3</v>
      </c>
      <c r="C28">
        <v>44030</v>
      </c>
      <c r="D28" s="1"/>
      <c r="E28">
        <v>40.9</v>
      </c>
      <c r="F28">
        <v>36680</v>
      </c>
      <c r="G28" s="1"/>
      <c r="H28">
        <v>33.1</v>
      </c>
      <c r="I28">
        <v>30309.999999999996</v>
      </c>
      <c r="J28" s="1"/>
      <c r="K28">
        <v>26.7</v>
      </c>
      <c r="L28">
        <v>24850</v>
      </c>
      <c r="M28" s="1"/>
      <c r="N28">
        <v>21.5</v>
      </c>
      <c r="O28">
        <v>20300</v>
      </c>
      <c r="P28" s="1"/>
      <c r="Q28">
        <v>17.2</v>
      </c>
      <c r="R28">
        <v>16450</v>
      </c>
      <c r="S28" s="1"/>
    </row>
    <row r="29" spans="1:19" x14ac:dyDescent="0.2">
      <c r="A29">
        <v>500</v>
      </c>
      <c r="B29">
        <v>55.8</v>
      </c>
      <c r="C29">
        <v>54250</v>
      </c>
      <c r="D29" s="1"/>
      <c r="E29">
        <v>45.4</v>
      </c>
      <c r="F29">
        <v>45290</v>
      </c>
      <c r="G29" s="1"/>
      <c r="H29">
        <v>36.799999999999997</v>
      </c>
      <c r="I29">
        <v>37450</v>
      </c>
      <c r="J29" s="1"/>
      <c r="K29">
        <v>29.7</v>
      </c>
      <c r="L29">
        <v>30730</v>
      </c>
      <c r="M29" s="1"/>
      <c r="N29">
        <v>23.9</v>
      </c>
      <c r="O29">
        <v>25059.999999999996</v>
      </c>
      <c r="P29" s="1"/>
      <c r="Q29">
        <v>19.100000000000001</v>
      </c>
      <c r="R29">
        <v>20300</v>
      </c>
      <c r="S29" s="1"/>
    </row>
    <row r="30" spans="1:19" x14ac:dyDescent="0.2">
      <c r="A30">
        <v>560</v>
      </c>
      <c r="C30">
        <v>0</v>
      </c>
      <c r="D30" s="1"/>
      <c r="E30">
        <v>50.8</v>
      </c>
      <c r="F30">
        <v>56700</v>
      </c>
      <c r="G30" s="1"/>
      <c r="H30">
        <v>41.2</v>
      </c>
      <c r="I30">
        <v>46969.999999999993</v>
      </c>
      <c r="J30" s="1"/>
      <c r="K30">
        <v>33.200000000000003</v>
      </c>
      <c r="L30">
        <v>38500</v>
      </c>
      <c r="M30" s="1"/>
      <c r="N30">
        <v>26.7</v>
      </c>
      <c r="O30">
        <v>31359.999999999996</v>
      </c>
      <c r="P30" s="1"/>
      <c r="Q30">
        <v>21.4</v>
      </c>
      <c r="R30">
        <v>25409.999999999996</v>
      </c>
      <c r="S30" s="1"/>
    </row>
    <row r="31" spans="1:19" x14ac:dyDescent="0.2">
      <c r="A31">
        <v>630</v>
      </c>
      <c r="C31">
        <v>0</v>
      </c>
      <c r="D31" s="1">
        <f t="shared" ref="D31" si="0">C31/340</f>
        <v>0</v>
      </c>
      <c r="E31">
        <v>57.2</v>
      </c>
      <c r="F31">
        <v>72100</v>
      </c>
      <c r="G31" s="1"/>
      <c r="H31">
        <v>46.3</v>
      </c>
      <c r="I31">
        <v>59360</v>
      </c>
      <c r="J31" s="1"/>
      <c r="K31">
        <v>37.4</v>
      </c>
      <c r="L31">
        <v>48719.999999999993</v>
      </c>
      <c r="M31" s="1"/>
      <c r="N31">
        <v>30</v>
      </c>
      <c r="O31">
        <v>39550</v>
      </c>
      <c r="P31" s="1"/>
      <c r="Q31">
        <v>24.1</v>
      </c>
      <c r="R31">
        <v>32200</v>
      </c>
      <c r="S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Вода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Arman</cp:lastModifiedBy>
  <cp:revision/>
  <cp:lastPrinted>2016-09-23T06:19:34Z</cp:lastPrinted>
  <dcterms:created xsi:type="dcterms:W3CDTF">2013-05-11T05:33:52Z</dcterms:created>
  <dcterms:modified xsi:type="dcterms:W3CDTF">2018-03-12T05:00:22Z</dcterms:modified>
</cp:coreProperties>
</file>