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585" yWindow="4215" windowWidth="5325" windowHeight="3465" tabRatio="675"/>
  </bookViews>
  <sheets>
    <sheet name="Вода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A6" i="1" l="1"/>
  <c r="B6" i="1"/>
  <c r="D6" i="1"/>
  <c r="F6" i="1"/>
  <c r="H6" i="1"/>
  <c r="J6" i="1"/>
  <c r="L6" i="1"/>
  <c r="C7" i="1"/>
  <c r="D7" i="1"/>
  <c r="E7" i="1"/>
  <c r="F7" i="1"/>
  <c r="G7" i="1"/>
  <c r="H7" i="1"/>
  <c r="I7" i="1"/>
  <c r="J7" i="1"/>
  <c r="K7" i="1"/>
  <c r="L7" i="1"/>
  <c r="M7" i="1"/>
  <c r="A14" i="1"/>
  <c r="B14" i="1"/>
  <c r="D14" i="1"/>
  <c r="F14" i="1"/>
  <c r="H14" i="1"/>
  <c r="J14" i="1"/>
  <c r="L14" i="1"/>
  <c r="A15" i="1"/>
  <c r="B15" i="1"/>
  <c r="D15" i="1"/>
  <c r="F15" i="1"/>
  <c r="H15" i="1"/>
  <c r="J15" i="1"/>
  <c r="L15" i="1"/>
  <c r="A16" i="1"/>
  <c r="B16" i="1"/>
  <c r="D16" i="1"/>
  <c r="F16" i="1"/>
  <c r="H16" i="1"/>
  <c r="J16" i="1"/>
  <c r="L16" i="1"/>
  <c r="A17" i="1"/>
  <c r="B17" i="1"/>
  <c r="D17" i="1"/>
  <c r="F17" i="1"/>
  <c r="H17" i="1"/>
  <c r="J17" i="1"/>
  <c r="L17" i="1"/>
  <c r="A18" i="1"/>
  <c r="B18" i="1"/>
  <c r="D18" i="1"/>
  <c r="F18" i="1"/>
  <c r="H18" i="1"/>
  <c r="J18" i="1"/>
  <c r="L18" i="1"/>
  <c r="A19" i="1"/>
  <c r="B19" i="1"/>
  <c r="D19" i="1"/>
  <c r="F19" i="1"/>
  <c r="H19" i="1"/>
  <c r="J19" i="1"/>
  <c r="L19" i="1"/>
  <c r="A20" i="1"/>
  <c r="B20" i="1"/>
  <c r="D20" i="1"/>
  <c r="F20" i="1"/>
  <c r="H20" i="1"/>
  <c r="J20" i="1"/>
  <c r="L20" i="1"/>
  <c r="A21" i="1"/>
  <c r="B21" i="1"/>
  <c r="D21" i="1"/>
  <c r="F21" i="1"/>
  <c r="H21" i="1"/>
  <c r="J21" i="1"/>
  <c r="L21" i="1"/>
  <c r="A22" i="1"/>
  <c r="B22" i="1"/>
  <c r="D22" i="1"/>
  <c r="F22" i="1"/>
  <c r="H22" i="1"/>
  <c r="J22" i="1"/>
  <c r="L22" i="1"/>
  <c r="A23" i="1"/>
  <c r="B23" i="1"/>
  <c r="D23" i="1"/>
  <c r="F23" i="1"/>
  <c r="H23" i="1"/>
  <c r="J23" i="1"/>
  <c r="L23" i="1"/>
  <c r="A24" i="1"/>
  <c r="B24" i="1"/>
  <c r="D24" i="1"/>
  <c r="F24" i="1"/>
  <c r="H24" i="1"/>
  <c r="J24" i="1"/>
  <c r="L24" i="1"/>
  <c r="A25" i="1"/>
  <c r="B25" i="1"/>
  <c r="D25" i="1"/>
  <c r="F25" i="1"/>
  <c r="H25" i="1"/>
  <c r="J25" i="1"/>
  <c r="L25" i="1"/>
  <c r="A26" i="1"/>
  <c r="B26" i="1"/>
  <c r="D26" i="1"/>
  <c r="F26" i="1"/>
  <c r="H26" i="1"/>
  <c r="J26" i="1"/>
  <c r="L26" i="1"/>
  <c r="A27" i="1"/>
  <c r="B27" i="1"/>
  <c r="D27" i="1"/>
  <c r="F27" i="1"/>
  <c r="H27" i="1"/>
  <c r="J27" i="1"/>
  <c r="L27" i="1"/>
  <c r="A28" i="1"/>
  <c r="B28" i="1"/>
  <c r="D28" i="1"/>
  <c r="F28" i="1"/>
  <c r="H28" i="1"/>
  <c r="J28" i="1"/>
  <c r="L28" i="1"/>
  <c r="A29" i="1"/>
  <c r="B29" i="1"/>
  <c r="D29" i="1"/>
  <c r="F29" i="1"/>
  <c r="H29" i="1"/>
  <c r="J29" i="1"/>
  <c r="L29" i="1"/>
  <c r="A30" i="1"/>
  <c r="D30" i="1"/>
  <c r="F30" i="1"/>
  <c r="H30" i="1"/>
  <c r="J30" i="1"/>
  <c r="L30" i="1"/>
  <c r="A31" i="1"/>
  <c r="D31" i="1"/>
  <c r="F31" i="1"/>
  <c r="H31" i="1"/>
  <c r="J31" i="1"/>
  <c r="L31" i="1"/>
</calcChain>
</file>

<file path=xl/sharedStrings.xml><?xml version="1.0" encoding="utf-8"?>
<sst xmlns="http://schemas.openxmlformats.org/spreadsheetml/2006/main" count="8" uniqueCount="8">
  <si>
    <t xml:space="preserve">ПРАЙС-ЛИСТ </t>
  </si>
  <si>
    <t>Производитель оборудования</t>
  </si>
  <si>
    <t>ТРУБЫ  полиэтиленовые  ПЭ 100  
водопроводные ГОСТ 18599-2001 и газопроводные СТ РК 4437-2004</t>
  </si>
  <si>
    <t>мм</t>
  </si>
  <si>
    <t xml:space="preserve">Для оптовых покупателей существует гибкая система скидок! </t>
  </si>
  <si>
    <t>Трубы изготавливаются отрезками длиной  12 м., а также по требованию заказчика любой длины, трубы диаметром до 110 мм могут быть изготовлены в бухтах длиной до 200 м.</t>
  </si>
  <si>
    <t xml:space="preserve">Адрес завода: РК, ЮКО, г. Шымкент, ул.Капал Батыра, Индустриальная зона "Оңтүстік"
тел:  (+7 7252 ) 439181,  393091,  +7 701 411 3588,   +7 701 620 9721        
www.yug-plast.kz     
e-mail:  yugplastuko@mail.ru,  t_asko@mail.ru,   temirbaevn@mail.ru       
                                                                         </t>
  </si>
  <si>
    <t>01.02.2018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</si>
</sst>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_р_._-;\-* #,##0_р_._-;_-* &quot;-&quot;??_р_._-;_-@_-"/>
  </numFmts>
  <fonts count="13" x14ac:knownFonts="1">
    <font>
      <sz val="10"/>
      <color theme="1"/>
      <name val="Times New Roman"/>
      <family val="2"/>
      <charset val="204"/>
    </font>
    <font>
      <b/>
      <sz val="8"/>
      <name val="Calibri"/>
      <family val="2"/>
      <charset val="204"/>
    </font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b/>
      <sz val="8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0"/>
      <name val="Times New Roman"/>
      <family val="2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165" fontId="5" fillId="2" borderId="8" xfId="3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165" fontId="5" fillId="2" borderId="13" xfId="3" applyNumberFormat="1" applyFont="1" applyFill="1" applyBorder="1" applyAlignment="1">
      <alignment horizontal="center"/>
    </xf>
    <xf numFmtId="0" fontId="7" fillId="0" borderId="0" xfId="0" applyFont="1"/>
    <xf numFmtId="0" fontId="1" fillId="0" borderId="14" xfId="0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" fillId="0" borderId="0" xfId="0" applyFont="1" applyAlignment="1"/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12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19" xfId="0" applyFont="1" applyFill="1" applyBorder="1" applyAlignment="1">
      <alignment horizontal="center" vertical="center" textRotation="90" wrapText="1"/>
    </xf>
    <xf numFmtId="0" fontId="1" fillId="0" borderId="20" xfId="0" applyFont="1" applyFill="1" applyBorder="1" applyAlignment="1">
      <alignment horizontal="center" vertical="center" textRotation="90" wrapText="1"/>
    </xf>
    <xf numFmtId="0" fontId="10" fillId="0" borderId="0" xfId="0" applyFont="1" applyFill="1" applyAlignment="1">
      <alignment horizontal="center" vertical="center" wrapText="1"/>
    </xf>
  </cellXfs>
  <cellStyles count="5">
    <cellStyle name="Обычный" xfId="0" builtinId="0"/>
    <cellStyle name="Обычный 2" xfId="1"/>
    <cellStyle name="Процентный 2" xfId="2"/>
    <cellStyle name="Финансовый" xfId="3" builtin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3</xdr:col>
      <xdr:colOff>13097</xdr:colOff>
      <xdr:row>1</xdr:row>
      <xdr:rowOff>19050</xdr:rowOff>
    </xdr:to>
    <xdr:pic>
      <xdr:nvPicPr>
        <xdr:cNvPr id="1088" name="rg_hi" descr="http://t2.gstatic.com/images?q=tbn:ANd9GcQzmKSQbCrVCUiNI5eyHsXGJ58zlRn_U0gqf4CzqA-4WmNgJLY2"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6954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0</xdr:row>
      <xdr:rowOff>119063</xdr:rowOff>
    </xdr:from>
    <xdr:to>
      <xdr:col>13</xdr:col>
      <xdr:colOff>672702</xdr:colOff>
      <xdr:row>5</xdr:row>
      <xdr:rowOff>41672</xdr:rowOff>
    </xdr:to>
    <xdr:pic>
      <xdr:nvPicPr>
        <xdr:cNvPr id="3" name="Рисунок 2" descr="аспан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76938" y="119063"/>
          <a:ext cx="1994296" cy="7084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/&#1052;&#1086;&#1080;%20&#1076;&#1086;&#1082;&#1091;&#1084;&#1077;&#1085;&#1090;&#1099;/Downloads/&#1054;&#1090;&#1095;&#1077;&#1090;%20%20&#1070;&#1075;%20&#1055;&#1083;&#1072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2"/>
      <sheetName val="5.12"/>
      <sheetName val="6.12"/>
      <sheetName val="7.12"/>
      <sheetName val="8.12"/>
      <sheetName val="9.12"/>
      <sheetName val="10.12"/>
      <sheetName val="11.12"/>
      <sheetName val="12.12"/>
      <sheetName val="1.13"/>
      <sheetName val="2.13"/>
      <sheetName val="3.13"/>
      <sheetName val="4.13"/>
      <sheetName val="5.13"/>
      <sheetName val="6.13"/>
      <sheetName val="7.13"/>
      <sheetName val="8.13"/>
      <sheetName val="9.13"/>
      <sheetName val="10.13"/>
      <sheetName val="11.13"/>
      <sheetName val="12.13"/>
      <sheetName val="ДВИЖЕНИЕ "/>
      <sheetName val="основа"/>
      <sheetName val="себест.2013"/>
      <sheetName val="себес.2012"/>
      <sheetName val="прайс в."/>
      <sheetName val="себ.чист.в."/>
      <sheetName val="себ.чист.г.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8">
          <cell r="A8" t="str">
            <v xml:space="preserve"> Диаметр,            мм</v>
          </cell>
          <cell r="B8" t="str">
            <v>Давление 20 атм              SDR 9</v>
          </cell>
          <cell r="E8" t="str">
            <v>Давление 16 атм                              SDR 11</v>
          </cell>
          <cell r="H8" t="str">
            <v>Давление 12,5 атм                            SDR 13,6</v>
          </cell>
          <cell r="K8" t="str">
            <v>Давление 10 атм                      SDR 17</v>
          </cell>
          <cell r="N8" t="str">
            <v>Давление 8 атм                  SDR 21</v>
          </cell>
          <cell r="Q8" t="str">
            <v>Давление 6,3 атм                       SDR 26</v>
          </cell>
        </row>
        <row r="9">
          <cell r="D9" t="str">
            <v>Цена, с НДС</v>
          </cell>
          <cell r="E9" t="str">
            <v>мм</v>
          </cell>
          <cell r="G9" t="str">
            <v>Цена, с НДС</v>
          </cell>
          <cell r="H9" t="str">
            <v>мм</v>
          </cell>
          <cell r="J9" t="str">
            <v>Цена, с НДС</v>
          </cell>
          <cell r="K9" t="str">
            <v>мм</v>
          </cell>
          <cell r="M9" t="str">
            <v>Цена, с НДС</v>
          </cell>
          <cell r="N9" t="str">
            <v>мм</v>
          </cell>
          <cell r="P9" t="str">
            <v>Цена, с НДС</v>
          </cell>
          <cell r="Q9" t="str">
            <v>мм</v>
          </cell>
          <cell r="S9" t="str">
            <v>Цена, с НДС</v>
          </cell>
        </row>
        <row r="10">
          <cell r="A10">
            <v>75</v>
          </cell>
          <cell r="B10">
            <v>8.4</v>
          </cell>
          <cell r="E10">
            <v>6.8</v>
          </cell>
          <cell r="H10">
            <v>5.6</v>
          </cell>
          <cell r="K10">
            <v>4.5</v>
          </cell>
          <cell r="N10">
            <v>3.6</v>
          </cell>
          <cell r="Q10">
            <v>2.9</v>
          </cell>
        </row>
        <row r="11">
          <cell r="A11">
            <v>90</v>
          </cell>
          <cell r="B11">
            <v>10.1</v>
          </cell>
          <cell r="E11">
            <v>8.1999999999999993</v>
          </cell>
          <cell r="H11">
            <v>6.7</v>
          </cell>
          <cell r="K11">
            <v>5.4</v>
          </cell>
          <cell r="N11">
            <v>4.3</v>
          </cell>
          <cell r="Q11">
            <v>3.5</v>
          </cell>
        </row>
        <row r="12">
          <cell r="A12">
            <v>110</v>
          </cell>
          <cell r="B12">
            <v>12.3</v>
          </cell>
          <cell r="E12">
            <v>10</v>
          </cell>
          <cell r="H12">
            <v>8.1</v>
          </cell>
          <cell r="K12">
            <v>6.6</v>
          </cell>
          <cell r="N12">
            <v>5.3</v>
          </cell>
          <cell r="Q12">
            <v>4.2</v>
          </cell>
        </row>
        <row r="13">
          <cell r="A13">
            <v>125</v>
          </cell>
          <cell r="B13">
            <v>14</v>
          </cell>
          <cell r="E13">
            <v>11.4</v>
          </cell>
          <cell r="H13">
            <v>9.1999999999999993</v>
          </cell>
          <cell r="K13">
            <v>7.4</v>
          </cell>
          <cell r="N13">
            <v>6</v>
          </cell>
          <cell r="Q13">
            <v>4.8</v>
          </cell>
        </row>
        <row r="14">
          <cell r="A14">
            <v>140</v>
          </cell>
          <cell r="B14">
            <v>15.7</v>
          </cell>
          <cell r="E14">
            <v>12.7</v>
          </cell>
          <cell r="H14">
            <v>10.3</v>
          </cell>
          <cell r="K14">
            <v>8.3000000000000007</v>
          </cell>
          <cell r="N14">
            <v>6.7</v>
          </cell>
          <cell r="Q14">
            <v>5.4</v>
          </cell>
        </row>
        <row r="15">
          <cell r="A15">
            <v>160</v>
          </cell>
          <cell r="B15">
            <v>17.899999999999999</v>
          </cell>
          <cell r="E15">
            <v>14.6</v>
          </cell>
          <cell r="H15">
            <v>11.8</v>
          </cell>
          <cell r="K15">
            <v>9.5</v>
          </cell>
          <cell r="N15">
            <v>7.7</v>
          </cell>
          <cell r="Q15">
            <v>6.2</v>
          </cell>
        </row>
        <row r="16">
          <cell r="A16">
            <v>180</v>
          </cell>
          <cell r="B16">
            <v>20.100000000000001</v>
          </cell>
          <cell r="E16">
            <v>16.399999999999999</v>
          </cell>
          <cell r="H16">
            <v>13.9</v>
          </cell>
          <cell r="K16">
            <v>10.7</v>
          </cell>
          <cell r="N16">
            <v>8.6</v>
          </cell>
          <cell r="Q16">
            <v>6.9</v>
          </cell>
        </row>
        <row r="17">
          <cell r="A17">
            <v>200</v>
          </cell>
          <cell r="B17">
            <v>22.4</v>
          </cell>
          <cell r="E17">
            <v>18.2</v>
          </cell>
          <cell r="H17">
            <v>14.7</v>
          </cell>
          <cell r="K17">
            <v>11.9</v>
          </cell>
          <cell r="N17">
            <v>9.6</v>
          </cell>
          <cell r="Q17">
            <v>7.7</v>
          </cell>
        </row>
        <row r="18">
          <cell r="A18">
            <v>225</v>
          </cell>
          <cell r="B18">
            <v>25.2</v>
          </cell>
          <cell r="E18">
            <v>20.5</v>
          </cell>
          <cell r="H18">
            <v>16.600000000000001</v>
          </cell>
          <cell r="K18">
            <v>13.4</v>
          </cell>
          <cell r="N18">
            <v>10.8</v>
          </cell>
          <cell r="Q18">
            <v>8.6</v>
          </cell>
        </row>
        <row r="19">
          <cell r="A19">
            <v>250</v>
          </cell>
          <cell r="B19">
            <v>27.9</v>
          </cell>
          <cell r="E19">
            <v>22.7</v>
          </cell>
          <cell r="H19">
            <v>18.399999999999999</v>
          </cell>
          <cell r="K19">
            <v>14.8</v>
          </cell>
          <cell r="N19">
            <v>11.9</v>
          </cell>
          <cell r="Q19">
            <v>9.6</v>
          </cell>
        </row>
        <row r="20">
          <cell r="A20">
            <v>280</v>
          </cell>
          <cell r="B20">
            <v>31.3</v>
          </cell>
          <cell r="E20">
            <v>25.4</v>
          </cell>
          <cell r="H20">
            <v>20.6</v>
          </cell>
          <cell r="K20">
            <v>16.600000000000001</v>
          </cell>
          <cell r="N20">
            <v>13.4</v>
          </cell>
          <cell r="Q20">
            <v>10.7</v>
          </cell>
        </row>
        <row r="21">
          <cell r="A21">
            <v>315</v>
          </cell>
          <cell r="B21">
            <v>35.200000000000003</v>
          </cell>
          <cell r="E21">
            <v>28.6</v>
          </cell>
          <cell r="H21">
            <v>23.2</v>
          </cell>
          <cell r="K21">
            <v>18.7</v>
          </cell>
          <cell r="N21">
            <v>15</v>
          </cell>
          <cell r="Q21">
            <v>12.1</v>
          </cell>
        </row>
        <row r="22">
          <cell r="A22">
            <v>355</v>
          </cell>
          <cell r="B22">
            <v>39.700000000000003</v>
          </cell>
          <cell r="E22">
            <v>32.200000000000003</v>
          </cell>
          <cell r="H22">
            <v>26.1</v>
          </cell>
          <cell r="K22">
            <v>21.1</v>
          </cell>
          <cell r="N22">
            <v>16.899999999999999</v>
          </cell>
          <cell r="Q22">
            <v>13.6</v>
          </cell>
        </row>
        <row r="23">
          <cell r="A23">
            <v>400</v>
          </cell>
          <cell r="B23">
            <v>44.7</v>
          </cell>
          <cell r="E23">
            <v>36.299999999999997</v>
          </cell>
          <cell r="H23">
            <v>29.4</v>
          </cell>
          <cell r="K23">
            <v>23.7</v>
          </cell>
          <cell r="N23">
            <v>19.100000000000001</v>
          </cell>
          <cell r="Q23">
            <v>15.3</v>
          </cell>
        </row>
        <row r="24">
          <cell r="A24">
            <v>450</v>
          </cell>
          <cell r="B24">
            <v>50.3</v>
          </cell>
          <cell r="E24">
            <v>40.9</v>
          </cell>
          <cell r="H24">
            <v>33.1</v>
          </cell>
          <cell r="K24">
            <v>26.7</v>
          </cell>
          <cell r="N24">
            <v>21.5</v>
          </cell>
          <cell r="Q24">
            <v>17.2</v>
          </cell>
        </row>
        <row r="25">
          <cell r="A25">
            <v>500</v>
          </cell>
          <cell r="B25">
            <v>55.8</v>
          </cell>
          <cell r="E25">
            <v>45.4</v>
          </cell>
          <cell r="H25">
            <v>36.799999999999997</v>
          </cell>
          <cell r="K25">
            <v>29.7</v>
          </cell>
          <cell r="N25">
            <v>23.9</v>
          </cell>
          <cell r="Q25">
            <v>19.100000000000001</v>
          </cell>
        </row>
        <row r="26">
          <cell r="A26">
            <v>560</v>
          </cell>
          <cell r="E26">
            <v>50.8</v>
          </cell>
          <cell r="H26">
            <v>41.2</v>
          </cell>
          <cell r="K26">
            <v>33.200000000000003</v>
          </cell>
          <cell r="N26">
            <v>26.7</v>
          </cell>
          <cell r="Q26">
            <v>21.4</v>
          </cell>
        </row>
        <row r="27">
          <cell r="A27">
            <v>630</v>
          </cell>
          <cell r="E27">
            <v>57.2</v>
          </cell>
          <cell r="H27">
            <v>46.3</v>
          </cell>
          <cell r="K27">
            <v>37.4</v>
          </cell>
          <cell r="N27">
            <v>30</v>
          </cell>
          <cell r="Q27">
            <v>24.1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4" zoomScale="160" zoomScaleNormal="160" workbookViewId="0">
      <selection activeCell="M7" sqref="M7"/>
    </sheetView>
  </sheetViews>
  <sheetFormatPr defaultRowHeight="12.75" x14ac:dyDescent="0.2"/>
  <cols>
    <col min="1" max="1" width="7.1640625" customWidth="1"/>
    <col min="2" max="2" width="12.5" customWidth="1"/>
    <col min="3" max="3" width="9.83203125" customWidth="1"/>
    <col min="4" max="4" width="5.1640625" customWidth="1"/>
    <col min="5" max="5" width="9" customWidth="1"/>
    <col min="6" max="6" width="5.1640625" customWidth="1"/>
    <col min="7" max="7" width="9" customWidth="1"/>
    <col min="8" max="8" width="5.83203125" customWidth="1"/>
    <col min="9" max="9" width="8.83203125" customWidth="1"/>
    <col min="10" max="10" width="8.1640625" customWidth="1"/>
    <col min="11" max="11" width="8.83203125" customWidth="1"/>
    <col min="12" max="12" width="5.33203125" customWidth="1"/>
    <col min="13" max="13" width="9" customWidth="1"/>
    <col min="14" max="14" width="11.83203125" customWidth="1"/>
  </cols>
  <sheetData>
    <row r="1" spans="1:14" ht="14.25" x14ac:dyDescent="0.2">
      <c r="A1" s="1"/>
      <c r="B1" s="1"/>
      <c r="C1" s="1"/>
      <c r="D1" s="1"/>
      <c r="E1" s="1"/>
      <c r="F1" s="34" t="s">
        <v>0</v>
      </c>
      <c r="G1" s="34"/>
      <c r="H1" s="34"/>
      <c r="I1" s="1"/>
      <c r="J1" s="1"/>
      <c r="K1" s="1"/>
      <c r="L1" s="1"/>
      <c r="M1" s="1"/>
      <c r="N1" s="1"/>
    </row>
    <row r="2" spans="1:14" x14ac:dyDescent="0.2">
      <c r="A2" s="33" t="s">
        <v>1</v>
      </c>
      <c r="B2" s="33"/>
      <c r="C2" s="33"/>
      <c r="D2" s="33"/>
      <c r="E2" s="1"/>
      <c r="F2" s="1" t="s">
        <v>7</v>
      </c>
      <c r="G2" s="1"/>
      <c r="H2" s="1"/>
      <c r="I2" s="1"/>
      <c r="J2" s="1"/>
      <c r="K2" s="1"/>
      <c r="L2" s="1"/>
      <c r="M2" s="1"/>
      <c r="N2" s="1"/>
    </row>
    <row r="3" spans="1:14" ht="12.75" customHeight="1" x14ac:dyDescent="0.2">
      <c r="A3" s="1"/>
      <c r="B3" s="1"/>
      <c r="C3" s="1"/>
      <c r="D3" s="37" t="s">
        <v>2</v>
      </c>
      <c r="E3" s="37"/>
      <c r="F3" s="37"/>
      <c r="G3" s="37"/>
      <c r="H3" s="37"/>
      <c r="I3" s="37"/>
      <c r="J3" s="37"/>
      <c r="K3" s="1"/>
      <c r="L3" s="1"/>
      <c r="M3" s="1"/>
      <c r="N3" s="1"/>
    </row>
    <row r="4" spans="1:14" x14ac:dyDescent="0.2">
      <c r="A4" s="1"/>
      <c r="B4" s="1"/>
      <c r="C4" s="1"/>
      <c r="D4" s="37"/>
      <c r="E4" s="37"/>
      <c r="F4" s="37"/>
      <c r="G4" s="37"/>
      <c r="H4" s="37"/>
      <c r="I4" s="37"/>
      <c r="J4" s="37"/>
      <c r="K4" s="1"/>
      <c r="L4" s="1"/>
      <c r="M4" s="1"/>
      <c r="N4" s="1"/>
    </row>
    <row r="5" spans="1:14" ht="9.75" customHeight="1" thickBot="1" x14ac:dyDescent="0.25">
      <c r="A5" s="1"/>
      <c r="B5" s="1"/>
      <c r="C5" s="1"/>
      <c r="D5" s="37"/>
      <c r="E5" s="37"/>
      <c r="F5" s="37"/>
      <c r="G5" s="37"/>
      <c r="H5" s="37"/>
      <c r="I5" s="37"/>
      <c r="J5" s="37"/>
      <c r="K5" s="1"/>
      <c r="L5" s="1"/>
      <c r="M5" s="1"/>
      <c r="N5" s="1"/>
    </row>
    <row r="6" spans="1:14" ht="32.25" customHeight="1" thickTop="1" thickBot="1" x14ac:dyDescent="0.25">
      <c r="A6" s="35" t="str">
        <f>'[1]прайс в.'!A8</f>
        <v xml:space="preserve"> Диаметр,            мм</v>
      </c>
      <c r="B6" s="29" t="str">
        <f>'[1]прайс в.'!B8</f>
        <v>Давление 20 атм              SDR 9</v>
      </c>
      <c r="C6" s="30"/>
      <c r="D6" s="29" t="str">
        <f>'[1]прайс в.'!E8</f>
        <v>Давление 16 атм                              SDR 11</v>
      </c>
      <c r="E6" s="30"/>
      <c r="F6" s="29" t="str">
        <f>'[1]прайс в.'!H8</f>
        <v>Давление 12,5 атм                            SDR 13,6</v>
      </c>
      <c r="G6" s="30"/>
      <c r="H6" s="29" t="str">
        <f>'[1]прайс в.'!K8</f>
        <v>Давление 10 атм                      SDR 17</v>
      </c>
      <c r="I6" s="30"/>
      <c r="J6" s="29" t="str">
        <f>'[1]прайс в.'!N8</f>
        <v>Давление 8 атм                  SDR 21</v>
      </c>
      <c r="K6" s="30"/>
      <c r="L6" s="29" t="str">
        <f>'[1]прайс в.'!Q8</f>
        <v>Давление 6,3 атм                       SDR 26</v>
      </c>
      <c r="M6" s="30"/>
      <c r="N6" s="1"/>
    </row>
    <row r="7" spans="1:14" ht="24" thickTop="1" thickBot="1" x14ac:dyDescent="0.25">
      <c r="A7" s="36"/>
      <c r="B7" s="2" t="s">
        <v>3</v>
      </c>
      <c r="C7" s="3" t="str">
        <f>'[1]прайс в.'!D9</f>
        <v>Цена, с НДС</v>
      </c>
      <c r="D7" s="4" t="str">
        <f>'[1]прайс в.'!E9</f>
        <v>мм</v>
      </c>
      <c r="E7" s="5" t="str">
        <f>'[1]прайс в.'!G9</f>
        <v>Цена, с НДС</v>
      </c>
      <c r="F7" s="4" t="str">
        <f>'[1]прайс в.'!H9</f>
        <v>мм</v>
      </c>
      <c r="G7" s="5" t="str">
        <f>'[1]прайс в.'!J9</f>
        <v>Цена, с НДС</v>
      </c>
      <c r="H7" s="4" t="str">
        <f>'[1]прайс в.'!K9</f>
        <v>мм</v>
      </c>
      <c r="I7" s="6" t="str">
        <f>'[1]прайс в.'!M9</f>
        <v>Цена, с НДС</v>
      </c>
      <c r="J7" s="4" t="str">
        <f>'[1]прайс в.'!N9</f>
        <v>мм</v>
      </c>
      <c r="K7" s="5" t="str">
        <f>'[1]прайс в.'!P9</f>
        <v>Цена, с НДС</v>
      </c>
      <c r="L7" s="4" t="str">
        <f>'[1]прайс в.'!Q9</f>
        <v>мм</v>
      </c>
      <c r="M7" s="6" t="str">
        <f>'[1]прайс в.'!S9</f>
        <v>Цена, с НДС</v>
      </c>
      <c r="N7" s="1"/>
    </row>
    <row r="8" spans="1:14" s="1" customFormat="1" ht="13.5" thickTop="1" x14ac:dyDescent="0.2">
      <c r="A8" s="26">
        <v>20</v>
      </c>
      <c r="B8" s="16">
        <v>2.2999999999999998</v>
      </c>
      <c r="C8" s="17">
        <v>118.8</v>
      </c>
      <c r="D8" s="16">
        <v>2</v>
      </c>
      <c r="E8" s="17">
        <v>104.39999999999999</v>
      </c>
      <c r="F8" s="16"/>
      <c r="G8" s="23"/>
      <c r="H8" s="16"/>
      <c r="I8" s="24"/>
      <c r="J8" s="16"/>
      <c r="K8" s="23"/>
      <c r="L8" s="16"/>
      <c r="M8" s="25"/>
    </row>
    <row r="9" spans="1:14" s="1" customFormat="1" x14ac:dyDescent="0.2">
      <c r="A9" s="27">
        <v>25</v>
      </c>
      <c r="B9" s="16">
        <v>2.8</v>
      </c>
      <c r="C9" s="17">
        <v>178.2</v>
      </c>
      <c r="D9" s="16">
        <v>2.2999999999999998</v>
      </c>
      <c r="E9" s="17">
        <v>152.10000000000002</v>
      </c>
      <c r="F9" s="16">
        <v>2</v>
      </c>
      <c r="G9" s="17">
        <v>133.19999999999999</v>
      </c>
      <c r="H9" s="16"/>
      <c r="I9" s="24"/>
      <c r="J9" s="16"/>
      <c r="K9" s="23"/>
      <c r="L9" s="16"/>
      <c r="M9" s="25"/>
    </row>
    <row r="10" spans="1:14" s="1" customFormat="1" x14ac:dyDescent="0.2">
      <c r="A10" s="26">
        <v>32</v>
      </c>
      <c r="B10" s="16">
        <v>3.6</v>
      </c>
      <c r="C10" s="17">
        <v>292.5</v>
      </c>
      <c r="D10" s="16">
        <v>2.9</v>
      </c>
      <c r="E10" s="17">
        <v>249.3</v>
      </c>
      <c r="F10" s="16">
        <v>2.4</v>
      </c>
      <c r="G10" s="17">
        <v>206.1</v>
      </c>
      <c r="H10" s="16">
        <v>2</v>
      </c>
      <c r="I10" s="18">
        <v>173.7</v>
      </c>
      <c r="J10" s="16"/>
      <c r="K10" s="23"/>
      <c r="L10" s="16"/>
      <c r="M10" s="25"/>
    </row>
    <row r="11" spans="1:14" s="1" customFormat="1" x14ac:dyDescent="0.2">
      <c r="A11" s="26">
        <v>40</v>
      </c>
      <c r="B11" s="16">
        <v>4.5</v>
      </c>
      <c r="C11" s="17">
        <v>456.3</v>
      </c>
      <c r="D11" s="16">
        <v>3.7</v>
      </c>
      <c r="E11" s="17">
        <v>384.3</v>
      </c>
      <c r="F11" s="16">
        <v>3</v>
      </c>
      <c r="G11" s="17">
        <v>317.7</v>
      </c>
      <c r="H11" s="16">
        <v>2.4</v>
      </c>
      <c r="I11" s="18">
        <v>262.8</v>
      </c>
      <c r="J11" s="16">
        <v>2</v>
      </c>
      <c r="K11" s="17">
        <v>219.6</v>
      </c>
      <c r="L11" s="16"/>
      <c r="M11" s="25"/>
    </row>
    <row r="12" spans="1:14" s="1" customFormat="1" x14ac:dyDescent="0.2">
      <c r="A12" s="20">
        <v>50</v>
      </c>
      <c r="B12" s="16">
        <v>5.6</v>
      </c>
      <c r="C12" s="17">
        <v>589.5</v>
      </c>
      <c r="D12" s="16">
        <v>4.5999999999999996</v>
      </c>
      <c r="E12" s="17">
        <v>497.25</v>
      </c>
      <c r="F12" s="16">
        <v>3.7</v>
      </c>
      <c r="G12" s="17">
        <v>408.75000000000006</v>
      </c>
      <c r="H12" s="16">
        <v>3</v>
      </c>
      <c r="I12" s="18">
        <v>336.75</v>
      </c>
      <c r="J12" s="16">
        <v>2.4</v>
      </c>
      <c r="K12" s="17">
        <v>276.75</v>
      </c>
      <c r="L12" s="16">
        <v>2</v>
      </c>
      <c r="M12" s="19">
        <v>231</v>
      </c>
    </row>
    <row r="13" spans="1:14" s="1" customFormat="1" ht="13.5" thickBot="1" x14ac:dyDescent="0.25">
      <c r="A13" s="20">
        <v>63</v>
      </c>
      <c r="B13" s="16">
        <v>7.1</v>
      </c>
      <c r="C13" s="17">
        <v>937.5</v>
      </c>
      <c r="D13" s="16">
        <v>5.8</v>
      </c>
      <c r="E13" s="17">
        <v>787.5</v>
      </c>
      <c r="F13" s="16">
        <v>4.7</v>
      </c>
      <c r="G13" s="17">
        <v>651.75</v>
      </c>
      <c r="H13" s="16">
        <v>3.8</v>
      </c>
      <c r="I13" s="18">
        <v>536.25</v>
      </c>
      <c r="J13" s="16">
        <v>3</v>
      </c>
      <c r="K13" s="17">
        <v>429.74999999999994</v>
      </c>
      <c r="L13" s="16">
        <v>2.5</v>
      </c>
      <c r="M13" s="19">
        <v>366</v>
      </c>
    </row>
    <row r="14" spans="1:14" ht="13.5" thickTop="1" x14ac:dyDescent="0.2">
      <c r="A14" s="7">
        <f>'[1]прайс в.'!A10</f>
        <v>75</v>
      </c>
      <c r="B14" s="8">
        <f>'[1]прайс в.'!B10</f>
        <v>8.4</v>
      </c>
      <c r="C14" s="17">
        <v>1320</v>
      </c>
      <c r="D14" s="8">
        <f>'[1]прайс в.'!E10</f>
        <v>6.8</v>
      </c>
      <c r="E14" s="17">
        <v>1095</v>
      </c>
      <c r="F14" s="8">
        <f>'[1]прайс в.'!H10</f>
        <v>5.6</v>
      </c>
      <c r="G14" s="17">
        <v>922.5</v>
      </c>
      <c r="H14" s="8">
        <f>'[1]прайс в.'!K10</f>
        <v>4.5</v>
      </c>
      <c r="I14" s="18">
        <v>757.5</v>
      </c>
      <c r="J14" s="8">
        <f>'[1]прайс в.'!N10</f>
        <v>3.6</v>
      </c>
      <c r="K14" s="17">
        <v>615.75</v>
      </c>
      <c r="L14" s="8">
        <f>'[1]прайс в.'!Q10</f>
        <v>2.9</v>
      </c>
      <c r="M14" s="19">
        <v>501.00000000000006</v>
      </c>
      <c r="N14" s="15">
        <v>509</v>
      </c>
    </row>
    <row r="15" spans="1:14" x14ac:dyDescent="0.2">
      <c r="A15" s="10">
        <f>'[1]прайс в.'!A11</f>
        <v>90</v>
      </c>
      <c r="B15" s="11">
        <f>'[1]прайс в.'!B11</f>
        <v>10.1</v>
      </c>
      <c r="C15" s="17">
        <v>1905</v>
      </c>
      <c r="D15" s="11">
        <f>'[1]прайс в.'!E11</f>
        <v>8.1999999999999993</v>
      </c>
      <c r="E15" s="17">
        <v>1590</v>
      </c>
      <c r="F15" s="11">
        <f>'[1]прайс в.'!H11</f>
        <v>6.7</v>
      </c>
      <c r="G15" s="17">
        <v>1320</v>
      </c>
      <c r="H15" s="11">
        <f>'[1]прайс в.'!K11</f>
        <v>5.4</v>
      </c>
      <c r="I15" s="18">
        <v>1087.5</v>
      </c>
      <c r="J15" s="11">
        <f>'[1]прайс в.'!N11</f>
        <v>4.3</v>
      </c>
      <c r="K15" s="17">
        <v>885</v>
      </c>
      <c r="L15" s="11">
        <f>'[1]прайс в.'!Q11</f>
        <v>3.5</v>
      </c>
      <c r="M15" s="19">
        <v>726.75</v>
      </c>
      <c r="N15" s="1"/>
    </row>
    <row r="16" spans="1:14" x14ac:dyDescent="0.2">
      <c r="A16" s="10">
        <f>'[1]прайс в.'!A12</f>
        <v>110</v>
      </c>
      <c r="B16" s="11">
        <f>'[1]прайс в.'!B12</f>
        <v>12.3</v>
      </c>
      <c r="C16" s="17">
        <v>2835</v>
      </c>
      <c r="D16" s="11">
        <f>'[1]прайс в.'!E12</f>
        <v>10</v>
      </c>
      <c r="E16" s="17">
        <v>2355</v>
      </c>
      <c r="F16" s="11">
        <f>'[1]прайс в.'!H12</f>
        <v>8.1</v>
      </c>
      <c r="G16" s="17">
        <v>1957.5</v>
      </c>
      <c r="H16" s="11">
        <f>'[1]прайс в.'!K12</f>
        <v>6.6</v>
      </c>
      <c r="I16" s="18">
        <v>1620</v>
      </c>
      <c r="J16" s="11">
        <f>'[1]прайс в.'!N12</f>
        <v>5.3</v>
      </c>
      <c r="K16" s="17">
        <v>1327.5</v>
      </c>
      <c r="L16" s="11">
        <f>'[1]прайс в.'!Q12</f>
        <v>4.2</v>
      </c>
      <c r="M16" s="19">
        <v>1065</v>
      </c>
      <c r="N16" s="1"/>
    </row>
    <row r="17" spans="1:14" x14ac:dyDescent="0.2">
      <c r="A17" s="10">
        <f>'[1]прайс в.'!A13</f>
        <v>125</v>
      </c>
      <c r="B17" s="11">
        <f>'[1]прайс в.'!B13</f>
        <v>14</v>
      </c>
      <c r="C17" s="17">
        <v>3652.5</v>
      </c>
      <c r="D17" s="11">
        <f>'[1]прайс в.'!E13</f>
        <v>11.4</v>
      </c>
      <c r="E17" s="17">
        <v>3060</v>
      </c>
      <c r="F17" s="11">
        <f>'[1]прайс в.'!H13</f>
        <v>9.1999999999999993</v>
      </c>
      <c r="G17" s="17">
        <v>2527.5</v>
      </c>
      <c r="H17" s="11">
        <f>'[1]прайс в.'!K13</f>
        <v>7.4</v>
      </c>
      <c r="I17" s="18">
        <v>2062.5</v>
      </c>
      <c r="J17" s="11">
        <f>'[1]прайс в.'!N13</f>
        <v>6</v>
      </c>
      <c r="K17" s="17">
        <v>1694.9999999999998</v>
      </c>
      <c r="L17" s="11">
        <f>'[1]прайс в.'!Q13</f>
        <v>4.8</v>
      </c>
      <c r="M17" s="19">
        <v>1372.5</v>
      </c>
      <c r="N17" s="1"/>
    </row>
    <row r="18" spans="1:14" x14ac:dyDescent="0.2">
      <c r="A18" s="10">
        <f>'[1]прайс в.'!A14</f>
        <v>140</v>
      </c>
      <c r="B18" s="11">
        <f>'[1]прайс в.'!B14</f>
        <v>15.7</v>
      </c>
      <c r="C18" s="17">
        <v>4590</v>
      </c>
      <c r="D18" s="11">
        <f>'[1]прайс в.'!E14</f>
        <v>12.7</v>
      </c>
      <c r="E18" s="17">
        <v>3810</v>
      </c>
      <c r="F18" s="11">
        <f>'[1]прайс в.'!H14</f>
        <v>10.3</v>
      </c>
      <c r="G18" s="17">
        <v>3165</v>
      </c>
      <c r="H18" s="11">
        <f>'[1]прайс в.'!K14</f>
        <v>8.3000000000000007</v>
      </c>
      <c r="I18" s="18">
        <v>2595</v>
      </c>
      <c r="J18" s="11">
        <f>'[1]прайс в.'!N14</f>
        <v>6.7</v>
      </c>
      <c r="K18" s="17">
        <v>2122.5</v>
      </c>
      <c r="L18" s="11">
        <f>'[1]прайс в.'!Q14</f>
        <v>5.4</v>
      </c>
      <c r="M18" s="19">
        <v>1732.5</v>
      </c>
      <c r="N18" s="1"/>
    </row>
    <row r="19" spans="1:14" x14ac:dyDescent="0.2">
      <c r="A19" s="10">
        <f>'[1]прайс в.'!A15</f>
        <v>160</v>
      </c>
      <c r="B19" s="11">
        <f>'[1]прайс в.'!B15</f>
        <v>17.899999999999999</v>
      </c>
      <c r="C19" s="17">
        <v>5977.5</v>
      </c>
      <c r="D19" s="11">
        <f>'[1]прайс в.'!E15</f>
        <v>14.6</v>
      </c>
      <c r="E19" s="17">
        <v>5002.5</v>
      </c>
      <c r="F19" s="11">
        <f>'[1]прайс в.'!H15</f>
        <v>11.8</v>
      </c>
      <c r="G19" s="17">
        <v>4125</v>
      </c>
      <c r="H19" s="11">
        <f>'[1]прайс в.'!K15</f>
        <v>9.5</v>
      </c>
      <c r="I19" s="18">
        <v>3382.5</v>
      </c>
      <c r="J19" s="11">
        <f>'[1]прайс в.'!N15</f>
        <v>7.7</v>
      </c>
      <c r="K19" s="17">
        <v>2782.5</v>
      </c>
      <c r="L19" s="11">
        <f>'[1]прайс в.'!Q15</f>
        <v>6.2</v>
      </c>
      <c r="M19" s="19">
        <v>2272.5</v>
      </c>
      <c r="N19" s="1"/>
    </row>
    <row r="20" spans="1:14" x14ac:dyDescent="0.2">
      <c r="A20" s="10">
        <f>'[1]прайс в.'!A16</f>
        <v>180</v>
      </c>
      <c r="B20" s="11">
        <f>'[1]прайс в.'!B16</f>
        <v>20.100000000000001</v>
      </c>
      <c r="C20" s="17">
        <v>7575</v>
      </c>
      <c r="D20" s="11">
        <f>'[1]прайс в.'!E16</f>
        <v>16.399999999999999</v>
      </c>
      <c r="E20" s="17">
        <v>6322.5</v>
      </c>
      <c r="F20" s="11">
        <f>'[1]прайс в.'!H16</f>
        <v>13.9</v>
      </c>
      <c r="G20" s="17">
        <v>5235</v>
      </c>
      <c r="H20" s="11">
        <f>'[1]прайс в.'!K16</f>
        <v>10.7</v>
      </c>
      <c r="I20" s="18">
        <v>4282.5</v>
      </c>
      <c r="J20" s="11">
        <f>'[1]прайс в.'!N16</f>
        <v>8.6</v>
      </c>
      <c r="K20" s="17">
        <v>3495</v>
      </c>
      <c r="L20" s="11">
        <f>'[1]прайс в.'!Q16</f>
        <v>6.9</v>
      </c>
      <c r="M20" s="19">
        <v>2835</v>
      </c>
    </row>
    <row r="21" spans="1:14" x14ac:dyDescent="0.2">
      <c r="A21" s="10">
        <f>'[1]прайс в.'!A17</f>
        <v>200</v>
      </c>
      <c r="B21" s="11">
        <f>'[1]прайс в.'!B17</f>
        <v>22.4</v>
      </c>
      <c r="C21" s="17">
        <v>9375</v>
      </c>
      <c r="D21" s="11">
        <f>'[1]прайс в.'!E17</f>
        <v>18.2</v>
      </c>
      <c r="E21" s="17">
        <v>7800</v>
      </c>
      <c r="F21" s="11">
        <f>'[1]прайс в.'!H17</f>
        <v>14.7</v>
      </c>
      <c r="G21" s="17">
        <v>6420</v>
      </c>
      <c r="H21" s="11">
        <f>'[1]прайс в.'!K17</f>
        <v>11.9</v>
      </c>
      <c r="I21" s="18">
        <v>5280</v>
      </c>
      <c r="J21" s="11">
        <f>'[1]прайс в.'!N17</f>
        <v>9.6</v>
      </c>
      <c r="K21" s="17">
        <v>4327.5</v>
      </c>
      <c r="L21" s="11">
        <f>'[1]прайс в.'!Q17</f>
        <v>7.7</v>
      </c>
      <c r="M21" s="19">
        <v>3510</v>
      </c>
    </row>
    <row r="22" spans="1:14" x14ac:dyDescent="0.2">
      <c r="A22" s="10">
        <f>'[1]прайс в.'!A18</f>
        <v>225</v>
      </c>
      <c r="B22" s="11">
        <f>'[1]прайс в.'!B18</f>
        <v>25.2</v>
      </c>
      <c r="C22" s="17">
        <v>11850</v>
      </c>
      <c r="D22" s="11">
        <f>'[1]прайс в.'!E18</f>
        <v>20.5</v>
      </c>
      <c r="E22" s="17">
        <v>9900</v>
      </c>
      <c r="F22" s="11">
        <f>'[1]прайс в.'!H18</f>
        <v>16.600000000000001</v>
      </c>
      <c r="G22" s="17">
        <v>8175</v>
      </c>
      <c r="H22" s="11">
        <f>'[1]прайс в.'!K18</f>
        <v>13.4</v>
      </c>
      <c r="I22" s="18">
        <v>6705</v>
      </c>
      <c r="J22" s="11">
        <f>'[1]прайс в.'!N18</f>
        <v>10.8</v>
      </c>
      <c r="K22" s="17">
        <v>5467.5</v>
      </c>
      <c r="L22" s="11">
        <f>'[1]прайс в.'!Q18</f>
        <v>8.6</v>
      </c>
      <c r="M22" s="19">
        <v>4410</v>
      </c>
    </row>
    <row r="23" spans="1:14" x14ac:dyDescent="0.2">
      <c r="A23" s="10">
        <f>'[1]прайс в.'!A19</f>
        <v>250</v>
      </c>
      <c r="B23" s="11">
        <f>'[1]прайс в.'!B19</f>
        <v>27.9</v>
      </c>
      <c r="C23" s="17">
        <v>14549.999999999998</v>
      </c>
      <c r="D23" s="11">
        <f>'[1]прайс в.'!E19</f>
        <v>22.7</v>
      </c>
      <c r="E23" s="17">
        <v>12150</v>
      </c>
      <c r="F23" s="11">
        <f>'[1]прайс в.'!H19</f>
        <v>18.399999999999999</v>
      </c>
      <c r="G23" s="17">
        <v>10050</v>
      </c>
      <c r="H23" s="11">
        <f>'[1]прайс в.'!K19</f>
        <v>14.8</v>
      </c>
      <c r="I23" s="18">
        <v>8250</v>
      </c>
      <c r="J23" s="11">
        <f>'[1]прайс в.'!N19</f>
        <v>11.9</v>
      </c>
      <c r="K23" s="17">
        <v>6690</v>
      </c>
      <c r="L23" s="11">
        <f>'[1]прайс в.'!Q19</f>
        <v>9.6</v>
      </c>
      <c r="M23" s="19">
        <v>5467.5</v>
      </c>
    </row>
    <row r="24" spans="1:14" x14ac:dyDescent="0.2">
      <c r="A24" s="10">
        <f>'[1]прайс в.'!A20</f>
        <v>280</v>
      </c>
      <c r="B24" s="11">
        <f>'[1]прайс в.'!B20</f>
        <v>31.3</v>
      </c>
      <c r="C24" s="17">
        <v>18300</v>
      </c>
      <c r="D24" s="11">
        <f>'[1]прайс в.'!E20</f>
        <v>25.4</v>
      </c>
      <c r="E24" s="17">
        <v>15225</v>
      </c>
      <c r="F24" s="11">
        <f>'[1]прайс в.'!H20</f>
        <v>20.6</v>
      </c>
      <c r="G24" s="17">
        <v>12600</v>
      </c>
      <c r="H24" s="11">
        <f>'[1]прайс в.'!K20</f>
        <v>16.600000000000001</v>
      </c>
      <c r="I24" s="18">
        <v>10350</v>
      </c>
      <c r="J24" s="11">
        <f>'[1]прайс в.'!N20</f>
        <v>13.4</v>
      </c>
      <c r="K24" s="17">
        <v>8475</v>
      </c>
      <c r="L24" s="11">
        <f>'[1]прайс в.'!Q20</f>
        <v>10.7</v>
      </c>
      <c r="M24" s="19">
        <v>6817.5</v>
      </c>
    </row>
    <row r="25" spans="1:14" x14ac:dyDescent="0.2">
      <c r="A25" s="10">
        <f>'[1]прайс в.'!A21</f>
        <v>315</v>
      </c>
      <c r="B25" s="11">
        <f>'[1]прайс в.'!B21</f>
        <v>35.200000000000003</v>
      </c>
      <c r="C25" s="17">
        <v>23100</v>
      </c>
      <c r="D25" s="11">
        <f>'[1]прайс в.'!E21</f>
        <v>28.6</v>
      </c>
      <c r="E25" s="17">
        <v>19275</v>
      </c>
      <c r="F25" s="11">
        <f>'[1]прайс в.'!H21</f>
        <v>23.2</v>
      </c>
      <c r="G25" s="17">
        <v>15975</v>
      </c>
      <c r="H25" s="11">
        <f>'[1]прайс в.'!K21</f>
        <v>18.7</v>
      </c>
      <c r="I25" s="18">
        <v>13049.999999999998</v>
      </c>
      <c r="J25" s="11">
        <f>'[1]прайс в.'!N21</f>
        <v>15</v>
      </c>
      <c r="K25" s="17">
        <v>10650</v>
      </c>
      <c r="L25" s="11">
        <f>'[1]прайс в.'!Q21</f>
        <v>12.1</v>
      </c>
      <c r="M25" s="19">
        <v>8700</v>
      </c>
    </row>
    <row r="26" spans="1:14" x14ac:dyDescent="0.2">
      <c r="A26" s="10">
        <f>'[1]прайс в.'!A22</f>
        <v>355</v>
      </c>
      <c r="B26" s="11">
        <f>'[1]прайс в.'!B22</f>
        <v>39.700000000000003</v>
      </c>
      <c r="C26" s="17">
        <v>29400.000000000004</v>
      </c>
      <c r="D26" s="11">
        <f>'[1]прайс в.'!E22</f>
        <v>32.200000000000003</v>
      </c>
      <c r="E26" s="17">
        <v>24450</v>
      </c>
      <c r="F26" s="11">
        <f>'[1]прайс в.'!H22</f>
        <v>26.1</v>
      </c>
      <c r="G26" s="17">
        <v>20250</v>
      </c>
      <c r="H26" s="11">
        <f>'[1]прайс в.'!K22</f>
        <v>21.1</v>
      </c>
      <c r="I26" s="18">
        <v>16650</v>
      </c>
      <c r="J26" s="11">
        <f>'[1]прайс в.'!N22</f>
        <v>16.899999999999999</v>
      </c>
      <c r="K26" s="17">
        <v>13500</v>
      </c>
      <c r="L26" s="11">
        <f>'[1]прайс в.'!Q22</f>
        <v>13.6</v>
      </c>
      <c r="M26" s="19">
        <v>10950</v>
      </c>
    </row>
    <row r="27" spans="1:14" x14ac:dyDescent="0.2">
      <c r="A27" s="10">
        <f>'[1]прайс в.'!A23</f>
        <v>400</v>
      </c>
      <c r="B27" s="11">
        <f>'[1]прайс в.'!B23</f>
        <v>44.7</v>
      </c>
      <c r="C27" s="17">
        <v>37275</v>
      </c>
      <c r="D27" s="11">
        <f>'[1]прайс в.'!E23</f>
        <v>36.299999999999997</v>
      </c>
      <c r="E27" s="17">
        <v>31050</v>
      </c>
      <c r="F27" s="11">
        <f>'[1]прайс в.'!H23</f>
        <v>29.4</v>
      </c>
      <c r="G27" s="17">
        <v>25650.000000000004</v>
      </c>
      <c r="H27" s="11">
        <f>'[1]прайс в.'!K23</f>
        <v>23.7</v>
      </c>
      <c r="I27" s="18">
        <v>21000</v>
      </c>
      <c r="J27" s="11">
        <f>'[1]прайс в.'!N23</f>
        <v>19.100000000000001</v>
      </c>
      <c r="K27" s="17">
        <v>17175</v>
      </c>
      <c r="L27" s="11">
        <f>'[1]прайс в.'!Q23</f>
        <v>15.3</v>
      </c>
      <c r="M27" s="19">
        <v>13950.000000000002</v>
      </c>
    </row>
    <row r="28" spans="1:14" x14ac:dyDescent="0.2">
      <c r="A28" s="10">
        <f>'[1]прайс в.'!A24</f>
        <v>450</v>
      </c>
      <c r="B28" s="11">
        <f>'[1]прайс в.'!B24</f>
        <v>50.3</v>
      </c>
      <c r="C28" s="17">
        <v>47175</v>
      </c>
      <c r="D28" s="11">
        <f>'[1]прайс в.'!E24</f>
        <v>40.9</v>
      </c>
      <c r="E28" s="17">
        <v>39300</v>
      </c>
      <c r="F28" s="11">
        <f>'[1]прайс в.'!H24</f>
        <v>33.1</v>
      </c>
      <c r="G28" s="17">
        <v>32474.999999999996</v>
      </c>
      <c r="H28" s="11">
        <f>'[1]прайс в.'!K24</f>
        <v>26.7</v>
      </c>
      <c r="I28" s="18">
        <v>26625</v>
      </c>
      <c r="J28" s="11">
        <f>'[1]прайс в.'!N24</f>
        <v>21.5</v>
      </c>
      <c r="K28" s="17">
        <v>21750</v>
      </c>
      <c r="L28" s="11">
        <f>'[1]прайс в.'!Q24</f>
        <v>17.2</v>
      </c>
      <c r="M28" s="19">
        <v>17625</v>
      </c>
    </row>
    <row r="29" spans="1:14" x14ac:dyDescent="0.2">
      <c r="A29" s="10">
        <f>'[1]прайс в.'!A25</f>
        <v>500</v>
      </c>
      <c r="B29" s="11">
        <f>'[1]прайс в.'!B25</f>
        <v>55.8</v>
      </c>
      <c r="C29" s="17">
        <v>58125</v>
      </c>
      <c r="D29" s="11">
        <f>'[1]прайс в.'!E25</f>
        <v>45.4</v>
      </c>
      <c r="E29" s="17">
        <v>48525</v>
      </c>
      <c r="F29" s="11">
        <f>'[1]прайс в.'!H25</f>
        <v>36.799999999999997</v>
      </c>
      <c r="G29" s="17">
        <v>40125</v>
      </c>
      <c r="H29" s="11">
        <f>'[1]прайс в.'!K25</f>
        <v>29.7</v>
      </c>
      <c r="I29" s="18">
        <v>32925</v>
      </c>
      <c r="J29" s="11">
        <f>'[1]прайс в.'!N25</f>
        <v>23.9</v>
      </c>
      <c r="K29" s="17">
        <v>26849.999999999996</v>
      </c>
      <c r="L29" s="11">
        <f>'[1]прайс в.'!Q25</f>
        <v>19.100000000000001</v>
      </c>
      <c r="M29" s="19">
        <v>21750</v>
      </c>
    </row>
    <row r="30" spans="1:14" x14ac:dyDescent="0.2">
      <c r="A30" s="10">
        <f>'[1]прайс в.'!A26</f>
        <v>560</v>
      </c>
      <c r="B30" s="11"/>
      <c r="C30" s="9">
        <v>0</v>
      </c>
      <c r="D30" s="11">
        <f>'[1]прайс в.'!E26</f>
        <v>50.8</v>
      </c>
      <c r="E30" s="17">
        <v>60750</v>
      </c>
      <c r="F30" s="11">
        <f>'[1]прайс в.'!H26</f>
        <v>41.2</v>
      </c>
      <c r="G30" s="17">
        <v>50324.999999999993</v>
      </c>
      <c r="H30" s="11">
        <f>'[1]прайс в.'!K26</f>
        <v>33.200000000000003</v>
      </c>
      <c r="I30" s="18">
        <v>41250</v>
      </c>
      <c r="J30" s="11">
        <f>'[1]прайс в.'!N26</f>
        <v>26.7</v>
      </c>
      <c r="K30" s="17">
        <v>33600</v>
      </c>
      <c r="L30" s="11">
        <f>'[1]прайс в.'!Q26</f>
        <v>21.4</v>
      </c>
      <c r="M30" s="19">
        <v>27224.999999999996</v>
      </c>
    </row>
    <row r="31" spans="1:14" ht="13.5" thickBot="1" x14ac:dyDescent="0.25">
      <c r="A31" s="12">
        <f>'[1]прайс в.'!A27</f>
        <v>630</v>
      </c>
      <c r="B31" s="13"/>
      <c r="C31" s="14">
        <v>0</v>
      </c>
      <c r="D31" s="13">
        <f>'[1]прайс в.'!E27</f>
        <v>57.2</v>
      </c>
      <c r="E31" s="17">
        <v>77250</v>
      </c>
      <c r="F31" s="13">
        <f>'[1]прайс в.'!H27</f>
        <v>46.3</v>
      </c>
      <c r="G31" s="17">
        <v>63600</v>
      </c>
      <c r="H31" s="13">
        <f>'[1]прайс в.'!K27</f>
        <v>37.4</v>
      </c>
      <c r="I31" s="18">
        <v>52199.999999999993</v>
      </c>
      <c r="J31" s="13">
        <f>'[1]прайс в.'!N27</f>
        <v>30</v>
      </c>
      <c r="K31" s="17">
        <v>42375</v>
      </c>
      <c r="L31" s="13">
        <f>'[1]прайс в.'!Q27</f>
        <v>24.1</v>
      </c>
      <c r="M31" s="19">
        <v>34500</v>
      </c>
    </row>
    <row r="32" spans="1:14" ht="13.5" thickTop="1" x14ac:dyDescent="0.2">
      <c r="A32" s="32" t="s">
        <v>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1"/>
      <c r="M32" s="1"/>
    </row>
    <row r="33" spans="1:13" x14ac:dyDescent="0.2">
      <c r="A33" s="21" t="s">
        <v>5</v>
      </c>
      <c r="B33" s="21"/>
      <c r="C33" s="21"/>
      <c r="D33" s="22"/>
      <c r="E33" s="22"/>
      <c r="F33" s="22"/>
      <c r="G33" s="22"/>
      <c r="H33" s="22"/>
      <c r="I33" s="22"/>
      <c r="J33" s="22"/>
      <c r="K33" s="22"/>
      <c r="L33" s="1"/>
      <c r="M33" s="1"/>
    </row>
    <row r="34" spans="1:13" ht="9" customHeight="1" x14ac:dyDescent="0.2">
      <c r="A34" s="22"/>
      <c r="B34" s="22"/>
      <c r="C34" s="31"/>
      <c r="D34" s="31"/>
      <c r="E34" s="31"/>
      <c r="F34" s="31"/>
      <c r="G34" s="31"/>
      <c r="H34" s="31"/>
      <c r="I34" s="31"/>
      <c r="J34" s="31"/>
      <c r="K34" s="22"/>
      <c r="L34" s="1"/>
      <c r="M34" s="1"/>
    </row>
    <row r="35" spans="1:13" ht="48" customHeight="1" x14ac:dyDescent="0.2">
      <c r="A35" s="28" t="s">
        <v>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</sheetData>
  <mergeCells count="13">
    <mergeCell ref="A2:D2"/>
    <mergeCell ref="F1:H1"/>
    <mergeCell ref="A6:A7"/>
    <mergeCell ref="B6:C6"/>
    <mergeCell ref="D3:J5"/>
    <mergeCell ref="A35:M35"/>
    <mergeCell ref="D6:E6"/>
    <mergeCell ref="F6:G6"/>
    <mergeCell ref="H6:I6"/>
    <mergeCell ref="J6:K6"/>
    <mergeCell ref="L6:M6"/>
    <mergeCell ref="C34:J34"/>
    <mergeCell ref="A32:K32"/>
  </mergeCells>
  <pageMargins left="0.59055118110236227" right="0.39370078740157483" top="0.59055118110236227" bottom="0.59055118110236227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Вода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</cp:lastModifiedBy>
  <cp:revision/>
  <cp:lastPrinted>2017-11-10T09:45:53Z</cp:lastPrinted>
  <dcterms:created xsi:type="dcterms:W3CDTF">2013-05-11T05:33:52Z</dcterms:created>
  <dcterms:modified xsi:type="dcterms:W3CDTF">2018-03-15T07:55:02Z</dcterms:modified>
</cp:coreProperties>
</file>