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ml.chartshapes+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https://d.docs.live.net/d8947aa36892fbce/dat course/Auto Mobile Data Set/"/>
    </mc:Choice>
  </mc:AlternateContent>
  <xr:revisionPtr revIDLastSave="1743" documentId="8_{3DA92CEF-001B-4B5E-8800-E0A67F971F5C}" xr6:coauthVersionLast="47" xr6:coauthVersionMax="47" xr10:uidLastSave="{28194B05-38A3-4CE2-A814-B0F29E41C5EA}"/>
  <bookViews>
    <workbookView xWindow="-108" yWindow="-108" windowWidth="23256" windowHeight="12456" activeTab="1" xr2:uid="{00000000-000D-0000-FFFF-FFFF00000000}"/>
  </bookViews>
  <sheets>
    <sheet name="ANALYSIS" sheetId="13" r:id="rId1"/>
    <sheet name="DASBOARD" sheetId="16" r:id="rId2"/>
  </sheets>
  <definedNames>
    <definedName name="_xlchart.v1.0" hidden="1">ANALYSIS!$M$17:$M$21</definedName>
    <definedName name="_xlchart.v1.1" hidden="1">ANALYSIS!$N$16</definedName>
    <definedName name="_xlchart.v1.2" hidden="1">ANALYSIS!$N$17:$N$21</definedName>
    <definedName name="Slicer_country">#N/A</definedName>
    <definedName name="Slicer_name">#N/A</definedName>
    <definedName name="Slicer_orderDate__Year">#N/A</definedName>
    <definedName name="Slicer_productLine">#N/A</definedName>
    <definedName name="Slicer_status">#N/A</definedName>
  </definedNames>
  <calcPr calcId="191029"/>
  <pivotCaches>
    <pivotCache cacheId="39" r:id="rId3"/>
    <pivotCache cacheId="40" r:id="rId4"/>
    <pivotCache cacheId="41" r:id="rId5"/>
    <pivotCache cacheId="42" r:id="rId6"/>
    <pivotCache cacheId="43" r:id="rId7"/>
    <pivotCache cacheId="44" r:id="rId8"/>
    <pivotCache cacheId="45" r:id="rId9"/>
    <pivotCache cacheId="46" r:id="rId10"/>
    <pivotCache cacheId="47" r:id="rId11"/>
    <pivotCache cacheId="48" r:id="rId12"/>
    <pivotCache cacheId="49" r:id="rId13"/>
    <pivotCache cacheId="50" r:id="rId14"/>
    <pivotCache cacheId="51" r:id="rId15"/>
    <pivotCache cacheId="52" r:id="rId16"/>
    <pivotCache cacheId="53" r:id="rId17"/>
    <pivotCache cacheId="54" r:id="rId18"/>
  </pivotCaches>
  <extLst>
    <ext xmlns:x14="http://schemas.microsoft.com/office/spreadsheetml/2009/9/main" uri="{876F7934-8845-4945-9796-88D515C7AA90}">
      <x14:pivotCaches>
        <pivotCache cacheId="55" r:id="rId19"/>
        <pivotCache cacheId="56" r:id="rId20"/>
      </x14:pivotCaches>
    </ext>
    <ext xmlns:x14="http://schemas.microsoft.com/office/spreadsheetml/2009/9/main" uri="{BBE1A952-AA13-448e-AADC-164F8A28A991}">
      <x14:slicerCaches>
        <x14:slicerCache r:id="rId21"/>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efe550fa-b8d4-43e5-868c-317ea4c68075" name="customers" connection="Query - customers"/>
          <x15:modelTable id="employees_e5bc8e93-58f0-4d44-b01d-21a578d03b73" name="employees" connection="Query - employees"/>
          <x15:modelTable id="office_0435a325-2f0b-4c26-b2e9-014989407f5f" name="office" connection="Query - office"/>
          <x15:modelTable id="orders_9657a8ba-5c6c-4bf9-83ff-e9b77cc0adeb" name="orders" connection="Query - orders"/>
          <x15:modelTable id="order details_6150b348-7ec2-422a-ab2a-4d41b812b241" name="order details" connection="Query - order details"/>
          <x15:modelTable id="payments_f96469a4-0d43-426a-9c4f-e1195a71364f" name="payments" connection="Query - payments"/>
          <x15:modelTable id="products_7c892202-dddf-491f-b6a7-62078b9745bf" name="products" connection="Query - products"/>
          <x15:modelTable id="region_29f81d35-0395-4d45-860f-38605d18e0cf" name="region" connection="Query - region"/>
        </x15:modelTables>
        <x15:modelRelationships>
          <x15:modelRelationship fromTable="order details" fromColumn="orderNumber" toTable="orders" toColumn="orderNumber"/>
          <x15:modelRelationship fromTable="order details" fromColumn="customerNumber" toTable="customers" toColumn="customerNumber"/>
          <x15:modelRelationship fromTable="order details" fromColumn="productCode" toTable="products" toColumn="productCode"/>
          <x15:modelRelationship fromTable="order details" fromColumn="employee number" toTable="employees" toColumn="employeeNumber"/>
          <x15:modelRelationship fromTable="order details" fromColumn="office code" toTable="office" toColumn="officeCode"/>
          <x15:modelRelationship fromTable="payments" fromColumn="customerNumber" toTable="customers" toColumn="customerNumber"/>
        </x15:modelRelationships>
        <x15:extLst>
          <ext xmlns:x16="http://schemas.microsoft.com/office/spreadsheetml/2014/11/main" uri="{9835A34E-60A6-4A7C-AAB8-D5F71C897F49}">
            <x16:modelTimeGroupings>
              <x16:modelTimeGrouping tableName="orders"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43" i="13" l="1"/>
  <c r="J39" i="13"/>
  <c r="J42" i="13"/>
  <c r="J40" i="13"/>
  <c r="J41"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822C6C2-7186-4DB3-AAD7-C8C4CB1B6D92}" name="Query - customers" description="Connection to the 'customers' query in the workbook." type="100" refreshedVersion="8" minRefreshableVersion="5">
    <extLst>
      <ext xmlns:x15="http://schemas.microsoft.com/office/spreadsheetml/2010/11/main" uri="{DE250136-89BD-433C-8126-D09CA5730AF9}">
        <x15:connection id="4a56bbe0-86a8-4460-aeb1-9dd9d55f2ac8"/>
      </ext>
    </extLst>
  </connection>
  <connection id="2" xr16:uid="{CF15BA88-1A63-4A17-B073-2BD8FCDE91BF}" name="Query - employees" description="Connection to the 'employees' query in the workbook." type="100" refreshedVersion="8" minRefreshableVersion="5">
    <extLst>
      <ext xmlns:x15="http://schemas.microsoft.com/office/spreadsheetml/2010/11/main" uri="{DE250136-89BD-433C-8126-D09CA5730AF9}">
        <x15:connection id="94df284d-b0f1-43aa-a2e5-7977764783a4"/>
      </ext>
    </extLst>
  </connection>
  <connection id="3" xr16:uid="{806F229F-EB36-4A33-87FA-AB1ED49E50D0}" name="Query - office" description="Connection to the 'office' query in the workbook." type="100" refreshedVersion="8" minRefreshableVersion="5">
    <extLst>
      <ext xmlns:x15="http://schemas.microsoft.com/office/spreadsheetml/2010/11/main" uri="{DE250136-89BD-433C-8126-D09CA5730AF9}">
        <x15:connection id="dbe95244-49b3-4f79-8ea2-00f73c3b0b0b"/>
      </ext>
    </extLst>
  </connection>
  <connection id="4" xr16:uid="{70678449-E701-4B95-A735-1F23D8CC6A68}" name="Query - order details" description="Connection to the 'order details' query in the workbook." type="100" refreshedVersion="8" minRefreshableVersion="5">
    <extLst>
      <ext xmlns:x15="http://schemas.microsoft.com/office/spreadsheetml/2010/11/main" uri="{DE250136-89BD-433C-8126-D09CA5730AF9}">
        <x15:connection id="d39b818b-f300-431d-b8c2-7e33498d1043"/>
      </ext>
    </extLst>
  </connection>
  <connection id="5" xr16:uid="{01EE30EE-7FC4-4BCA-AEBA-B4277E9EE7FC}" name="Query - orders" description="Connection to the 'orders' query in the workbook." type="100" refreshedVersion="8" minRefreshableVersion="5">
    <extLst>
      <ext xmlns:x15="http://schemas.microsoft.com/office/spreadsheetml/2010/11/main" uri="{DE250136-89BD-433C-8126-D09CA5730AF9}">
        <x15:connection id="0f668d92-b1ac-48ad-9fcc-a7067c8a0c8f"/>
      </ext>
    </extLst>
  </connection>
  <connection id="6" xr16:uid="{1E7A8401-7BBC-46FD-9CA7-4C6CE36F6A4F}" name="Query - payments" description="Connection to the 'payments' query in the workbook." type="100" refreshedVersion="8" minRefreshableVersion="5">
    <extLst>
      <ext xmlns:x15="http://schemas.microsoft.com/office/spreadsheetml/2010/11/main" uri="{DE250136-89BD-433C-8126-D09CA5730AF9}">
        <x15:connection id="38aacb65-d01d-4250-8720-94f829cbe01e"/>
      </ext>
    </extLst>
  </connection>
  <connection id="7" xr16:uid="{D7151EE0-6592-4F36-AE6D-23CB086435C0}" name="Query - products" description="Connection to the 'products' query in the workbook." type="100" refreshedVersion="8" minRefreshableVersion="5">
    <extLst>
      <ext xmlns:x15="http://schemas.microsoft.com/office/spreadsheetml/2010/11/main" uri="{DE250136-89BD-433C-8126-D09CA5730AF9}">
        <x15:connection id="b358ffe8-37f3-4f08-b76e-eca2e5ff9d34"/>
      </ext>
    </extLst>
  </connection>
  <connection id="8" xr16:uid="{A1E7063B-C6A2-44BD-92D6-709BE493F62B}" keepAlive="1" name="Query - raw_files" description="Connection to the 'raw_files' query in the workbook." type="5" refreshedVersion="0" background="1">
    <dbPr connection="Provider=Microsoft.Mashup.OleDb.1;Data Source=$Workbook$;Location=raw_files;Extended Properties=&quot;&quot;" command="SELECT * FROM [raw_files]"/>
  </connection>
  <connection id="9" xr16:uid="{49B1B687-609C-4174-8FC4-5C997F023564}" name="Query - region" description="Connection to the 'region' query in the workbook." type="100" refreshedVersion="8" minRefreshableVersion="5">
    <extLst>
      <ext xmlns:x15="http://schemas.microsoft.com/office/spreadsheetml/2010/11/main" uri="{DE250136-89BD-433C-8126-D09CA5730AF9}">
        <x15:connection id="1e960684-05e1-49d1-bb04-a044033d21b3"/>
      </ext>
    </extLst>
  </connection>
  <connection id="10" xr16:uid="{2B942E52-CFA7-4360-B075-5572E16F1F6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<sst xmlns="http://schemas.openxmlformats.org/spreadsheetml/2006/main" count="137" uniqueCount="84">
  <si>
    <t>France</t>
  </si>
  <si>
    <t>La Rochelle Gifts</t>
  </si>
  <si>
    <t>USA</t>
  </si>
  <si>
    <t>Australian Collectors, Co.</t>
  </si>
  <si>
    <t>Australia</t>
  </si>
  <si>
    <t>Norway</t>
  </si>
  <si>
    <t>Mini Gifts Distributors Ltd.</t>
  </si>
  <si>
    <t>Muscle Machine Inc</t>
  </si>
  <si>
    <t>Euro+ Shopping Channel</t>
  </si>
  <si>
    <t>Spain</t>
  </si>
  <si>
    <t>Singapore</t>
  </si>
  <si>
    <t>Finland</t>
  </si>
  <si>
    <t>UK</t>
  </si>
  <si>
    <t>Italy</t>
  </si>
  <si>
    <t>New Zealand</t>
  </si>
  <si>
    <t>Leslie Jennings</t>
  </si>
  <si>
    <t>Gerard Hernandez</t>
  </si>
  <si>
    <t>Pamela Castillo</t>
  </si>
  <si>
    <t>Larry Bott</t>
  </si>
  <si>
    <t>Barry Jones</t>
  </si>
  <si>
    <t>2003</t>
  </si>
  <si>
    <t>2004</t>
  </si>
  <si>
    <t>2005</t>
  </si>
  <si>
    <t>Motorcycles</t>
  </si>
  <si>
    <t>1952 Alpine Renault 1300</t>
  </si>
  <si>
    <t>Classic Cars</t>
  </si>
  <si>
    <t>2003 Harley-Davidson Eagle Drag Bike</t>
  </si>
  <si>
    <t>1968 Ford Mustang</t>
  </si>
  <si>
    <t>2001 Ferrari Enzo</t>
  </si>
  <si>
    <t>Trucks and Buses</t>
  </si>
  <si>
    <t>Vintage Cars</t>
  </si>
  <si>
    <t>Planes</t>
  </si>
  <si>
    <t>Ships</t>
  </si>
  <si>
    <t>1992 Ferrari 360 Spider red</t>
  </si>
  <si>
    <t>Trains</t>
  </si>
  <si>
    <t>1939 Chevrolet Deluxe Coupe</t>
  </si>
  <si>
    <t>1958 Chevy Corvette Limited Edition</t>
  </si>
  <si>
    <t>1982 Lamborghini Diablo</t>
  </si>
  <si>
    <t>1936 Mercedes Benz 500k Roadster</t>
  </si>
  <si>
    <t>1982 Ducati 996 R</t>
  </si>
  <si>
    <t>Grand Total</t>
  </si>
  <si>
    <t xml:space="preserve">TOTAL REVENUE </t>
  </si>
  <si>
    <t xml:space="preserve">TOTAL GROSS PROFIT </t>
  </si>
  <si>
    <t>TOTAL DISCOUNT GIVEN</t>
  </si>
  <si>
    <t>TOTAL NUMBER OF ORDERS</t>
  </si>
  <si>
    <t xml:space="preserve">TOTAL PRODUCT </t>
  </si>
  <si>
    <t xml:space="preserve">TOTAL PAYMENT </t>
  </si>
  <si>
    <t xml:space="preserve">PRODUCT LINE </t>
  </si>
  <si>
    <t xml:space="preserve">REVENUE </t>
  </si>
  <si>
    <t>REVENUE</t>
  </si>
  <si>
    <t>YEAR</t>
  </si>
  <si>
    <t>COUNTRY</t>
  </si>
  <si>
    <t xml:space="preserve">TOP 5 PRODUCT </t>
  </si>
  <si>
    <t xml:space="preserve">BOTTOM 5 PRODUCT </t>
  </si>
  <si>
    <t>TOP 5 CUSTOMER</t>
  </si>
  <si>
    <t>TOP 5 SALES REPS</t>
  </si>
  <si>
    <t>ACTIVE CUSTOMERS</t>
  </si>
  <si>
    <t>margin</t>
  </si>
  <si>
    <t>Annual REVENUE</t>
  </si>
  <si>
    <t>2003 ---Qtr1</t>
  </si>
  <si>
    <t>2003 ---Qtr2</t>
  </si>
  <si>
    <t>2003 ---Qtr3</t>
  </si>
  <si>
    <t>2003 ---Qtr4</t>
  </si>
  <si>
    <t>2004 ---Qtr1</t>
  </si>
  <si>
    <t>2004 ---Qtr2</t>
  </si>
  <si>
    <t>2004 ---Qtr3</t>
  </si>
  <si>
    <t>2004 ---Qtr4</t>
  </si>
  <si>
    <t>2005 ---Qtr1</t>
  </si>
  <si>
    <t>2005 ---Qtr2</t>
  </si>
  <si>
    <t>Year---Quarter</t>
  </si>
  <si>
    <t>Cancelled</t>
  </si>
  <si>
    <t>Disputed</t>
  </si>
  <si>
    <t>In Process</t>
  </si>
  <si>
    <t>On Hold</t>
  </si>
  <si>
    <t>Resolved</t>
  </si>
  <si>
    <t>Shipped</t>
  </si>
  <si>
    <t>No. of Order</t>
  </si>
  <si>
    <t>Status</t>
  </si>
  <si>
    <t xml:space="preserve">team average </t>
  </si>
  <si>
    <t xml:space="preserve"> PRODUCT </t>
  </si>
  <si>
    <t>Qtr2</t>
  </si>
  <si>
    <t>Qtr1</t>
  </si>
  <si>
    <t>Qtr3</t>
  </si>
  <si>
    <t>Qtr4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</si>
</sst>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quot;M&quot;"/>
    <numFmt numFmtId="165" formatCode="_-[$$-409]* #,##0_ ;_-[$$-409]* \-#,##0\ ;_-[$$-409]* &quot;-&quot;??_ ;_-@_ "/>
    <numFmt numFmtId="166" formatCode="0.0%"/>
    <numFmt numFmtId="167" formatCode="\$#,##0.00,&quot;K&quot;"/>
  </numFmts>
  <fonts count="2" x14ac:knownFonts="1">
    <font>
      <sz val="11"/>
      <color theme="1"/>
      <name val="Calibri"/>
      <family val="2"/>
      <scheme val="minor"/>
    </font>
    <font>
      <sz val="11"/>
      <color theme="2" tint="-0.89999084444715716"/>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164" fontId="0" fillId="0" borderId="0" xfId="0" applyNumberFormat="1"/>
    <xf numFmtId="1" fontId="0" fillId="0" borderId="0" xfId="0" applyNumberFormat="1"/>
    <xf numFmtId="1" fontId="0" fillId="0" borderId="0" xfId="0" pivotButton="1" applyNumberFormat="1"/>
    <xf numFmtId="1" fontId="0" fillId="0" borderId="0" xfId="0" applyNumberFormat="1" applyAlignment="1">
      <alignment horizontal="left"/>
    </xf>
    <xf numFmtId="166" fontId="0" fillId="0" borderId="0" xfId="0" applyNumberFormat="1"/>
    <xf numFmtId="0" fontId="1" fillId="0" borderId="0" xfId="0" applyFont="1"/>
    <xf numFmtId="0" fontId="0" fillId="0" borderId="0" xfId="0" pivotButton="1"/>
    <xf numFmtId="0" fontId="0" fillId="0" borderId="0" xfId="0" applyAlignment="1">
      <alignment horizontal="left"/>
    </xf>
    <xf numFmtId="0" fontId="0" fillId="0" borderId="0" xfId="0" applyNumberFormat="1"/>
    <xf numFmtId="167" fontId="0" fillId="0" borderId="0" xfId="0" applyNumberFormat="1"/>
    <xf numFmtId="1" fontId="0" fillId="0" borderId="0" xfId="0" applyNumberFormat="1" applyAlignment="1">
      <alignment horizontal="left" indent="1"/>
    </xf>
  </cellXfs>
  <cellStyles count="1">
    <cellStyle name="Normal" xfId="0" builtinId="0"/>
  </cellStyles>
  <dxfs count="62">
    <dxf>
      <numFmt numFmtId="167" formatCode="\$#,##0.00,&quot;K&quot;"/>
    </dxf>
    <dxf>
      <numFmt numFmtId="167" formatCode="\$#,##0.00,&quot;K&quot;"/>
    </dxf>
    <dxf>
      <numFmt numFmtId="167" formatCode="\$#,##0.00,&quot;K&quot;"/>
    </dxf>
    <dxf>
      <numFmt numFmtId="164" formatCode="\$0.00,,&quot;M&quot;"/>
    </dxf>
    <dxf>
      <font>
        <strike val="0"/>
        <outline val="0"/>
        <shadow val="0"/>
        <u val="none"/>
        <vertAlign val="baseline"/>
        <sz val="11"/>
        <color theme="1"/>
        <name val="Calibri"/>
        <family val="2"/>
        <scheme val="minor"/>
      </font>
    </dxf>
    <dxf>
      <numFmt numFmtId="164" formatCode="\$0.00,,&quot;M&quot;"/>
    </dxf>
    <dxf>
      <numFmt numFmtId="164" formatCode="\$0.00,,&quot;M&quot;"/>
    </dxf>
    <dxf>
      <numFmt numFmtId="1" formatCode="0"/>
    </dxf>
    <dxf>
      <numFmt numFmtId="1" formatCode="0"/>
    </dxf>
    <dxf>
      <numFmt numFmtId="167" formatCode="\$#,##0.00,&quot;K&quot;"/>
    </dxf>
    <dxf>
      <numFmt numFmtId="167" formatCode="\$#,##0.00,&quot;K&quot;"/>
    </dxf>
    <dxf>
      <numFmt numFmtId="167" formatCode="\$#,##0.00,&quot;K&quot;"/>
    </dxf>
    <dxf>
      <numFmt numFmtId="165" formatCode="_-[$$-409]* #,##0_ ;_-[$$-409]* \-#,##0\ ;_-[$$-409]* &quot;-&quot;??_ ;_-@_ "/>
    </dxf>
    <dxf>
      <numFmt numFmtId="1" formatCode="0"/>
    </dxf>
    <dxf>
      <numFmt numFmtId="1" formatCode="0"/>
    </dxf>
    <dxf>
      <numFmt numFmtId="166" formatCode="0.0%"/>
    </dxf>
    <dxf>
      <numFmt numFmtId="166" formatCode="0.0%"/>
    </dxf>
    <dxf>
      <numFmt numFmtId="1" formatCode="0"/>
    </dxf>
    <dxf>
      <numFmt numFmtId="1" formatCode="0"/>
    </dxf>
    <dxf>
      <numFmt numFmtId="164" formatCode="\$0.00,,&quot;M&quot;"/>
    </dxf>
    <dxf>
      <numFmt numFmtId="164" formatCode="\$0.00,,&quot;M&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0,,&quot;M&quot;"/>
    </dxf>
    <dxf>
      <numFmt numFmtId="1" formatCode="0"/>
    </dxf>
    <dxf>
      <numFmt numFmtId="1" formatCode="0"/>
    </dxf>
    <dxf>
      <numFmt numFmtId="167" formatCode="\$#,##0.00,&quot;K&quot;"/>
    </dxf>
    <dxf>
      <numFmt numFmtId="164" formatCode="\$0.00,,&quot;M&quot;"/>
    </dxf>
    <dxf>
      <numFmt numFmtId="165" formatCode="_-[$$-409]* #,##0_ ;_-[$$-409]* \-#,##0\ ;_-[$$-409]* &quot;-&quot;??_ ;_-@_ "/>
    </dxf>
    <dxf>
      <numFmt numFmtId="1" formatCode="0"/>
    </dxf>
    <dxf>
      <numFmt numFmtId="1" formatCode="0"/>
    </dxf>
    <dxf>
      <numFmt numFmtId="1" formatCode="0"/>
    </dxf>
    <dxf>
      <numFmt numFmtId="1" formatCode="0"/>
    </dxf>
    <dxf>
      <numFmt numFmtId="1" formatCode="0"/>
    </dxf>
    <dxf>
      <numFmt numFmtId="164" formatCode="\$0.00,,&quot;M&quot;"/>
    </dxf>
    <dxf>
      <numFmt numFmtId="164" formatCode="\$0.00,,&quot;M&quot;"/>
    </dxf>
    <dxf>
      <numFmt numFmtId="167" formatCode="\$#,##0.00,&quot;K&quot;"/>
    </dxf>
    <dxf>
      <numFmt numFmtId="164" formatCode="\$0.00,,&quot;M&quot;"/>
    </dxf>
    <dxf>
      <numFmt numFmtId="165" formatCode="_-[$$-409]* #,##0_ ;_-[$$-409]* \-#,##0\ ;_-[$$-409]* &quot;-&quot;??_ ;_-@_ "/>
    </dxf>
    <dxf>
      <numFmt numFmtId="1" formatCode="0"/>
    </dxf>
    <dxf>
      <numFmt numFmtId="1" formatCode="0"/>
    </dxf>
    <dxf>
      <numFmt numFmtId="167" formatCode="\$#,##0.00,&quot;K&quot;"/>
    </dxf>
    <dxf>
      <numFmt numFmtId="1" formatCode="0"/>
    </dxf>
    <dxf>
      <numFmt numFmtId="1" formatCode="0"/>
    </dxf>
    <dxf>
      <numFmt numFmtId="164" formatCode="\$0.00,,&quot;M&quot;"/>
    </dxf>
    <dxf>
      <numFmt numFmtId="167" formatCode="\$#,##0.00,&quot;K&quot;"/>
    </dxf>
    <dxf>
      <numFmt numFmtId="167" formatCode="\$#,##0.00,&quot;K&quot;"/>
    </dxf>
    <dxf>
      <numFmt numFmtId="167" formatCode="\$#,##0.00,&quot;K&quot;"/>
    </dxf>
    <dxf>
      <numFmt numFmtId="167" formatCode="\$#,##0.00,&quot;K&quot;"/>
    </dxf>
    <dxf>
      <numFmt numFmtId="164" formatCode="\$0.00,,&quot;M&quot;"/>
    </dxf>
    <dxf>
      <numFmt numFmtId="1" formatCode="0"/>
    </dxf>
    <dxf>
      <numFmt numFmtId="1" formatCode="0"/>
    </dxf>
    <dxf>
      <numFmt numFmtId="164" formatCode="\$0.00,,&quot;M&quot;"/>
    </dxf>
    <dxf>
      <font>
        <b/>
        <i val="0"/>
        <sz val="14"/>
        <color theme="0"/>
        <name val="Calibri Light"/>
        <family val="2"/>
        <scheme val="major"/>
      </font>
      <fill>
        <patternFill>
          <bgColor rgb="FF9E1B1B"/>
        </patternFill>
      </fill>
    </dxf>
    <dxf>
      <fill>
        <patternFill>
          <bgColor theme="7" tint="0.79998168889431442"/>
        </patternFill>
      </fill>
    </dxf>
    <dxf>
      <fill>
        <patternFill>
          <bgColor rgb="FF173A59"/>
        </patternFill>
      </fill>
    </dxf>
  </dxfs>
  <tableStyles count="2" defaultTableStyle="TableStyleMedium2" defaultPivotStyle="PivotStyleLight16">
    <tableStyle name="Slicer Style 1" pivot="0" table="0" count="4" xr9:uid="{4BE7A5FF-F473-4E69-9D1C-26464B477F48}">
      <tableStyleElement type="headerRow" dxfId="61"/>
    </tableStyle>
    <tableStyle name="Slicer Style 2" pivot="0" table="0" count="5" xr9:uid="{2E015432-5023-4170-BBB5-6FDC0B564CF5}">
      <tableStyleElement type="wholeTable" dxfId="60"/>
      <tableStyleElement type="headerRow" dxfId="59"/>
    </tableStyle>
  </tableStyles>
  <colors>
    <mruColors>
      <color rgb="FFB71C1C"/>
      <color rgb="FF9E1B1B"/>
      <color rgb="FFE6C56A"/>
      <color rgb="FFC89B3C"/>
      <color rgb="FF8B1A1A"/>
      <color rgb="FFE0DDD8"/>
      <color rgb="FFCC0000"/>
      <color rgb="FFCC6600"/>
      <color rgb="FF173A59"/>
      <color rgb="FF2385C1"/>
    </mruColors>
  </colors>
  <extLst>
    <ext xmlns:x14="http://schemas.microsoft.com/office/spreadsheetml/2009/9/main" uri="{46F421CA-312F-682f-3DD2-61675219B42D}">
      <x14:dxfs count="6">
        <dxf>
          <fill>
            <patternFill>
              <bgColor theme="7" tint="0.39994506668294322"/>
            </patternFill>
          </fill>
        </dxf>
        <dxf>
          <fill>
            <patternFill>
              <bgColor rgb="FFC89B3C"/>
            </patternFill>
          </fill>
        </dxf>
        <dxf>
          <fill>
            <patternFill>
              <bgColor rgb="FFE6C56A"/>
            </patternFill>
          </fill>
        </dxf>
        <dxf>
          <fill>
            <patternFill>
              <bgColor theme="4" tint="0.39994506668294322"/>
            </patternFill>
          </fill>
        </dxf>
        <dxf>
          <fill>
            <patternFill>
              <bgColor rgb="FF2385C1"/>
            </patternFill>
          </fill>
        </dxf>
        <dxf>
          <fill>
            <patternFill>
              <bgColor theme="4" tint="-0.499984740745262"/>
            </patternFill>
          </fill>
        </dxf>
      </x14:dxfs>
    </ext>
    <ext xmlns:x14="http://schemas.microsoft.com/office/spreadsheetml/2009/9/main" uri="{EB79DEF2-80B8-43e5-95BD-54CBDDF9020C}">
      <x14:slicerStyles defaultSlicerStyle="Slicer Style 2">
        <x14:slicerStyle name="Slicer Style 1">
          <x14:slicerStyleElements>
            <x14:slicerStyleElement type="unselectedItemWithData" dxfId="5"/>
            <x14:slicerStyleElement type="selectedItemWithData" dxfId="4"/>
            <x14:slicerStyleElement type="hoveredSelectedItemWithData" dxfId="3"/>
          </x14:slicerStyleElements>
        </x14:slicerStyle>
        <x14:slicerStyle name="Slicer Style 2">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pivotCacheDefinition" Target="pivotCache/pivotCacheDefinition16.xml"/><Relationship Id="rId26" Type="http://schemas.openxmlformats.org/officeDocument/2006/relationships/theme" Target="theme/theme1.xml"/><Relationship Id="rId39" Type="http://schemas.openxmlformats.org/officeDocument/2006/relationships/customXml" Target="../customXml/item7.xml"/><Relationship Id="rId21" Type="http://schemas.microsoft.com/office/2007/relationships/slicerCache" Target="slicerCaches/slicerCache1.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55" Type="http://schemas.openxmlformats.org/officeDocument/2006/relationships/customXml" Target="../customXml/item23.xml"/><Relationship Id="rId63" Type="http://schemas.openxmlformats.org/officeDocument/2006/relationships/customXml" Target="../customXml/item31.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14.xml"/><Relationship Id="rId29" Type="http://schemas.openxmlformats.org/officeDocument/2006/relationships/sharedStrings" Target="sharedStrings.xml"/><Relationship Id="rId11" Type="http://schemas.openxmlformats.org/officeDocument/2006/relationships/pivotCacheDefinition" Target="pivotCache/pivotCacheDefinition9.xml"/><Relationship Id="rId24" Type="http://schemas.microsoft.com/office/2007/relationships/slicerCache" Target="slicerCaches/slicerCache4.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3" Type="http://schemas.openxmlformats.org/officeDocument/2006/relationships/customXml" Target="../customXml/item21.xml"/><Relationship Id="rId58" Type="http://schemas.openxmlformats.org/officeDocument/2006/relationships/customXml" Target="../customXml/item26.xml"/><Relationship Id="rId5" Type="http://schemas.openxmlformats.org/officeDocument/2006/relationships/pivotCacheDefinition" Target="pivotCache/pivotCacheDefinition3.xml"/><Relationship Id="rId61" Type="http://schemas.openxmlformats.org/officeDocument/2006/relationships/customXml" Target="../customXml/item29.xml"/><Relationship Id="rId19" Type="http://schemas.openxmlformats.org/officeDocument/2006/relationships/pivotCacheDefinition" Target="pivotCache/pivotCacheDefinition17.xml"/><Relationship Id="rId14" Type="http://schemas.openxmlformats.org/officeDocument/2006/relationships/pivotCacheDefinition" Target="pivotCache/pivotCacheDefinition12.xml"/><Relationship Id="rId22" Type="http://schemas.microsoft.com/office/2007/relationships/slicerCache" Target="slicerCaches/slicerCache2.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56" Type="http://schemas.openxmlformats.org/officeDocument/2006/relationships/customXml" Target="../customXml/item24.xml"/><Relationship Id="rId64" Type="http://schemas.openxmlformats.org/officeDocument/2006/relationships/customXml" Target="../customXml/item32.xml"/><Relationship Id="rId8" Type="http://schemas.openxmlformats.org/officeDocument/2006/relationships/pivotCacheDefinition" Target="pivotCache/pivotCacheDefinition6.xml"/><Relationship Id="rId51" Type="http://schemas.openxmlformats.org/officeDocument/2006/relationships/customXml" Target="../customXml/item19.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pivotCacheDefinition" Target="pivotCache/pivotCacheDefinition15.xml"/><Relationship Id="rId25" Type="http://schemas.microsoft.com/office/2007/relationships/slicerCache" Target="slicerCaches/slicerCache5.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59" Type="http://schemas.openxmlformats.org/officeDocument/2006/relationships/customXml" Target="../customXml/item27.xml"/><Relationship Id="rId20" Type="http://schemas.openxmlformats.org/officeDocument/2006/relationships/pivotCacheDefinition" Target="pivotCache/pivotCacheDefinition18.xml"/><Relationship Id="rId41" Type="http://schemas.openxmlformats.org/officeDocument/2006/relationships/customXml" Target="../customXml/item9.xml"/><Relationship Id="rId54" Type="http://schemas.openxmlformats.org/officeDocument/2006/relationships/customXml" Target="../customXml/item22.xml"/><Relationship Id="rId62" Type="http://schemas.openxmlformats.org/officeDocument/2006/relationships/customXml" Target="../customXml/item30.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openxmlformats.org/officeDocument/2006/relationships/pivotCacheDefinition" Target="pivotCache/pivotCacheDefinition13.xml"/><Relationship Id="rId23" Type="http://schemas.microsoft.com/office/2007/relationships/slicerCache" Target="slicerCaches/slicerCache3.xml"/><Relationship Id="rId28" Type="http://schemas.openxmlformats.org/officeDocument/2006/relationships/styles" Target="styles.xml"/><Relationship Id="rId36" Type="http://schemas.openxmlformats.org/officeDocument/2006/relationships/customXml" Target="../customXml/item4.xml"/><Relationship Id="rId49" Type="http://schemas.openxmlformats.org/officeDocument/2006/relationships/customXml" Target="../customXml/item17.xml"/><Relationship Id="rId57" Type="http://schemas.openxmlformats.org/officeDocument/2006/relationships/customXml" Target="../customXml/item25.xml"/><Relationship Id="rId10" Type="http://schemas.openxmlformats.org/officeDocument/2006/relationships/pivotCacheDefinition" Target="pivotCache/pivotCacheDefinition8.xml"/><Relationship Id="rId31" Type="http://schemas.microsoft.com/office/2017/10/relationships/person" Target="persons/person.xml"/><Relationship Id="rId44" Type="http://schemas.openxmlformats.org/officeDocument/2006/relationships/customXml" Target="../customXml/item12.xml"/><Relationship Id="rId52" Type="http://schemas.openxmlformats.org/officeDocument/2006/relationships/customXml" Target="../customXml/item20.xml"/><Relationship Id="rId60" Type="http://schemas.openxmlformats.org/officeDocument/2006/relationships/customXml" Target="../customXml/item28.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[auto_mobile analysis.xlsx]ANALYSIS!PivotTable9</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400" b="0" i="0">
                <a:solidFill>
                  <a:schemeClr val="bg2">
                    <a:lumMod val="50000"/>
                  </a:schemeClr>
                </a:solidFill>
                <a:effectLst/>
              </a:rPr>
              <a:t>Revenue</a:t>
            </a:r>
            <a:r>
              <a:rPr lang="en-IN" sz="1400" b="0" i="0" baseline="0">
                <a:solidFill>
                  <a:schemeClr val="bg2">
                    <a:lumMod val="50000"/>
                  </a:schemeClr>
                </a:solidFill>
                <a:effectLst/>
              </a:rPr>
              <a:t> By Product Line</a:t>
            </a:r>
          </a:p>
        </c:rich>
      </c:tx>
      <c:layout>
        <c:manualLayout>
          <c:xMode val="edge"/>
          <c:yMode val="edge"/>
          <c:x val="0.42056505671793909"/>
          <c:y val="5.8955003492620818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89B3C"/>
          </a:solidFill>
          <a:ln>
            <a:noFill/>
          </a:ln>
          <a:effectLst/>
        </c:spPr>
      </c:pivotFmt>
      <c:pivotFmt>
        <c:idx val="2"/>
        <c:spPr>
          <a:solidFill>
            <a:srgbClr val="8B1A1A"/>
          </a:solidFill>
          <a:ln>
            <a:noFill/>
          </a:ln>
          <a:effectLst/>
        </c:spPr>
      </c:pivotFmt>
      <c:pivotFmt>
        <c:idx val="3"/>
        <c:spPr>
          <a:solidFill>
            <a:srgbClr val="8B1A1A"/>
          </a:solidFill>
          <a:ln>
            <a:noFill/>
          </a:ln>
          <a:effectLst/>
        </c:spPr>
      </c:pivotFmt>
      <c:pivotFmt>
        <c:idx val="4"/>
        <c:spPr>
          <a:solidFill>
            <a:srgbClr val="8B1A1A"/>
          </a:solidFill>
          <a:ln>
            <a:noFill/>
          </a:ln>
          <a:effectLst/>
        </c:spPr>
      </c:pivotFmt>
      <c:pivotFmt>
        <c:idx val="5"/>
        <c:spPr>
          <a:solidFill>
            <a:srgbClr val="8B1A1A"/>
          </a:solidFill>
          <a:ln>
            <a:noFill/>
          </a:ln>
          <a:effectLst/>
        </c:spPr>
      </c:pivotFmt>
      <c:pivotFmt>
        <c:idx val="6"/>
        <c:spPr>
          <a:solidFill>
            <a:srgbClr val="8B1A1A"/>
          </a:solidFill>
          <a:ln>
            <a:noFill/>
          </a:ln>
          <a:effectLst/>
        </c:spPr>
      </c:pivotFmt>
      <c:pivotFmt>
        <c:idx val="7"/>
        <c:spPr>
          <a:solidFill>
            <a:srgbClr val="8B1A1A"/>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89B3C"/>
          </a:solidFill>
          <a:ln>
            <a:noFill/>
          </a:ln>
          <a:effectLst/>
        </c:spPr>
      </c:pivotFmt>
      <c:pivotFmt>
        <c:idx val="10"/>
        <c:spPr>
          <a:solidFill>
            <a:srgbClr val="8B1A1A"/>
          </a:solidFill>
          <a:ln>
            <a:noFill/>
          </a:ln>
          <a:effectLst/>
        </c:spPr>
      </c:pivotFmt>
      <c:pivotFmt>
        <c:idx val="11"/>
        <c:spPr>
          <a:solidFill>
            <a:srgbClr val="8B1A1A"/>
          </a:solidFill>
          <a:ln>
            <a:noFill/>
          </a:ln>
          <a:effectLst/>
        </c:spPr>
      </c:pivotFmt>
      <c:pivotFmt>
        <c:idx val="12"/>
        <c:spPr>
          <a:solidFill>
            <a:srgbClr val="8B1A1A"/>
          </a:solidFill>
          <a:ln>
            <a:noFill/>
          </a:ln>
          <a:effectLst/>
        </c:spPr>
      </c:pivotFmt>
      <c:pivotFmt>
        <c:idx val="13"/>
        <c:spPr>
          <a:solidFill>
            <a:srgbClr val="8B1A1A"/>
          </a:solidFill>
          <a:ln>
            <a:noFill/>
          </a:ln>
          <a:effectLst/>
        </c:spPr>
      </c:pivotFmt>
      <c:pivotFmt>
        <c:idx val="14"/>
        <c:spPr>
          <a:solidFill>
            <a:srgbClr val="8B1A1A"/>
          </a:solidFill>
          <a:ln>
            <a:noFill/>
          </a:ln>
          <a:effectLst/>
        </c:spPr>
      </c:pivotFmt>
      <c:pivotFmt>
        <c:idx val="15"/>
        <c:spPr>
          <a:solidFill>
            <a:srgbClr val="8B1A1A"/>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C89B3C"/>
          </a:solidFill>
          <a:ln>
            <a:noFill/>
          </a:ln>
          <a:effectLst/>
        </c:spPr>
      </c:pivotFmt>
      <c:pivotFmt>
        <c:idx val="18"/>
        <c:spPr>
          <a:solidFill>
            <a:srgbClr val="8B1A1A"/>
          </a:solidFill>
          <a:ln>
            <a:noFill/>
          </a:ln>
          <a:effectLst/>
        </c:spPr>
      </c:pivotFmt>
      <c:pivotFmt>
        <c:idx val="19"/>
        <c:spPr>
          <a:solidFill>
            <a:srgbClr val="8B1A1A"/>
          </a:solidFill>
          <a:ln>
            <a:noFill/>
          </a:ln>
          <a:effectLst/>
        </c:spPr>
      </c:pivotFmt>
      <c:pivotFmt>
        <c:idx val="20"/>
        <c:spPr>
          <a:solidFill>
            <a:srgbClr val="8B1A1A"/>
          </a:solidFill>
          <a:ln>
            <a:noFill/>
          </a:ln>
          <a:effectLst/>
        </c:spPr>
      </c:pivotFmt>
      <c:pivotFmt>
        <c:idx val="21"/>
        <c:spPr>
          <a:solidFill>
            <a:srgbClr val="8B1A1A"/>
          </a:solidFill>
          <a:ln>
            <a:noFill/>
          </a:ln>
          <a:effectLst/>
        </c:spPr>
      </c:pivotFmt>
      <c:pivotFmt>
        <c:idx val="22"/>
        <c:spPr>
          <a:solidFill>
            <a:srgbClr val="8B1A1A"/>
          </a:solidFill>
          <a:ln>
            <a:noFill/>
          </a:ln>
          <a:effectLst/>
        </c:spPr>
      </c:pivotFmt>
      <c:pivotFmt>
        <c:idx val="23"/>
        <c:spPr>
          <a:solidFill>
            <a:srgbClr val="8B1A1A"/>
          </a:solidFill>
          <a:ln>
            <a:noFill/>
          </a:ln>
          <a:effectLst/>
        </c:spPr>
      </c:pivotFmt>
    </c:pivotFmts>
    <c:plotArea>
      <c:layout/>
      <c:barChart>
        <c:barDir val="bar"/>
        <c:grouping val="clustered"/>
        <c:varyColors val="0"/>
        <c:ser>
          <c:idx val="0"/>
          <c:order val="0"/>
          <c:tx>
            <c:strRef>
              <c:f>ANALYSIS!$C$9</c:f>
              <c:strCache>
                <c:ptCount val="1"/>
                <c:pt idx="0">
                  <c:v>Total</c:v>
                </c:pt>
              </c:strCache>
            </c:strRef>
          </c:tx>
          <c:spPr>
            <a:solidFill>
              <a:schemeClr val="accent1"/>
            </a:solidFill>
            <a:ln>
              <a:noFill/>
            </a:ln>
            <a:effectLst/>
          </c:spPr>
          <c:invertIfNegative val="0"/>
          <c:dPt>
            <c:idx val="0"/>
            <c:invertIfNegative val="0"/>
            <c:bubble3D val="0"/>
            <c:spPr>
              <a:solidFill>
                <a:srgbClr val="C89B3C"/>
              </a:solidFill>
              <a:ln>
                <a:noFill/>
              </a:ln>
              <a:effectLst/>
            </c:spPr>
            <c:extLst>
              <c:ext xmlns:c16="http://schemas.microsoft.com/office/drawing/2014/chart" uri="{C3380CC4-5D6E-409C-BE32-E72D297353CC}">
                <c16:uniqueId val="{00000001-7712-483F-87B2-8EAE04CABCD4}"/>
              </c:ext>
            </c:extLst>
          </c:dPt>
          <c:dPt>
            <c:idx val="1"/>
            <c:invertIfNegative val="0"/>
            <c:bubble3D val="0"/>
            <c:spPr>
              <a:solidFill>
                <a:srgbClr val="8B1A1A"/>
              </a:solidFill>
              <a:ln>
                <a:noFill/>
              </a:ln>
              <a:effectLst/>
            </c:spPr>
            <c:extLst>
              <c:ext xmlns:c16="http://schemas.microsoft.com/office/drawing/2014/chart" uri="{C3380CC4-5D6E-409C-BE32-E72D297353CC}">
                <c16:uniqueId val="{00000003-7712-483F-87B2-8EAE04CABCD4}"/>
              </c:ext>
            </c:extLst>
          </c:dPt>
          <c:dPt>
            <c:idx val="2"/>
            <c:invertIfNegative val="0"/>
            <c:bubble3D val="0"/>
            <c:spPr>
              <a:solidFill>
                <a:srgbClr val="8B1A1A"/>
              </a:solidFill>
              <a:ln>
                <a:noFill/>
              </a:ln>
              <a:effectLst/>
            </c:spPr>
            <c:extLst>
              <c:ext xmlns:c16="http://schemas.microsoft.com/office/drawing/2014/chart" uri="{C3380CC4-5D6E-409C-BE32-E72D297353CC}">
                <c16:uniqueId val="{00000005-7712-483F-87B2-8EAE04CABCD4}"/>
              </c:ext>
            </c:extLst>
          </c:dPt>
          <c:dPt>
            <c:idx val="3"/>
            <c:invertIfNegative val="0"/>
            <c:bubble3D val="0"/>
            <c:spPr>
              <a:solidFill>
                <a:srgbClr val="8B1A1A"/>
              </a:solidFill>
              <a:ln>
                <a:noFill/>
              </a:ln>
              <a:effectLst/>
            </c:spPr>
            <c:extLst>
              <c:ext xmlns:c16="http://schemas.microsoft.com/office/drawing/2014/chart" uri="{C3380CC4-5D6E-409C-BE32-E72D297353CC}">
                <c16:uniqueId val="{00000007-7712-483F-87B2-8EAE04CABCD4}"/>
              </c:ext>
            </c:extLst>
          </c:dPt>
          <c:dPt>
            <c:idx val="4"/>
            <c:invertIfNegative val="0"/>
            <c:bubble3D val="0"/>
            <c:spPr>
              <a:solidFill>
                <a:srgbClr val="8B1A1A"/>
              </a:solidFill>
              <a:ln>
                <a:noFill/>
              </a:ln>
              <a:effectLst/>
            </c:spPr>
            <c:extLst>
              <c:ext xmlns:c16="http://schemas.microsoft.com/office/drawing/2014/chart" uri="{C3380CC4-5D6E-409C-BE32-E72D297353CC}">
                <c16:uniqueId val="{00000009-7712-483F-87B2-8EAE04CABCD4}"/>
              </c:ext>
            </c:extLst>
          </c:dPt>
          <c:dPt>
            <c:idx val="5"/>
            <c:invertIfNegative val="0"/>
            <c:bubble3D val="0"/>
            <c:spPr>
              <a:solidFill>
                <a:srgbClr val="8B1A1A"/>
              </a:solidFill>
              <a:ln>
                <a:noFill/>
              </a:ln>
              <a:effectLst/>
            </c:spPr>
            <c:extLst>
              <c:ext xmlns:c16="http://schemas.microsoft.com/office/drawing/2014/chart" uri="{C3380CC4-5D6E-409C-BE32-E72D297353CC}">
                <c16:uniqueId val="{0000000B-7712-483F-87B2-8EAE04CABCD4}"/>
              </c:ext>
            </c:extLst>
          </c:dPt>
          <c:dPt>
            <c:idx val="6"/>
            <c:invertIfNegative val="0"/>
            <c:bubble3D val="0"/>
            <c:spPr>
              <a:solidFill>
                <a:srgbClr val="8B1A1A"/>
              </a:solidFill>
              <a:ln>
                <a:noFill/>
              </a:ln>
              <a:effectLst/>
            </c:spPr>
            <c:extLst>
              <c:ext xmlns:c16="http://schemas.microsoft.com/office/drawing/2014/chart" uri="{C3380CC4-5D6E-409C-BE32-E72D297353CC}">
                <c16:uniqueId val="{0000000D-7712-483F-87B2-8EAE04CABCD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ANALYSIS!$B$10:$B$17</c:f>
              <c:strCache>
                <c:ptCount val="7"/>
                <c:pt idx="0">
                  <c:v>Classic Cars</c:v>
                </c:pt>
                <c:pt idx="1">
                  <c:v>Vintage Cars</c:v>
                </c:pt>
                <c:pt idx="2">
                  <c:v>Motorcycles</c:v>
                </c:pt>
                <c:pt idx="3">
                  <c:v>Trucks and Buses</c:v>
                </c:pt>
                <c:pt idx="4">
                  <c:v>Planes</c:v>
                </c:pt>
                <c:pt idx="5">
                  <c:v>Ships</c:v>
                </c:pt>
                <c:pt idx="6">
                  <c:v>Trains</c:v>
                </c:pt>
              </c:strCache>
            </c:strRef>
          </c:cat>
          <c:val>
            <c:numRef>
              <c:f>ANALYSIS!$C$10:$C$17</c:f>
              <c:numCache>
                <c:formatCode>\$0.00,,"M"</c:formatCode>
                <c:ptCount val="7"/>
                <c:pt idx="0">
                  <c:v>3853922.49</c:v>
                </c:pt>
                <c:pt idx="1">
                  <c:v>1797559.63</c:v>
                </c:pt>
                <c:pt idx="2">
                  <c:v>1121426.1200000001</c:v>
                </c:pt>
                <c:pt idx="3">
                  <c:v>1024113.57</c:v>
                </c:pt>
                <c:pt idx="4">
                  <c:v>954637.54</c:v>
                </c:pt>
                <c:pt idx="5">
                  <c:v>663998.34</c:v>
                </c:pt>
                <c:pt idx="6">
                  <c:v>188532.92</c:v>
                </c:pt>
              </c:numCache>
            </c:numRef>
          </c:val>
          <c:extLst>
            <c:ext xmlns:c16="http://schemas.microsoft.com/office/drawing/2014/chart" uri="{C3380CC4-5D6E-409C-BE32-E72D297353CC}">
              <c16:uniqueId val="{0000000E-7712-483F-87B2-8EAE04CABCD4}"/>
            </c:ext>
          </c:extLst>
        </c:ser>
        <c:dLbls>
          <c:dLblPos val="outEnd"/>
          <c:showLegendKey val="0"/>
          <c:showVal val="1"/>
          <c:showCatName val="0"/>
          <c:showSerName val="0"/>
          <c:showPercent val="0"/>
          <c:showBubbleSize val="0"/>
        </c:dLbls>
        <c:gapWidth val="182"/>
        <c:axId val="1951820928"/>
        <c:axId val="1951808928"/>
      </c:barChart>
      <c:catAx>
        <c:axId val="19518209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808928"/>
        <c:crosses val="autoZero"/>
        <c:auto val="1"/>
        <c:lblAlgn val="ctr"/>
        <c:lblOffset val="100"/>
        <c:noMultiLvlLbl val="0"/>
      </c:catAx>
      <c:valAx>
        <c:axId val="1951808928"/>
        <c:scaling>
          <c:orientation val="minMax"/>
        </c:scaling>
        <c:delete val="1"/>
        <c:axPos val="b"/>
        <c:numFmt formatCode="\$0.00,,&quot;M&quot;" sourceLinked="1"/>
        <c:majorTickMark val="out"/>
        <c:minorTickMark val="none"/>
        <c:tickLblPos val="nextTo"/>
        <c:crossAx val="1951820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lt1">
          <a:shade val="50000"/>
          <a:alpha val="20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[auto_mobile analysis.xlsx]ANALYSIS!PivotTable10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B1A1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4A3B451-DE75-4139-80BB-F861A13CEEF8}" type="CELLRANGE">
                  <a:rPr lang="en-US"/>
                  <a:pPr>
                    <a:defRPr sz="900" b="0" i="0" u="none" strike="noStrike" kern="1200" baseline="0">
                      <a:solidFill>
                        <a:schemeClr val="tx1">
                          <a:lumMod val="75000"/>
                          <a:lumOff val="25000"/>
                        </a:schemeClr>
                      </a:solidFill>
                      <a:latin typeface="+mn-lt"/>
                      <a:ea typeface="+mn-ea"/>
                      <a:cs typeface="+mn-cs"/>
                    </a:defRPr>
                  </a:pPr>
                  <a:t>[CELLRANGE]</a:t>
                </a:fld>
                <a:r>
                  <a:rPr lang="en-US" baseline="0"/>
                  <a:t>, </a:t>
                </a:r>
                <a:fld id="{F42B2FDF-8235-47AA-8D07-CC348E881430}"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rgbClr val="FF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4873181-3CC0-4FEE-905F-6841FD08EE28}" type="CELLRANGE">
                  <a:rPr lang="en-US"/>
                  <a:pPr>
                    <a:defRPr sz="900" b="0" i="0" u="none" strike="noStrike" kern="1200" baseline="0">
                      <a:solidFill>
                        <a:schemeClr val="tx1">
                          <a:lumMod val="75000"/>
                          <a:lumOff val="25000"/>
                        </a:schemeClr>
                      </a:solidFill>
                      <a:latin typeface="+mn-lt"/>
                      <a:ea typeface="+mn-ea"/>
                      <a:cs typeface="+mn-cs"/>
                    </a:defRPr>
                  </a:pPr>
                  <a:t>[CELLRANGE]</a:t>
                </a:fld>
                <a:r>
                  <a:rPr lang="en-US" baseline="0"/>
                  <a:t>, </a:t>
                </a:r>
                <a:fld id="{757E5099-49C3-4984-9404-26ED3FBFCF33}"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F245CC7-A5C6-438E-B977-FEBEDC1E069B}" type="CELLRANGE">
                  <a:rPr lang="en-US"/>
                  <a:pPr>
                    <a:defRPr sz="900" b="0" i="0" u="none" strike="noStrike" kern="1200" baseline="0">
                      <a:solidFill>
                        <a:schemeClr val="tx1">
                          <a:lumMod val="75000"/>
                          <a:lumOff val="25000"/>
                        </a:schemeClr>
                      </a:solidFill>
                      <a:latin typeface="+mn-lt"/>
                      <a:ea typeface="+mn-ea"/>
                      <a:cs typeface="+mn-cs"/>
                    </a:defRPr>
                  </a:pPr>
                  <a:t>[CELLRANGE]</a:t>
                </a:fld>
                <a:r>
                  <a:rPr lang="en-US" baseline="0"/>
                  <a:t>, </a:t>
                </a:r>
                <a:fld id="{64549771-CAC2-4A0D-8583-2B07E4D9C1A6}"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2985293-668F-49FC-85FF-8982C3E432C8}" type="CELLRANGE">
                  <a:rPr lang="en-US"/>
                  <a:pPr>
                    <a:defRPr sz="900" b="0" i="0" u="none" strike="noStrike" kern="1200" baseline="0">
                      <a:solidFill>
                        <a:schemeClr val="tx1">
                          <a:lumMod val="75000"/>
                          <a:lumOff val="25000"/>
                        </a:schemeClr>
                      </a:solidFill>
                      <a:latin typeface="+mn-lt"/>
                      <a:ea typeface="+mn-ea"/>
                      <a:cs typeface="+mn-cs"/>
                    </a:defRPr>
                  </a:pPr>
                  <a:t>[CELLRANGE]</a:t>
                </a:fld>
                <a:r>
                  <a:rPr lang="en-US" baseline="0"/>
                  <a:t>, </a:t>
                </a:r>
                <a:fld id="{748D0848-4598-4192-BDD7-3D52C0D4A02A}"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EAAB4F9-994F-4DA6-BB19-85BF902A728B}" type="CELLRANGE">
                  <a:rPr lang="en-US"/>
                  <a:pPr>
                    <a:defRPr sz="900" b="0" i="0" u="none" strike="noStrike" kern="1200" baseline="0">
                      <a:solidFill>
                        <a:schemeClr val="tx1">
                          <a:lumMod val="75000"/>
                          <a:lumOff val="25000"/>
                        </a:schemeClr>
                      </a:solidFill>
                      <a:latin typeface="+mn-lt"/>
                      <a:ea typeface="+mn-ea"/>
                      <a:cs typeface="+mn-cs"/>
                    </a:defRPr>
                  </a:pPr>
                  <a:t>[CELLRANGE]</a:t>
                </a:fld>
                <a:r>
                  <a:rPr lang="en-US" baseline="0"/>
                  <a:t>, </a:t>
                </a:r>
                <a:fld id="{4C601889-757D-4EF8-81F3-B89EA5F06424}"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3D0CB02-97FE-4D1A-B10F-84437979D1DF}" type="CELLRANGE">
                  <a:rPr lang="en-US"/>
                  <a:pPr>
                    <a:defRPr sz="900" b="0" i="0" u="none" strike="noStrike" kern="1200" baseline="0">
                      <a:solidFill>
                        <a:schemeClr val="tx1">
                          <a:lumMod val="75000"/>
                          <a:lumOff val="25000"/>
                        </a:schemeClr>
                      </a:solidFill>
                      <a:latin typeface="+mn-lt"/>
                      <a:ea typeface="+mn-ea"/>
                      <a:cs typeface="+mn-cs"/>
                    </a:defRPr>
                  </a:pPr>
                  <a:t>[CELLRANGE]</a:t>
                </a:fld>
                <a:r>
                  <a:rPr lang="en-US" baseline="0"/>
                  <a:t>, </a:t>
                </a:r>
                <a:fld id="{F7950C04-9181-4B62-87A6-C55079CFBEDE}"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00EED0B-6FBC-4D26-84DE-8CA150B7EFEC}" type="CELLRANGE">
                  <a:rPr lang="en-US"/>
                  <a:pPr>
                    <a:defRPr sz="900" b="0" i="0" u="none" strike="noStrike" kern="1200" baseline="0">
                      <a:solidFill>
                        <a:schemeClr val="tx1">
                          <a:lumMod val="75000"/>
                          <a:lumOff val="25000"/>
                        </a:schemeClr>
                      </a:solidFill>
                      <a:latin typeface="+mn-lt"/>
                      <a:ea typeface="+mn-ea"/>
                      <a:cs typeface="+mn-cs"/>
                    </a:defRPr>
                  </a:pPr>
                  <a:t>[CELLRANGE]</a:t>
                </a:fld>
                <a:r>
                  <a:rPr lang="en-US" baseline="0"/>
                  <a:t>, </a:t>
                </a:r>
                <a:fld id="{1B91C283-3399-4FAF-BD8A-B2BEE92462CF}"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8B1A1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B050"/>
          </a:solidFill>
          <a:ln>
            <a:noFill/>
          </a:ln>
          <a:effectLst/>
        </c:spPr>
      </c:pivotFmt>
      <c:pivotFmt>
        <c:idx val="13"/>
        <c:spPr>
          <a:solidFill>
            <a:srgbClr val="CC0000"/>
          </a:solidFill>
          <a:ln>
            <a:noFill/>
          </a:ln>
          <a:effectLst/>
        </c:spPr>
      </c:pivotFmt>
    </c:pivotFmts>
    <c:plotArea>
      <c:layout>
        <c:manualLayout>
          <c:layoutTarget val="inner"/>
          <c:xMode val="edge"/>
          <c:yMode val="edge"/>
          <c:x val="0.26868873141759869"/>
          <c:y val="0.11994419071634869"/>
          <c:w val="0.69696712308383668"/>
          <c:h val="0.76381020048696902"/>
        </c:manualLayout>
      </c:layout>
      <c:barChart>
        <c:barDir val="bar"/>
        <c:grouping val="clustered"/>
        <c:varyColors val="0"/>
        <c:ser>
          <c:idx val="0"/>
          <c:order val="0"/>
          <c:tx>
            <c:strRef>
              <c:f>ANALYSIS!$F$9</c:f>
              <c:strCache>
                <c:ptCount val="1"/>
                <c:pt idx="0">
                  <c:v>Total</c:v>
                </c:pt>
              </c:strCache>
            </c:strRef>
          </c:tx>
          <c:spPr>
            <a:solidFill>
              <a:srgbClr val="8B1A1A"/>
            </a:solidFill>
            <a:ln>
              <a:noFill/>
            </a:ln>
            <a:effectLst/>
          </c:spPr>
          <c:invertIfNegative val="0"/>
          <c:dPt>
            <c:idx val="1"/>
            <c:invertIfNegative val="0"/>
            <c:bubble3D val="0"/>
            <c:spPr>
              <a:solidFill>
                <a:srgbClr val="00B050"/>
              </a:solidFill>
              <a:ln>
                <a:noFill/>
              </a:ln>
              <a:effectLst/>
            </c:spPr>
            <c:extLst>
              <c:ext xmlns:c16="http://schemas.microsoft.com/office/drawing/2014/chart" uri="{C3380CC4-5D6E-409C-BE32-E72D297353CC}">
                <c16:uniqueId val="{00000003-45D2-4879-BF9B-FC5A6344FBFC}"/>
              </c:ext>
            </c:extLst>
          </c:dPt>
          <c:dPt>
            <c:idx val="4"/>
            <c:invertIfNegative val="0"/>
            <c:bubble3D val="0"/>
            <c:spPr>
              <a:solidFill>
                <a:srgbClr val="CC0000"/>
              </a:solidFill>
              <a:ln>
                <a:noFill/>
              </a:ln>
              <a:effectLst/>
            </c:spPr>
            <c:extLst>
              <c:ext xmlns:c16="http://schemas.microsoft.com/office/drawing/2014/chart" uri="{C3380CC4-5D6E-409C-BE32-E72D297353CC}">
                <c16:uniqueId val="{00000002-45D2-4879-BF9B-FC5A6344FB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ANALYSIS!$E$10:$E$17</c:f>
              <c:strCache>
                <c:ptCount val="7"/>
                <c:pt idx="0">
                  <c:v>Classic Cars</c:v>
                </c:pt>
                <c:pt idx="1">
                  <c:v>Motorcycles</c:v>
                </c:pt>
                <c:pt idx="2">
                  <c:v>Planes</c:v>
                </c:pt>
                <c:pt idx="3">
                  <c:v>Ships</c:v>
                </c:pt>
                <c:pt idx="4">
                  <c:v>Trains</c:v>
                </c:pt>
                <c:pt idx="5">
                  <c:v>Trucks and Buses</c:v>
                </c:pt>
                <c:pt idx="6">
                  <c:v>Vintage Cars</c:v>
                </c:pt>
              </c:strCache>
            </c:strRef>
          </c:cat>
          <c:val>
            <c:numRef>
              <c:f>ANALYSIS!$F$10:$F$17</c:f>
              <c:numCache>
                <c:formatCode>0.0%</c:formatCode>
                <c:ptCount val="7"/>
                <c:pt idx="0">
                  <c:v>0.3960152815631745</c:v>
                </c:pt>
                <c:pt idx="1">
                  <c:v>0.41844513127623606</c:v>
                </c:pt>
                <c:pt idx="2">
                  <c:v>0.38335042847780748</c:v>
                </c:pt>
                <c:pt idx="3">
                  <c:v>0.39350922172486152</c:v>
                </c:pt>
                <c:pt idx="4">
                  <c:v>0.34657618414863556</c:v>
                </c:pt>
                <c:pt idx="5">
                  <c:v>0.39112187528185965</c:v>
                </c:pt>
                <c:pt idx="6">
                  <c:v>0.41014958151902814</c:v>
                </c:pt>
              </c:numCache>
            </c:numRef>
          </c:val>
          <c:extLst>
            <c:ext xmlns:c16="http://schemas.microsoft.com/office/drawing/2014/chart" uri="{C3380CC4-5D6E-409C-BE32-E72D297353CC}">
              <c16:uniqueId val="{00000000-45D2-4879-BF9B-FC5A6344FBFC}"/>
            </c:ext>
          </c:extLst>
        </c:ser>
        <c:dLbls>
          <c:dLblPos val="outEnd"/>
          <c:showLegendKey val="0"/>
          <c:showVal val="1"/>
          <c:showCatName val="0"/>
          <c:showSerName val="0"/>
          <c:showPercent val="0"/>
          <c:showBubbleSize val="0"/>
        </c:dLbls>
        <c:gapWidth val="182"/>
        <c:axId val="2073718272"/>
        <c:axId val="2073718752"/>
      </c:barChart>
      <c:catAx>
        <c:axId val="20737182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3718752"/>
        <c:crosses val="autoZero"/>
        <c:auto val="1"/>
        <c:lblAlgn val="ctr"/>
        <c:lblOffset val="100"/>
        <c:noMultiLvlLbl val="0"/>
      </c:catAx>
      <c:valAx>
        <c:axId val="2073718752"/>
        <c:scaling>
          <c:orientation val="minMax"/>
        </c:scaling>
        <c:delete val="0"/>
        <c:axPos val="b"/>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37182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lt1">
          <a:shade val="50000"/>
          <a:alpha val="2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Revenue by Year &amp; Quarter</a:t>
            </a:r>
          </a:p>
          <a:p>
            <a:pPr algn="ctr">
              <a:defRPr/>
            </a:pPr>
            <a:endParaRPr lang="en-IN"/>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C89B3C"/>
            </a:solidFill>
            <a:ln>
              <a:noFill/>
            </a:ln>
            <a:effectLst/>
          </c:spPr>
          <c:invertIfNegative val="0"/>
          <c:cat>
            <c:strRef>
              <c:f>ANALYSIS!$K$27:$K$36</c:f>
              <c:strCache>
                <c:ptCount val="10"/>
                <c:pt idx="0">
                  <c:v>2003 ---Qtr1</c:v>
                </c:pt>
                <c:pt idx="1">
                  <c:v>2003 ---Qtr2</c:v>
                </c:pt>
                <c:pt idx="2">
                  <c:v>2003 ---Qtr3</c:v>
                </c:pt>
                <c:pt idx="3">
                  <c:v>2003 ---Qtr4</c:v>
                </c:pt>
                <c:pt idx="4">
                  <c:v>2004 ---Qtr1</c:v>
                </c:pt>
                <c:pt idx="5">
                  <c:v>2004 ---Qtr2</c:v>
                </c:pt>
                <c:pt idx="6">
                  <c:v>2004 ---Qtr3</c:v>
                </c:pt>
                <c:pt idx="7">
                  <c:v>2004 ---Qtr4</c:v>
                </c:pt>
                <c:pt idx="8">
                  <c:v>2005 ---Qtr1</c:v>
                </c:pt>
                <c:pt idx="9">
                  <c:v>2005 ---Qtr2</c:v>
                </c:pt>
              </c:strCache>
            </c:strRef>
          </c:cat>
          <c:val>
            <c:numRef>
              <c:f>ANALYSIS!$L$27:$L$36</c:f>
              <c:numCache>
                <c:formatCode>\$#,##0.00,"K"</c:formatCode>
                <c:ptCount val="10"/>
                <c:pt idx="0">
                  <c:v>405613.55</c:v>
                </c:pt>
                <c:pt idx="1">
                  <c:v>515754.91</c:v>
                </c:pt>
                <c:pt idx="2">
                  <c:v>616895.31999999995</c:v>
                </c:pt>
                <c:pt idx="3" formatCode="\$0.00,,&quot;M&quot;">
                  <c:v>1779084.61</c:v>
                </c:pt>
                <c:pt idx="4">
                  <c:v>799579.31</c:v>
                </c:pt>
                <c:pt idx="5">
                  <c:v>779271.81</c:v>
                </c:pt>
                <c:pt idx="6" formatCode="\$0.00,,&quot;M&quot;">
                  <c:v>1028690.38</c:v>
                </c:pt>
                <c:pt idx="7" formatCode="\$0.00,,&quot;M&quot;">
                  <c:v>1908364.01</c:v>
                </c:pt>
                <c:pt idx="8">
                  <c:v>984641.15</c:v>
                </c:pt>
                <c:pt idx="9">
                  <c:v>786295.56</c:v>
                </c:pt>
              </c:numCache>
            </c:numRef>
          </c:val>
          <c:extLst>
            <c:ext xmlns:c16="http://schemas.microsoft.com/office/drawing/2014/chart" uri="{C3380CC4-5D6E-409C-BE32-E72D297353CC}">
              <c16:uniqueId val="{00000000-9234-4D04-A464-D08C8D4EBAE9}"/>
            </c:ext>
          </c:extLst>
        </c:ser>
        <c:dLbls>
          <c:showLegendKey val="0"/>
          <c:showVal val="0"/>
          <c:showCatName val="0"/>
          <c:showSerName val="0"/>
          <c:showPercent val="0"/>
          <c:showBubbleSize val="0"/>
        </c:dLbls>
        <c:gapWidth val="219"/>
        <c:overlap val="-27"/>
        <c:axId val="1534139344"/>
        <c:axId val="1534133584"/>
      </c:barChart>
      <c:lineChart>
        <c:grouping val="standard"/>
        <c:varyColors val="0"/>
        <c:ser>
          <c:idx val="1"/>
          <c:order val="1"/>
          <c:spPr>
            <a:ln w="28575" cap="rnd">
              <a:solidFill>
                <a:srgbClr val="8B1A1A"/>
              </a:solidFill>
              <a:round/>
            </a:ln>
            <a:effectLst/>
          </c:spPr>
          <c:marker>
            <c:symbol val="none"/>
          </c:marker>
          <c:cat>
            <c:strRef>
              <c:f>ANALYSIS!$K$27:$K$36</c:f>
              <c:strCache>
                <c:ptCount val="10"/>
                <c:pt idx="0">
                  <c:v>2003 ---Qtr1</c:v>
                </c:pt>
                <c:pt idx="1">
                  <c:v>2003 ---Qtr2</c:v>
                </c:pt>
                <c:pt idx="2">
                  <c:v>2003 ---Qtr3</c:v>
                </c:pt>
                <c:pt idx="3">
                  <c:v>2003 ---Qtr4</c:v>
                </c:pt>
                <c:pt idx="4">
                  <c:v>2004 ---Qtr1</c:v>
                </c:pt>
                <c:pt idx="5">
                  <c:v>2004 ---Qtr2</c:v>
                </c:pt>
                <c:pt idx="6">
                  <c:v>2004 ---Qtr3</c:v>
                </c:pt>
                <c:pt idx="7">
                  <c:v>2004 ---Qtr4</c:v>
                </c:pt>
                <c:pt idx="8">
                  <c:v>2005 ---Qtr1</c:v>
                </c:pt>
                <c:pt idx="9">
                  <c:v>2005 ---Qtr2</c:v>
                </c:pt>
              </c:strCache>
            </c:strRef>
          </c:cat>
          <c:val>
            <c:numRef>
              <c:f>ANALYSIS!$M$27:$M$36</c:f>
              <c:numCache>
                <c:formatCode>\$0.00,,"M"</c:formatCode>
                <c:ptCount val="10"/>
                <c:pt idx="0">
                  <c:v>3317348.3899999997</c:v>
                </c:pt>
                <c:pt idx="1">
                  <c:v>3317348.3899999997</c:v>
                </c:pt>
                <c:pt idx="2">
                  <c:v>3317348.3899999997</c:v>
                </c:pt>
                <c:pt idx="3">
                  <c:v>3317348.3899999997</c:v>
                </c:pt>
                <c:pt idx="4">
                  <c:v>4515905.51</c:v>
                </c:pt>
                <c:pt idx="5">
                  <c:v>4515905.51</c:v>
                </c:pt>
                <c:pt idx="6">
                  <c:v>4515905.51</c:v>
                </c:pt>
                <c:pt idx="7">
                  <c:v>4515905.51</c:v>
                </c:pt>
                <c:pt idx="8">
                  <c:v>1770936.71</c:v>
                </c:pt>
                <c:pt idx="9">
                  <c:v>1770936.71</c:v>
                </c:pt>
              </c:numCache>
            </c:numRef>
          </c:val>
          <c:smooth val="0"/>
          <c:extLst>
            <c:ext xmlns:c16="http://schemas.microsoft.com/office/drawing/2014/chart" uri="{C3380CC4-5D6E-409C-BE32-E72D297353CC}">
              <c16:uniqueId val="{00000001-9234-4D04-A464-D08C8D4EBAE9}"/>
            </c:ext>
          </c:extLst>
        </c:ser>
        <c:dLbls>
          <c:showLegendKey val="0"/>
          <c:showVal val="0"/>
          <c:showCatName val="0"/>
          <c:showSerName val="0"/>
          <c:showPercent val="0"/>
          <c:showBubbleSize val="0"/>
        </c:dLbls>
        <c:marker val="1"/>
        <c:smooth val="0"/>
        <c:axId val="2127019584"/>
        <c:axId val="2127011904"/>
      </c:lineChart>
      <c:catAx>
        <c:axId val="1534139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133584"/>
        <c:crosses val="autoZero"/>
        <c:auto val="1"/>
        <c:lblAlgn val="ctr"/>
        <c:lblOffset val="100"/>
        <c:noMultiLvlLbl val="0"/>
      </c:catAx>
      <c:valAx>
        <c:axId val="1534133584"/>
        <c:scaling>
          <c:orientation val="minMax"/>
        </c:scaling>
        <c:delete val="0"/>
        <c:axPos val="l"/>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139344"/>
        <c:crosses val="autoZero"/>
        <c:crossBetween val="between"/>
      </c:valAx>
      <c:valAx>
        <c:axId val="2127011904"/>
        <c:scaling>
          <c:orientation val="minMax"/>
        </c:scaling>
        <c:delete val="0"/>
        <c:axPos val="r"/>
        <c:numFmt formatCode="\$0.0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019584"/>
        <c:crosses val="max"/>
        <c:crossBetween val="between"/>
      </c:valAx>
      <c:catAx>
        <c:axId val="2127019584"/>
        <c:scaling>
          <c:orientation val="minMax"/>
        </c:scaling>
        <c:delete val="1"/>
        <c:axPos val="b"/>
        <c:numFmt formatCode="General" sourceLinked="1"/>
        <c:majorTickMark val="out"/>
        <c:minorTickMark val="none"/>
        <c:tickLblPos val="nextTo"/>
        <c:crossAx val="212701190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lt1">
          <a:shade val="50000"/>
          <a:alpha val="10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[auto_mobile analysis.xlsx]ANALYSIS!PivotTable12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Country Revenue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lumMod val="60000"/>
            </a:schemeClr>
          </a:solidFill>
          <a:ln w="19050">
            <a:solidFill>
              <a:schemeClr val="lt1"/>
            </a:solidFill>
          </a:ln>
          <a:effectLst/>
        </c:spPr>
        <c:dLbl>
          <c:idx val="0"/>
          <c:layout>
            <c:manualLayout>
              <c:x val="7.4999999999999997E-2"/>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lumMod val="60000"/>
            </a:schemeClr>
          </a:solidFill>
          <a:ln w="19050">
            <a:solidFill>
              <a:schemeClr val="lt1"/>
            </a:solidFill>
          </a:ln>
          <a:effectLst/>
        </c:spPr>
        <c:dLbl>
          <c:idx val="0"/>
          <c:layout>
            <c:manualLayout>
              <c:x val="0.05"/>
              <c:y val="-1.6975112544026657E-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dLbl>
          <c:idx val="0"/>
          <c:layout>
            <c:manualLayout>
              <c:x val="7.4999999999999997E-2"/>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05"/>
              <c:y val="-1.6975112544026657E-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dLbl>
          <c:idx val="0"/>
          <c:layout>
            <c:manualLayout>
              <c:x val="5.382082105190375E-2"/>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2.8326747922054602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dLbl>
          <c:idx val="0"/>
          <c:layout>
            <c:manualLayout>
              <c:x val="5.0988146259698393E-2"/>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dLbl>
          <c:idx val="0"/>
          <c:layout>
            <c:manualLayout>
              <c:x val="8.2147568973958349E-2"/>
              <c:y val="-1.851851851851860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dLbl>
          <c:idx val="0"/>
          <c:layout>
            <c:manualLayout>
              <c:x val="9.3478268142780083E-2"/>
              <c:y val="9.259259259259088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dLbl>
          <c:idx val="0"/>
          <c:layout>
            <c:manualLayout>
              <c:x val="7.4999999999999997E-2"/>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19050">
            <a:solidFill>
              <a:schemeClr val="lt1"/>
            </a:solidFill>
          </a:ln>
          <a:effectLst/>
        </c:spPr>
        <c:dLbl>
          <c:idx val="0"/>
          <c:layout>
            <c:manualLayout>
              <c:x val="0.05"/>
              <c:y val="-1.6975112544026657E-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dLbl>
          <c:idx val="0"/>
          <c:layout>
            <c:manualLayout>
              <c:x val="-3.3992097506465521E-2"/>
              <c:y val="-9.259259259259258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w="19050">
            <a:solidFill>
              <a:schemeClr val="lt1"/>
            </a:solidFill>
          </a:ln>
          <a:effectLst/>
        </c:spPr>
      </c:pivotFmt>
    </c:pivotFmts>
    <c:plotArea>
      <c:layout/>
      <c:pieChart>
        <c:varyColors val="1"/>
        <c:ser>
          <c:idx val="0"/>
          <c:order val="0"/>
          <c:tx>
            <c:strRef>
              <c:f>ANALYSIS!$C$20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A14-4D14-A67D-14FA35F1D5F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A14-4D14-A67D-14FA35F1D5F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A14-4D14-A67D-14FA35F1D5F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A14-4D14-A67D-14FA35F1D5F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A14-4D14-A67D-14FA35F1D5F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A14-4D14-A67D-14FA35F1D5F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A14-4D14-A67D-14FA35F1D5F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A14-4D14-A67D-14FA35F1D5F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A14-4D14-A67D-14FA35F1D5F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A14-4D14-A67D-14FA35F1D5F5}"/>
              </c:ext>
            </c:extLst>
          </c:dPt>
          <c:dLbls>
            <c:dLbl>
              <c:idx val="1"/>
              <c:layout>
                <c:manualLayout>
                  <c:x val="5.382082105190375E-2"/>
                  <c:y val="4.6296296296296294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A14-4D14-A67D-14FA35F1D5F5}"/>
                </c:ext>
              </c:extLst>
            </c:dLbl>
            <c:dLbl>
              <c:idx val="2"/>
              <c:layout>
                <c:manualLayout>
                  <c:x val="2.8326747922054602E-2"/>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A14-4D14-A67D-14FA35F1D5F5}"/>
                </c:ext>
              </c:extLst>
            </c:dLbl>
            <c:dLbl>
              <c:idx val="3"/>
              <c:layout>
                <c:manualLayout>
                  <c:x val="5.0988146259698393E-2"/>
                  <c:y val="-1.388888888888888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2A14-4D14-A67D-14FA35F1D5F5}"/>
                </c:ext>
              </c:extLst>
            </c:dLbl>
            <c:dLbl>
              <c:idx val="4"/>
              <c:layout>
                <c:manualLayout>
                  <c:x val="8.2147568973958349E-2"/>
                  <c:y val="-1.851851851851860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2A14-4D14-A67D-14FA35F1D5F5}"/>
                </c:ext>
              </c:extLst>
            </c:dLbl>
            <c:dLbl>
              <c:idx val="5"/>
              <c:layout>
                <c:manualLayout>
                  <c:x val="9.3478268142780083E-2"/>
                  <c:y val="9.2592592592590887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2A14-4D14-A67D-14FA35F1D5F5}"/>
                </c:ext>
              </c:extLst>
            </c:dLbl>
            <c:dLbl>
              <c:idx val="6"/>
              <c:layout>
                <c:manualLayout>
                  <c:x val="7.4999999999999997E-2"/>
                  <c:y val="6.018518518518518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2A14-4D14-A67D-14FA35F1D5F5}"/>
                </c:ext>
              </c:extLst>
            </c:dLbl>
            <c:dLbl>
              <c:idx val="7"/>
              <c:layout>
                <c:manualLayout>
                  <c:x val="0.05"/>
                  <c:y val="-1.6975112544026657E-1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2A14-4D14-A67D-14FA35F1D5F5}"/>
                </c:ext>
              </c:extLst>
            </c:dLbl>
            <c:dLbl>
              <c:idx val="8"/>
              <c:layout>
                <c:manualLayout>
                  <c:x val="-3.3992097506465521E-2"/>
                  <c:y val="-9.2592592592592587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1-2A14-4D14-A67D-14FA35F1D5F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ANALYSIS!$B$21:$B$31</c:f>
              <c:strCache>
                <c:ptCount val="10"/>
                <c:pt idx="0">
                  <c:v>Australia</c:v>
                </c:pt>
                <c:pt idx="1">
                  <c:v>Finland</c:v>
                </c:pt>
                <c:pt idx="2">
                  <c:v>France</c:v>
                </c:pt>
                <c:pt idx="3">
                  <c:v>Italy</c:v>
                </c:pt>
                <c:pt idx="4">
                  <c:v>New Zealand</c:v>
                </c:pt>
                <c:pt idx="5">
                  <c:v>Norway</c:v>
                </c:pt>
                <c:pt idx="6">
                  <c:v>Singapore</c:v>
                </c:pt>
                <c:pt idx="7">
                  <c:v>Spain</c:v>
                </c:pt>
                <c:pt idx="8">
                  <c:v>UK</c:v>
                </c:pt>
                <c:pt idx="9">
                  <c:v>USA</c:v>
                </c:pt>
              </c:strCache>
            </c:strRef>
          </c:cat>
          <c:val>
            <c:numRef>
              <c:f>ANALYSIS!$C$21:$C$31</c:f>
              <c:numCache>
                <c:formatCode>General</c:formatCode>
                <c:ptCount val="10"/>
                <c:pt idx="0">
                  <c:v>562582.59</c:v>
                </c:pt>
                <c:pt idx="1">
                  <c:v>295149.34999999998</c:v>
                </c:pt>
                <c:pt idx="2">
                  <c:v>1007374.02</c:v>
                </c:pt>
                <c:pt idx="3">
                  <c:v>360616.81</c:v>
                </c:pt>
                <c:pt idx="4">
                  <c:v>476847.01</c:v>
                </c:pt>
                <c:pt idx="5">
                  <c:v>270846.3</c:v>
                </c:pt>
                <c:pt idx="6">
                  <c:v>263997.78000000003</c:v>
                </c:pt>
                <c:pt idx="7">
                  <c:v>1099389.0900000001</c:v>
                </c:pt>
                <c:pt idx="8">
                  <c:v>436947.44</c:v>
                </c:pt>
                <c:pt idx="9">
                  <c:v>3273280.05</c:v>
                </c:pt>
              </c:numCache>
            </c:numRef>
          </c:val>
          <c:extLst>
            <c:ext xmlns:c16="http://schemas.microsoft.com/office/drawing/2014/chart" uri="{C3380CC4-5D6E-409C-BE32-E72D297353CC}">
              <c16:uniqueId val="{00000014-2A14-4D14-A67D-14FA35F1D5F5}"/>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lumMod val="25000"/>
          <a:lumOff val="75000"/>
          <a:alpha val="10000"/>
        </a:sys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[auto_mobile analysis.xlsx]ANALYSIS!PivotTable11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a:t>
            </a:r>
          </a:p>
          <a:p>
            <a:pPr>
              <a:defRPr/>
            </a:pPr>
            <a:r>
              <a:rPr lang="en-US" baseline="0"/>
              <a:t>Status</a:t>
            </a:r>
            <a:endParaRPr lang="en-US"/>
          </a:p>
        </c:rich>
      </c:tx>
      <c:layout>
        <c:manualLayout>
          <c:xMode val="edge"/>
          <c:yMode val="edge"/>
          <c:x val="0"/>
          <c:y val="0.3399572792565649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solidFill>
          <a:ln w="19050">
            <a:solidFill>
              <a:schemeClr val="lt1"/>
            </a:solidFill>
          </a:ln>
          <a:effectLst/>
        </c:spPr>
        <c:dLbl>
          <c:idx val="0"/>
          <c:layout>
            <c:manualLayout>
              <c:x val="0.14722222222222223"/>
              <c:y val="-6.481481481481483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4"/>
          </a:solidFill>
          <a:ln w="19050">
            <a:solidFill>
              <a:schemeClr val="lt1"/>
            </a:solidFill>
          </a:ln>
          <a:effectLst/>
        </c:spPr>
        <c:dLbl>
          <c:idx val="0"/>
          <c:layout>
            <c:manualLayout>
              <c:x val="-3.888888888888889E-2"/>
              <c:y val="0.1759259259259259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solidFill>
          <a:ln w="19050">
            <a:solidFill>
              <a:schemeClr val="lt1"/>
            </a:solidFill>
          </a:ln>
          <a:effectLst/>
        </c:spPr>
        <c:dLbl>
          <c:idx val="0"/>
          <c:layout>
            <c:manualLayout>
              <c:x val="-0.25"/>
              <c:y val="-6.944444444444446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2"/>
          </a:solidFill>
          <a:ln w="19050">
            <a:solidFill>
              <a:schemeClr val="lt1"/>
            </a:solidFill>
          </a:ln>
          <a:effectLst/>
        </c:spPr>
        <c:dLbl>
          <c:idx val="0"/>
          <c:layout>
            <c:manualLayout>
              <c:x val="-0.31666666666666665"/>
              <c:y val="0.1064814814814814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31111111111111112"/>
              <c:y val="-0.1990740740740740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31111111111111112"/>
              <c:y val="-0.1990740740740740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31666666666666665"/>
              <c:y val="0.1064814814814814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25"/>
              <c:y val="-6.944444444444446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3.888888888888889E-2"/>
              <c:y val="0.1759259259259259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4722222222222223"/>
              <c:y val="-6.481481481481483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0.20845858049721663"/>
              <c:y val="-0.1457589630879295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1.6313040823016441E-2"/>
              <c:y val="-0.1541242186772863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3.5145843530480537E-2"/>
              <c:y val="0.1772002172203563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0.14740651928888648"/>
              <c:y val="-0.1824072031559978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dLbl>
          <c:idx val="0"/>
          <c:layout>
            <c:manualLayout>
              <c:x val="0.20044934805614292"/>
              <c:y val="-2.758529966368955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dLbl>
          <c:idx val="0"/>
          <c:layout>
            <c:manualLayout>
              <c:x val="-0.23767236181632409"/>
              <c:y val="3.86020441568260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9199765297217844"/>
          <c:y val="0.17884182854981959"/>
          <c:w val="0.63121217700301913"/>
          <c:h val="0.77261924217651279"/>
        </c:manualLayout>
      </c:layout>
      <c:doughnutChart>
        <c:varyColors val="1"/>
        <c:ser>
          <c:idx val="0"/>
          <c:order val="0"/>
          <c:tx>
            <c:strRef>
              <c:f>ANALYSIS!$C$36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FBC-4283-BBB8-4562FD1DCAD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FBC-4283-BBB8-4562FD1DCAD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FBC-4283-BBB8-4562FD1DCAD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FBC-4283-BBB8-4562FD1DCAD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FBC-4283-BBB8-4562FD1DCAD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FBC-4283-BBB8-4562FD1DCAD7}"/>
              </c:ext>
            </c:extLst>
          </c:dPt>
          <c:dLbls>
            <c:dLbl>
              <c:idx val="0"/>
              <c:layout>
                <c:manualLayout>
                  <c:x val="-0.20845858049721663"/>
                  <c:y val="-0.1457589630879295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5FBC-4283-BBB8-4562FD1DCAD7}"/>
                </c:ext>
              </c:extLst>
            </c:dLbl>
            <c:dLbl>
              <c:idx val="1"/>
              <c:layout>
                <c:manualLayout>
                  <c:x val="-1.6313040823016441E-2"/>
                  <c:y val="-0.1541242186772863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5FBC-4283-BBB8-4562FD1DCAD7}"/>
                </c:ext>
              </c:extLst>
            </c:dLbl>
            <c:dLbl>
              <c:idx val="2"/>
              <c:layout>
                <c:manualLayout>
                  <c:x val="3.5145843530480537E-2"/>
                  <c:y val="0.1772002172203563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5FBC-4283-BBB8-4562FD1DCAD7}"/>
                </c:ext>
              </c:extLst>
            </c:dLbl>
            <c:dLbl>
              <c:idx val="3"/>
              <c:layout>
                <c:manualLayout>
                  <c:x val="0.14740651928888648"/>
                  <c:y val="-0.1824072031559978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7-5FBC-4283-BBB8-4562FD1DCAD7}"/>
                </c:ext>
              </c:extLst>
            </c:dLbl>
            <c:dLbl>
              <c:idx val="4"/>
              <c:layout>
                <c:manualLayout>
                  <c:x val="0.20044934805614292"/>
                  <c:y val="-2.758529966368955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9-5FBC-4283-BBB8-4562FD1DCAD7}"/>
                </c:ext>
              </c:extLst>
            </c:dLbl>
            <c:dLbl>
              <c:idx val="5"/>
              <c:layout>
                <c:manualLayout>
                  <c:x val="-0.23767236181632409"/>
                  <c:y val="3.86020441568260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B-5FBC-4283-BBB8-4562FD1DCAD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ANALYSIS!$B$37:$B$43</c:f>
              <c:strCache>
                <c:ptCount val="6"/>
                <c:pt idx="0">
                  <c:v>Cancelled</c:v>
                </c:pt>
                <c:pt idx="1">
                  <c:v>Disputed</c:v>
                </c:pt>
                <c:pt idx="2">
                  <c:v>In Process</c:v>
                </c:pt>
                <c:pt idx="3">
                  <c:v>On Hold</c:v>
                </c:pt>
                <c:pt idx="4">
                  <c:v>Resolved</c:v>
                </c:pt>
                <c:pt idx="5">
                  <c:v>Shipped</c:v>
                </c:pt>
              </c:strCache>
            </c:strRef>
          </c:cat>
          <c:val>
            <c:numRef>
              <c:f>ANALYSIS!$C$37:$C$43</c:f>
              <c:numCache>
                <c:formatCode>General</c:formatCode>
                <c:ptCount val="6"/>
                <c:pt idx="0">
                  <c:v>6</c:v>
                </c:pt>
                <c:pt idx="1">
                  <c:v>3</c:v>
                </c:pt>
                <c:pt idx="2">
                  <c:v>6</c:v>
                </c:pt>
                <c:pt idx="3">
                  <c:v>4</c:v>
                </c:pt>
                <c:pt idx="4">
                  <c:v>4</c:v>
                </c:pt>
                <c:pt idx="5">
                  <c:v>303</c:v>
                </c:pt>
              </c:numCache>
            </c:numRef>
          </c:val>
          <c:extLst>
            <c:ext xmlns:c16="http://schemas.microsoft.com/office/drawing/2014/chart" uri="{C3380CC4-5D6E-409C-BE32-E72D297353CC}">
              <c16:uniqueId val="{0000000C-5FBC-4283-BBB8-4562FD1DCAD7}"/>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lt1">
          <a:shade val="50000"/>
          <a:alpha val="10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Rep Performance vs Team Average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097577459392245E-2"/>
          <c:y val="0.2590082526538714"/>
          <c:w val="0.94649638933777036"/>
          <c:h val="0.49088846405931447"/>
        </c:manualLayout>
      </c:layout>
      <c:lineChart>
        <c:grouping val="standard"/>
        <c:varyColors val="0"/>
        <c:ser>
          <c:idx val="0"/>
          <c:order val="0"/>
          <c:tx>
            <c:strRef>
              <c:f>ANALYSIS!$I$38</c:f>
              <c:strCache>
                <c:ptCount val="1"/>
                <c:pt idx="0">
                  <c:v>REVENUE </c:v>
                </c:pt>
              </c:strCache>
            </c:strRef>
          </c:tx>
          <c:spPr>
            <a:ln w="28575" cap="rnd">
              <a:noFill/>
              <a:round/>
            </a:ln>
            <a:effectLst/>
          </c:spPr>
          <c:marker>
            <c:symbol val="circle"/>
            <c:size val="5"/>
            <c:spPr>
              <a:solidFill>
                <a:schemeClr val="accent1"/>
              </a:solidFill>
              <a:ln w="95250">
                <a:solidFill>
                  <a:srgbClr val="C89B3C"/>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0"/>
            <c:plus>
              <c:numLit>
                <c:formatCode>General</c:formatCode>
                <c:ptCount val="1"/>
                <c:pt idx="0">
                  <c:v>0</c:v>
                </c:pt>
              </c:numLit>
            </c:plus>
            <c:minus>
              <c:numRef>
                <c:f>ANALYSIS!$I$39:$I$43</c:f>
                <c:numCache>
                  <c:formatCode>General</c:formatCode>
                  <c:ptCount val="5"/>
                  <c:pt idx="0">
                    <c:v>1258577.81</c:v>
                  </c:pt>
                  <c:pt idx="1">
                    <c:v>1081530.54</c:v>
                  </c:pt>
                  <c:pt idx="2">
                    <c:v>868220.55</c:v>
                  </c:pt>
                  <c:pt idx="3">
                    <c:v>732096.79</c:v>
                  </c:pt>
                  <c:pt idx="4">
                    <c:v>704853.91</c:v>
                  </c:pt>
                </c:numCache>
              </c:numRef>
            </c:minus>
            <c:spPr>
              <a:noFill/>
              <a:ln w="9525" cap="flat" cmpd="sng" algn="ctr">
                <a:solidFill>
                  <a:srgbClr val="B71C1C"/>
                </a:solidFill>
                <a:round/>
              </a:ln>
              <a:effectLst/>
            </c:spPr>
          </c:errBars>
          <c:cat>
            <c:strRef>
              <c:f>ANALYSIS!$H$39:$H$43</c:f>
              <c:strCache>
                <c:ptCount val="5"/>
                <c:pt idx="0">
                  <c:v>Gerard Hernandez</c:v>
                </c:pt>
                <c:pt idx="1">
                  <c:v>Leslie Jennings</c:v>
                </c:pt>
                <c:pt idx="2">
                  <c:v>Pamela Castillo</c:v>
                </c:pt>
                <c:pt idx="3">
                  <c:v>Larry Bott</c:v>
                </c:pt>
                <c:pt idx="4">
                  <c:v>Barry Jones</c:v>
                </c:pt>
              </c:strCache>
            </c:strRef>
          </c:cat>
          <c:val>
            <c:numRef>
              <c:f>ANALYSIS!$I$39:$I$43</c:f>
              <c:numCache>
                <c:formatCode>\$0.00,,"M"</c:formatCode>
                <c:ptCount val="5"/>
                <c:pt idx="0">
                  <c:v>1258577.81</c:v>
                </c:pt>
                <c:pt idx="1">
                  <c:v>1081530.54</c:v>
                </c:pt>
                <c:pt idx="2" formatCode="\$#,##0.00,&quot;K&quot;">
                  <c:v>868220.55</c:v>
                </c:pt>
                <c:pt idx="3" formatCode="\$#,##0.00,&quot;K&quot;">
                  <c:v>732096.79</c:v>
                </c:pt>
                <c:pt idx="4" formatCode="\$#,##0.00,&quot;K&quot;">
                  <c:v>704853.91</c:v>
                </c:pt>
              </c:numCache>
            </c:numRef>
          </c:val>
          <c:smooth val="0"/>
          <c:extLst>
            <c:ext xmlns:c16="http://schemas.microsoft.com/office/drawing/2014/chart" uri="{C3380CC4-5D6E-409C-BE32-E72D297353CC}">
              <c16:uniqueId val="{00000000-0ECB-4B3D-8B80-D18B8F48EC9E}"/>
            </c:ext>
          </c:extLst>
        </c:ser>
        <c:ser>
          <c:idx val="1"/>
          <c:order val="1"/>
          <c:tx>
            <c:strRef>
              <c:f>ANALYSIS!$J$38</c:f>
              <c:strCache>
                <c:ptCount val="1"/>
                <c:pt idx="0">
                  <c:v>team average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Lbl>
              <c:idx val="0"/>
              <c:delete val="1"/>
              <c:extLst>
                <c:ext xmlns:c15="http://schemas.microsoft.com/office/drawing/2012/chart" uri="{CE6537A1-D6FC-4f65-9D91-7224C49458BB}"/>
                <c:ext xmlns:c16="http://schemas.microsoft.com/office/drawing/2014/chart" uri="{C3380CC4-5D6E-409C-BE32-E72D297353CC}">
                  <c16:uniqueId val="{00000001-0ECB-4B3D-8B80-D18B8F48EC9E}"/>
                </c:ext>
              </c:extLst>
            </c:dLbl>
            <c:dLbl>
              <c:idx val="1"/>
              <c:delete val="1"/>
              <c:extLst>
                <c:ext xmlns:c15="http://schemas.microsoft.com/office/drawing/2012/chart" uri="{CE6537A1-D6FC-4f65-9D91-7224C49458BB}"/>
                <c:ext xmlns:c16="http://schemas.microsoft.com/office/drawing/2014/chart" uri="{C3380CC4-5D6E-409C-BE32-E72D297353CC}">
                  <c16:uniqueId val="{00000002-0ECB-4B3D-8B80-D18B8F48EC9E}"/>
                </c:ext>
              </c:extLst>
            </c:dLbl>
            <c:dLbl>
              <c:idx val="2"/>
              <c:delete val="1"/>
              <c:extLst>
                <c:ext xmlns:c15="http://schemas.microsoft.com/office/drawing/2012/chart" uri="{CE6537A1-D6FC-4f65-9D91-7224C49458BB}"/>
                <c:ext xmlns:c16="http://schemas.microsoft.com/office/drawing/2014/chart" uri="{C3380CC4-5D6E-409C-BE32-E72D297353CC}">
                  <c16:uniqueId val="{00000003-0ECB-4B3D-8B80-D18B8F48EC9E}"/>
                </c:ext>
              </c:extLst>
            </c:dLbl>
            <c:dLbl>
              <c:idx val="3"/>
              <c:delete val="1"/>
              <c:extLst>
                <c:ext xmlns:c15="http://schemas.microsoft.com/office/drawing/2012/chart" uri="{CE6537A1-D6FC-4f65-9D91-7224C49458BB}"/>
                <c:ext xmlns:c16="http://schemas.microsoft.com/office/drawing/2014/chart" uri="{C3380CC4-5D6E-409C-BE32-E72D297353CC}">
                  <c16:uniqueId val="{00000004-0ECB-4B3D-8B80-D18B8F48EC9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ANALYSIS!$H$39:$H$43</c:f>
              <c:strCache>
                <c:ptCount val="5"/>
                <c:pt idx="0">
                  <c:v>Gerard Hernandez</c:v>
                </c:pt>
                <c:pt idx="1">
                  <c:v>Leslie Jennings</c:v>
                </c:pt>
                <c:pt idx="2">
                  <c:v>Pamela Castillo</c:v>
                </c:pt>
                <c:pt idx="3">
                  <c:v>Larry Bott</c:v>
                </c:pt>
                <c:pt idx="4">
                  <c:v>Barry Jones</c:v>
                </c:pt>
              </c:strCache>
            </c:strRef>
          </c:cat>
          <c:val>
            <c:numRef>
              <c:f>ANALYSIS!$J$39:$J$43</c:f>
              <c:numCache>
                <c:formatCode>\$#,##0.00,"K"</c:formatCode>
                <c:ptCount val="5"/>
                <c:pt idx="0">
                  <c:v>929055.92000000016</c:v>
                </c:pt>
                <c:pt idx="1">
                  <c:v>929055.92000000016</c:v>
                </c:pt>
                <c:pt idx="2">
                  <c:v>929055.92000000016</c:v>
                </c:pt>
                <c:pt idx="3">
                  <c:v>929055.92000000016</c:v>
                </c:pt>
                <c:pt idx="4">
                  <c:v>929055.92000000016</c:v>
                </c:pt>
              </c:numCache>
            </c:numRef>
          </c:val>
          <c:smooth val="0"/>
          <c:extLst>
            <c:ext xmlns:c16="http://schemas.microsoft.com/office/drawing/2014/chart" uri="{C3380CC4-5D6E-409C-BE32-E72D297353CC}">
              <c16:uniqueId val="{00000005-0ECB-4B3D-8B80-D18B8F48EC9E}"/>
            </c:ext>
          </c:extLst>
        </c:ser>
        <c:dLbls>
          <c:dLblPos val="r"/>
          <c:showLegendKey val="0"/>
          <c:showVal val="1"/>
          <c:showCatName val="0"/>
          <c:showSerName val="0"/>
          <c:showPercent val="0"/>
          <c:showBubbleSize val="0"/>
        </c:dLbls>
        <c:marker val="1"/>
        <c:smooth val="0"/>
        <c:axId val="1933457327"/>
        <c:axId val="1933455407"/>
      </c:lineChart>
      <c:catAx>
        <c:axId val="1933457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455407"/>
        <c:crosses val="autoZero"/>
        <c:auto val="1"/>
        <c:lblAlgn val="ctr"/>
        <c:lblOffset val="100"/>
        <c:noMultiLvlLbl val="0"/>
      </c:catAx>
      <c:valAx>
        <c:axId val="1933455407"/>
        <c:scaling>
          <c:orientation val="minMax"/>
        </c:scaling>
        <c:delete val="1"/>
        <c:axPos val="l"/>
        <c:numFmt formatCode="\$0.00,,&quot;M&quot;" sourceLinked="1"/>
        <c:majorTickMark val="none"/>
        <c:minorTickMark val="none"/>
        <c:tickLblPos val="nextTo"/>
        <c:crossAx val="19334573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lt1">
          <a:shade val="50000"/>
          <a:alpha val="10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Best &amp; Worst Performing Products by Revenue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ANALYSIS!$C$49</c:f>
              <c:strCache>
                <c:ptCount val="1"/>
                <c:pt idx="0">
                  <c:v>REVENUE </c:v>
                </c:pt>
              </c:strCache>
            </c:strRef>
          </c:tx>
          <c:spPr>
            <a:solidFill>
              <a:srgbClr val="00B050"/>
            </a:solidFill>
            <a:ln>
              <a:noFill/>
            </a:ln>
            <a:effectLst/>
          </c:spPr>
          <c:invertIfNegative val="0"/>
          <c:dPt>
            <c:idx val="0"/>
            <c:invertIfNegative val="0"/>
            <c:bubble3D val="0"/>
            <c:spPr>
              <a:solidFill>
                <a:srgbClr val="B71C1C"/>
              </a:solidFill>
              <a:ln>
                <a:noFill/>
              </a:ln>
              <a:effectLst/>
            </c:spPr>
            <c:extLst>
              <c:ext xmlns:c16="http://schemas.microsoft.com/office/drawing/2014/chart" uri="{C3380CC4-5D6E-409C-BE32-E72D297353CC}">
                <c16:uniqueId val="{00000001-B9FE-478A-A15C-B41AC8642A68}"/>
              </c:ext>
            </c:extLst>
          </c:dPt>
          <c:dPt>
            <c:idx val="1"/>
            <c:invertIfNegative val="0"/>
            <c:bubble3D val="0"/>
            <c:spPr>
              <a:solidFill>
                <a:srgbClr val="B71C1C"/>
              </a:solidFill>
              <a:ln>
                <a:noFill/>
              </a:ln>
              <a:effectLst/>
            </c:spPr>
            <c:extLst>
              <c:ext xmlns:c16="http://schemas.microsoft.com/office/drawing/2014/chart" uri="{C3380CC4-5D6E-409C-BE32-E72D297353CC}">
                <c16:uniqueId val="{00000003-B9FE-478A-A15C-B41AC8642A68}"/>
              </c:ext>
            </c:extLst>
          </c:dPt>
          <c:dPt>
            <c:idx val="2"/>
            <c:invertIfNegative val="0"/>
            <c:bubble3D val="0"/>
            <c:spPr>
              <a:solidFill>
                <a:srgbClr val="B71C1C"/>
              </a:solidFill>
              <a:ln>
                <a:noFill/>
              </a:ln>
              <a:effectLst/>
            </c:spPr>
            <c:extLst>
              <c:ext xmlns:c16="http://schemas.microsoft.com/office/drawing/2014/chart" uri="{C3380CC4-5D6E-409C-BE32-E72D297353CC}">
                <c16:uniqueId val="{00000005-B9FE-478A-A15C-B41AC8642A68}"/>
              </c:ext>
            </c:extLst>
          </c:dPt>
          <c:dPt>
            <c:idx val="3"/>
            <c:invertIfNegative val="0"/>
            <c:bubble3D val="0"/>
            <c:spPr>
              <a:solidFill>
                <a:srgbClr val="B71C1C"/>
              </a:solidFill>
              <a:ln>
                <a:noFill/>
              </a:ln>
              <a:effectLst/>
            </c:spPr>
            <c:extLst>
              <c:ext xmlns:c16="http://schemas.microsoft.com/office/drawing/2014/chart" uri="{C3380CC4-5D6E-409C-BE32-E72D297353CC}">
                <c16:uniqueId val="{00000007-B9FE-478A-A15C-B41AC8642A68}"/>
              </c:ext>
            </c:extLst>
          </c:dPt>
          <c:dPt>
            <c:idx val="4"/>
            <c:invertIfNegative val="0"/>
            <c:bubble3D val="0"/>
            <c:spPr>
              <a:solidFill>
                <a:srgbClr val="B71C1C"/>
              </a:solidFill>
              <a:ln>
                <a:noFill/>
              </a:ln>
              <a:effectLst/>
            </c:spPr>
            <c:extLst>
              <c:ext xmlns:c16="http://schemas.microsoft.com/office/drawing/2014/chart" uri="{C3380CC4-5D6E-409C-BE32-E72D297353CC}">
                <c16:uniqueId val="{00000009-B9FE-478A-A15C-B41AC8642A6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ANALYSIS!$B$50:$B$59</c:f>
              <c:strCache>
                <c:ptCount val="10"/>
                <c:pt idx="0">
                  <c:v>1939 Chevrolet Deluxe Coupe</c:v>
                </c:pt>
                <c:pt idx="1">
                  <c:v>1936 Mercedes Benz 500k Roadster</c:v>
                </c:pt>
                <c:pt idx="2">
                  <c:v>1982 Lamborghini Diablo</c:v>
                </c:pt>
                <c:pt idx="3">
                  <c:v>1958 Chevy Corvette Limited Edition</c:v>
                </c:pt>
                <c:pt idx="4">
                  <c:v>1982 Ducati 996 R</c:v>
                </c:pt>
                <c:pt idx="5">
                  <c:v>1968 Ford Mustang</c:v>
                </c:pt>
                <c:pt idx="6">
                  <c:v>2003 Harley-Davidson Eagle Drag Bike</c:v>
                </c:pt>
                <c:pt idx="7">
                  <c:v>1952 Alpine Renault 1300</c:v>
                </c:pt>
                <c:pt idx="8">
                  <c:v>2001 Ferrari Enzo</c:v>
                </c:pt>
                <c:pt idx="9">
                  <c:v>1992 Ferrari 360 Spider red</c:v>
                </c:pt>
              </c:strCache>
            </c:strRef>
          </c:cat>
          <c:val>
            <c:numRef>
              <c:f>ANALYSIS!$C$50:$C$59</c:f>
              <c:numCache>
                <c:formatCode>\$#,##0.00,"K"</c:formatCode>
                <c:ptCount val="10"/>
                <c:pt idx="0">
                  <c:v>28052.94</c:v>
                </c:pt>
                <c:pt idx="1">
                  <c:v>29763.39</c:v>
                </c:pt>
                <c:pt idx="2">
                  <c:v>30972.87</c:v>
                </c:pt>
                <c:pt idx="3">
                  <c:v>31627.96</c:v>
                </c:pt>
                <c:pt idx="4">
                  <c:v>33268.76</c:v>
                </c:pt>
                <c:pt idx="5">
                  <c:v>161531.48000000001</c:v>
                </c:pt>
                <c:pt idx="6">
                  <c:v>170686</c:v>
                </c:pt>
                <c:pt idx="7">
                  <c:v>190017.96</c:v>
                </c:pt>
                <c:pt idx="8">
                  <c:v>190755.86</c:v>
                </c:pt>
                <c:pt idx="9">
                  <c:v>276839.98</c:v>
                </c:pt>
              </c:numCache>
            </c:numRef>
          </c:val>
          <c:extLst>
            <c:ext xmlns:c16="http://schemas.microsoft.com/office/drawing/2014/chart" uri="{C3380CC4-5D6E-409C-BE32-E72D297353CC}">
              <c16:uniqueId val="{0000000A-B9FE-478A-A15C-B41AC8642A68}"/>
            </c:ext>
          </c:extLst>
        </c:ser>
        <c:dLbls>
          <c:dLblPos val="outEnd"/>
          <c:showLegendKey val="0"/>
          <c:showVal val="1"/>
          <c:showCatName val="0"/>
          <c:showSerName val="0"/>
          <c:showPercent val="0"/>
          <c:showBubbleSize val="0"/>
        </c:dLbls>
        <c:gapWidth val="182"/>
        <c:axId val="102320159"/>
        <c:axId val="102330239"/>
      </c:barChart>
      <c:catAx>
        <c:axId val="102320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30239"/>
        <c:crosses val="autoZero"/>
        <c:auto val="1"/>
        <c:lblAlgn val="ctr"/>
        <c:lblOffset val="100"/>
        <c:noMultiLvlLbl val="0"/>
      </c:catAx>
      <c:valAx>
        <c:axId val="102330239"/>
        <c:scaling>
          <c:orientation val="minMax"/>
        </c:scaling>
        <c:delete val="1"/>
        <c:axPos val="b"/>
        <c:numFmt formatCode="\$#,##0.00,&quot;K&quot;" sourceLinked="1"/>
        <c:majorTickMark val="none"/>
        <c:minorTickMark val="none"/>
        <c:tickLblPos val="nextTo"/>
        <c:crossAx val="1023201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lt1">
          <a:shade val="50000"/>
          <a:alpha val="10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chemeClr val="bg2">
                    <a:lumMod val="50000"/>
                  </a:schemeClr>
                </a:solidFill>
                <a:latin typeface="Calibri" panose="020F0502020204030204"/>
              </a:rPr>
              <a:t>Top 5 Customers</a:t>
            </a:r>
          </a:p>
          <a:p>
            <a:pPr marL="0" marR="0" lvl="0" indent="0" algn="ctr" defTabSz="914400" rtl="0" eaLnBrk="1" fontAlgn="auto" latinLnBrk="0" hangingPunct="1">
              <a:lnSpc>
                <a:spcPct val="100000"/>
              </a:lnSpc>
              <a:spcBef>
                <a:spcPts val="0"/>
              </a:spcBef>
              <a:spcAft>
                <a:spcPts val="0"/>
              </a:spcAft>
              <a:buClrTx/>
              <a:buSzTx/>
              <a:buFontTx/>
              <a:buNone/>
              <a:tabLst/>
              <a:defRPr/>
            </a:pPr>
            <a:r>
              <a:rPr lang="en-IN" b="1">
                <a:solidFill>
                  <a:schemeClr val="bg2">
                    <a:lumMod val="75000"/>
                  </a:schemeClr>
                </a:solidFill>
              </a:rPr>
              <a:t>Dependence on top 2 customers elevates risk</a:t>
            </a:r>
            <a:r>
              <a:rPr lang="en-IN" b="1">
                <a:solidFill>
                  <a:schemeClr val="bg2">
                    <a:lumMod val="50000"/>
                  </a:schemeClr>
                </a:solidFill>
              </a:rPr>
              <a:t>.</a:t>
            </a:r>
            <a:endParaRPr lang="en-IN">
              <a:solidFill>
                <a:schemeClr val="bg2">
                  <a:lumMod val="50000"/>
                </a:schemeClr>
              </a:solidFill>
            </a:endParaRPr>
          </a:p>
          <a:p>
            <a:pPr algn="ctr" rtl="0">
              <a:defRPr/>
            </a:pPr>
            <a:endParaRPr lang="en-US" sz="1400" b="0" i="0" u="none" strike="noStrike" baseline="0">
              <a:solidFill>
                <a:schemeClr val="bg2">
                  <a:lumMod val="50000"/>
                </a:schemeClr>
              </a:solidFill>
              <a:latin typeface="Calibri" panose="020F0502020204030204"/>
            </a:endParaRPr>
          </a:p>
        </cx:rich>
      </cx:tx>
    </cx:title>
    <cx:plotArea>
      <cx:plotAreaRegion>
        <cx:series layoutId="treemap" uniqueId="{B73F1085-7808-4315-A7FC-8B98F8D16C56}">
          <cx:tx>
            <cx:txData>
              <cx:f>_xlchart.v1.1</cx:f>
              <cx:v>REVENUE </cx:v>
            </cx:txData>
          </cx:tx>
          <cx:dataPt idx="0">
            <cx:spPr>
              <a:solidFill>
                <a:srgbClr val="8B1A1A"/>
              </a:solidFill>
            </cx:spPr>
          </cx:dataPt>
          <cx:dataPt idx="1">
            <cx:spPr>
              <a:solidFill>
                <a:srgbClr val="C00000"/>
              </a:solidFill>
            </cx:spPr>
          </cx:dataPt>
          <cx:dataPt idx="2">
            <cx:spPr>
              <a:solidFill>
                <a:srgbClr val="8B1A1A"/>
              </a:solidFill>
            </cx:spPr>
          </cx:dataPt>
          <cx:dataPt idx="3">
            <cx:spPr>
              <a:solidFill>
                <a:srgbClr val="C89B3C"/>
              </a:solidFill>
            </cx:spPr>
          </cx:dataPt>
          <cx:dataPt idx="4">
            <cx:spPr>
              <a:solidFill>
                <a:srgbClr val="8B1A1A"/>
              </a:solidFill>
            </cx:spPr>
          </cx:dataPt>
          <cx:dataLabels>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2.xml"/><Relationship Id="rId7" Type="http://schemas.microsoft.com/office/2014/relationships/chartEx" Target="../charts/chartEx1.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24</xdr:col>
      <xdr:colOff>0</xdr:colOff>
      <xdr:row>42</xdr:row>
      <xdr:rowOff>0</xdr:rowOff>
    </xdr:to>
    <xdr:pic>
      <xdr:nvPicPr>
        <xdr:cNvPr id="2" name="Picture 1" descr="f8f8f8 hex color">
          <a:extLst>
            <a:ext uri="{FF2B5EF4-FFF2-40B4-BE49-F238E27FC236}">
              <a16:creationId xmlns:a16="http://schemas.microsoft.com/office/drawing/2014/main" id="{2FAE983D-A30C-F91E-401F-76DBC5AD06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7694349" cy="11952767"/>
        </a:xfrm>
        <a:prstGeom prst="rect">
          <a:avLst/>
        </a:prstGeom>
        <a:solidFill>
          <a:srgbClr val="FF0000"/>
        </a:solidFill>
      </xdr:spPr>
    </xdr:pic>
    <xdr:clientData/>
  </xdr:twoCellAnchor>
  <xdr:twoCellAnchor>
    <xdr:from>
      <xdr:col>0</xdr:col>
      <xdr:colOff>160020</xdr:colOff>
      <xdr:row>0</xdr:row>
      <xdr:rowOff>0</xdr:rowOff>
    </xdr:from>
    <xdr:to>
      <xdr:col>5</xdr:col>
      <xdr:colOff>259080</xdr:colOff>
      <xdr:row>7</xdr:row>
      <xdr:rowOff>175260</xdr:rowOff>
    </xdr:to>
    <xdr:grpSp>
      <xdr:nvGrpSpPr>
        <xdr:cNvPr id="27" name="Group 26">
          <a:extLst>
            <a:ext uri="{FF2B5EF4-FFF2-40B4-BE49-F238E27FC236}">
              <a16:creationId xmlns:a16="http://schemas.microsoft.com/office/drawing/2014/main" id="{2DB80265-39C4-09F6-1EE2-4444E24A943A}"/>
            </a:ext>
          </a:extLst>
        </xdr:cNvPr>
        <xdr:cNvGrpSpPr/>
      </xdr:nvGrpSpPr>
      <xdr:grpSpPr>
        <a:xfrm>
          <a:off x="160020" y="0"/>
          <a:ext cx="3134145" cy="1440955"/>
          <a:chOff x="152400" y="0"/>
          <a:chExt cx="3147060" cy="1455420"/>
        </a:xfrm>
      </xdr:grpSpPr>
      <xdr:sp macro="" textlink="">
        <xdr:nvSpPr>
          <xdr:cNvPr id="18" name="Rectangle: Rounded Corners 17">
            <a:extLst>
              <a:ext uri="{FF2B5EF4-FFF2-40B4-BE49-F238E27FC236}">
                <a16:creationId xmlns:a16="http://schemas.microsoft.com/office/drawing/2014/main" id="{21211302-6C79-4B28-B3B7-BEB01178C464}"/>
              </a:ext>
            </a:extLst>
          </xdr:cNvPr>
          <xdr:cNvSpPr/>
        </xdr:nvSpPr>
        <xdr:spPr>
          <a:xfrm>
            <a:off x="152400" y="0"/>
            <a:ext cx="594360" cy="1455420"/>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0" name="Rectangle 19">
            <a:extLst>
              <a:ext uri="{FF2B5EF4-FFF2-40B4-BE49-F238E27FC236}">
                <a16:creationId xmlns:a16="http://schemas.microsoft.com/office/drawing/2014/main" id="{27A831D4-AD84-46E1-9C45-E075D11A4165}"/>
              </a:ext>
            </a:extLst>
          </xdr:cNvPr>
          <xdr:cNvSpPr/>
        </xdr:nvSpPr>
        <xdr:spPr>
          <a:xfrm>
            <a:off x="259080" y="0"/>
            <a:ext cx="3040380" cy="1455420"/>
          </a:xfrm>
          <a:prstGeom prst="rect">
            <a:avLst/>
          </a:prstGeom>
          <a:solidFill>
            <a:schemeClr val="bg1"/>
          </a:solidFill>
          <a:ln w="6350">
            <a:solidFill>
              <a:srgbClr val="E0DDD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0" i="0" cap="all">
                <a:solidFill>
                  <a:srgbClr val="5D5D6B"/>
                </a:solidFill>
                <a:effectLst/>
                <a:latin typeface="Anthropic Sans"/>
              </a:rPr>
              <a:t>Total Revenue</a:t>
            </a:r>
            <a:endParaRPr lang="en-IN" sz="2000">
              <a:solidFill>
                <a:schemeClr val="tx1"/>
              </a:solidFill>
            </a:endParaRPr>
          </a:p>
        </xdr:txBody>
      </xdr:sp>
    </xdr:grpSp>
    <xdr:clientData/>
  </xdr:twoCellAnchor>
  <xdr:twoCellAnchor>
    <xdr:from>
      <xdr:col>1</xdr:col>
      <xdr:colOff>160020</xdr:colOff>
      <xdr:row>1</xdr:row>
      <xdr:rowOff>121920</xdr:rowOff>
    </xdr:from>
    <xdr:to>
      <xdr:col>4</xdr:col>
      <xdr:colOff>335280</xdr:colOff>
      <xdr:row>3</xdr:row>
      <xdr:rowOff>129540</xdr:rowOff>
    </xdr:to>
    <xdr:sp macro="" textlink="ANALYSIS!B4">
      <xdr:nvSpPr>
        <xdr:cNvPr id="21" name="TextBox 20">
          <a:extLst>
            <a:ext uri="{FF2B5EF4-FFF2-40B4-BE49-F238E27FC236}">
              <a16:creationId xmlns:a16="http://schemas.microsoft.com/office/drawing/2014/main" id="{24A8C3F5-A0DE-ED2A-A7A4-EC60FC80C1F6}"/>
            </a:ext>
          </a:extLst>
        </xdr:cNvPr>
        <xdr:cNvSpPr txBox="1"/>
      </xdr:nvSpPr>
      <xdr:spPr>
        <a:xfrm>
          <a:off x="771392" y="307990"/>
          <a:ext cx="2009376" cy="3797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EAA2334-EDEB-4FB7-9BAC-6F1D6DE46658}" type="TxLink">
            <a:rPr lang="en-US" sz="2400" b="0" i="0" u="none" strike="noStrike">
              <a:solidFill>
                <a:schemeClr val="tx1"/>
              </a:solidFill>
              <a:latin typeface="Calibri"/>
              <a:ea typeface="Calibri"/>
              <a:cs typeface="Calibri"/>
            </a:rPr>
            <a:pPr algn="ctr"/>
            <a:t>$9.60M</a:t>
          </a:fld>
          <a:endParaRPr lang="en-IN" sz="2400">
            <a:solidFill>
              <a:schemeClr val="tx1"/>
            </a:solidFill>
          </a:endParaRPr>
        </a:p>
      </xdr:txBody>
    </xdr:sp>
    <xdr:clientData/>
  </xdr:twoCellAnchor>
  <xdr:twoCellAnchor>
    <xdr:from>
      <xdr:col>0</xdr:col>
      <xdr:colOff>502920</xdr:colOff>
      <xdr:row>4</xdr:row>
      <xdr:rowOff>15240</xdr:rowOff>
    </xdr:from>
    <xdr:to>
      <xdr:col>4</xdr:col>
      <xdr:colOff>487680</xdr:colOff>
      <xdr:row>7</xdr:row>
      <xdr:rowOff>121920</xdr:rowOff>
    </xdr:to>
    <xdr:sp macro="" textlink="">
      <xdr:nvSpPr>
        <xdr:cNvPr id="24" name="TextBox 23">
          <a:extLst>
            <a:ext uri="{FF2B5EF4-FFF2-40B4-BE49-F238E27FC236}">
              <a16:creationId xmlns:a16="http://schemas.microsoft.com/office/drawing/2014/main" id="{923D21CE-956A-0CD8-D7C4-86574F2F8A2E}"/>
            </a:ext>
          </a:extLst>
        </xdr:cNvPr>
        <xdr:cNvSpPr txBox="1"/>
      </xdr:nvSpPr>
      <xdr:spPr>
        <a:xfrm>
          <a:off x="502920" y="759519"/>
          <a:ext cx="2430248" cy="6648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0" i="0">
              <a:solidFill>
                <a:srgbClr val="00B050"/>
              </a:solidFill>
              <a:effectLst/>
              <a:latin typeface="+mn-lt"/>
              <a:ea typeface="+mn-ea"/>
              <a:cs typeface="+mn-cs"/>
            </a:rPr>
            <a:t>▲ +36% growth 2003→2004</a:t>
          </a:r>
          <a:endParaRPr lang="en-IN" sz="1600">
            <a:solidFill>
              <a:srgbClr val="00B050"/>
            </a:solidFill>
          </a:endParaRPr>
        </a:p>
      </xdr:txBody>
    </xdr:sp>
    <xdr:clientData/>
  </xdr:twoCellAnchor>
  <xdr:twoCellAnchor>
    <xdr:from>
      <xdr:col>5</xdr:col>
      <xdr:colOff>373380</xdr:colOff>
      <xdr:row>0</xdr:row>
      <xdr:rowOff>0</xdr:rowOff>
    </xdr:from>
    <xdr:to>
      <xdr:col>10</xdr:col>
      <xdr:colOff>472441</xdr:colOff>
      <xdr:row>7</xdr:row>
      <xdr:rowOff>175260</xdr:rowOff>
    </xdr:to>
    <xdr:grpSp>
      <xdr:nvGrpSpPr>
        <xdr:cNvPr id="37" name="Group 36">
          <a:extLst>
            <a:ext uri="{FF2B5EF4-FFF2-40B4-BE49-F238E27FC236}">
              <a16:creationId xmlns:a16="http://schemas.microsoft.com/office/drawing/2014/main" id="{DBE4AD85-034C-23D8-E1A2-7E66B8551B57}"/>
            </a:ext>
          </a:extLst>
        </xdr:cNvPr>
        <xdr:cNvGrpSpPr/>
      </xdr:nvGrpSpPr>
      <xdr:grpSpPr>
        <a:xfrm>
          <a:off x="3408465" y="0"/>
          <a:ext cx="3134145" cy="1440955"/>
          <a:chOff x="3573780" y="0"/>
          <a:chExt cx="3147061" cy="1455420"/>
        </a:xfrm>
      </xdr:grpSpPr>
      <xdr:grpSp>
        <xdr:nvGrpSpPr>
          <xdr:cNvPr id="28" name="Group 27">
            <a:extLst>
              <a:ext uri="{FF2B5EF4-FFF2-40B4-BE49-F238E27FC236}">
                <a16:creationId xmlns:a16="http://schemas.microsoft.com/office/drawing/2014/main" id="{A7A91BA9-89A3-48D0-852E-A1A220876B58}"/>
              </a:ext>
            </a:extLst>
          </xdr:cNvPr>
          <xdr:cNvGrpSpPr/>
        </xdr:nvGrpSpPr>
        <xdr:grpSpPr>
          <a:xfrm>
            <a:off x="3573780" y="0"/>
            <a:ext cx="3147061" cy="1455420"/>
            <a:chOff x="152400" y="0"/>
            <a:chExt cx="3147061" cy="1455420"/>
          </a:xfrm>
        </xdr:grpSpPr>
        <xdr:sp macro="" textlink="">
          <xdr:nvSpPr>
            <xdr:cNvPr id="29" name="Rectangle: Rounded Corners 28">
              <a:extLst>
                <a:ext uri="{FF2B5EF4-FFF2-40B4-BE49-F238E27FC236}">
                  <a16:creationId xmlns:a16="http://schemas.microsoft.com/office/drawing/2014/main" id="{C4660869-1FA4-4B40-E7F4-02C9809EB561}"/>
                </a:ext>
              </a:extLst>
            </xdr:cNvPr>
            <xdr:cNvSpPr/>
          </xdr:nvSpPr>
          <xdr:spPr>
            <a:xfrm>
              <a:off x="152400" y="0"/>
              <a:ext cx="594360" cy="1455420"/>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ANALYSIS!I10">
          <xdr:nvSpPr>
            <xdr:cNvPr id="30" name="Rectangle 29">
              <a:extLst>
                <a:ext uri="{FF2B5EF4-FFF2-40B4-BE49-F238E27FC236}">
                  <a16:creationId xmlns:a16="http://schemas.microsoft.com/office/drawing/2014/main" id="{D5F4B34A-F981-FAD4-92A9-6F3731FDEBB1}"/>
                </a:ext>
              </a:extLst>
            </xdr:cNvPr>
            <xdr:cNvSpPr/>
          </xdr:nvSpPr>
          <xdr:spPr>
            <a:xfrm>
              <a:off x="259080" y="0"/>
              <a:ext cx="3040381" cy="1455420"/>
            </a:xfrm>
            <a:prstGeom prst="rect">
              <a:avLst/>
            </a:prstGeom>
            <a:solidFill>
              <a:schemeClr val="bg1"/>
            </a:solidFill>
            <a:ln w="6350">
              <a:solidFill>
                <a:srgbClr val="E0DDD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0" i="0" cap="all">
                  <a:solidFill>
                    <a:srgbClr val="5D5D6B"/>
                  </a:solidFill>
                  <a:effectLst/>
                  <a:latin typeface="Anthropic Sans"/>
                </a:rPr>
                <a:t>Gross Profit</a:t>
              </a:r>
            </a:p>
            <a:p>
              <a:br>
                <a:rPr lang="en-IN" sz="2000"/>
              </a:br>
              <a:endParaRPr lang="en-IN" sz="2000">
                <a:solidFill>
                  <a:schemeClr val="tx1"/>
                </a:solidFill>
              </a:endParaRPr>
            </a:p>
          </xdr:txBody>
        </xdr:sp>
      </xdr:grpSp>
      <xdr:sp macro="" textlink="ANALYSIS!D4">
        <xdr:nvSpPr>
          <xdr:cNvPr id="32" name="TextBox 31">
            <a:extLst>
              <a:ext uri="{FF2B5EF4-FFF2-40B4-BE49-F238E27FC236}">
                <a16:creationId xmlns:a16="http://schemas.microsoft.com/office/drawing/2014/main" id="{F4175BA3-E035-C102-5E09-F3B9ACA44CB8}"/>
              </a:ext>
            </a:extLst>
          </xdr:cNvPr>
          <xdr:cNvSpPr txBox="1"/>
        </xdr:nvSpPr>
        <xdr:spPr>
          <a:xfrm>
            <a:off x="4488180" y="327660"/>
            <a:ext cx="1310640" cy="3962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2D7CE16-2311-45BF-9349-5D6905F1F2E9}" type="TxLink">
              <a:rPr lang="en-US" sz="2400" b="0" i="0" u="none" strike="noStrike">
                <a:solidFill>
                  <a:schemeClr val="tx1"/>
                </a:solidFill>
                <a:latin typeface="Calibri"/>
                <a:ea typeface="Calibri"/>
                <a:cs typeface="Calibri"/>
              </a:rPr>
              <a:pPr marL="0" indent="0" algn="ctr"/>
              <a:t>$3.83M</a:t>
            </a:fld>
            <a:endParaRPr lang="en-IN" sz="2400" b="0" i="0" u="none" strike="noStrike">
              <a:solidFill>
                <a:schemeClr val="tx1"/>
              </a:solidFill>
              <a:latin typeface="Calibri"/>
              <a:ea typeface="Calibri"/>
              <a:cs typeface="Calibri"/>
            </a:endParaRPr>
          </a:p>
        </xdr:txBody>
      </xdr:sp>
      <xdr:sp macro="" textlink="">
        <xdr:nvSpPr>
          <xdr:cNvPr id="33" name="TextBox 32">
            <a:extLst>
              <a:ext uri="{FF2B5EF4-FFF2-40B4-BE49-F238E27FC236}">
                <a16:creationId xmlns:a16="http://schemas.microsoft.com/office/drawing/2014/main" id="{9ECAFD94-0B82-57C3-1164-AE709741CBE5}"/>
              </a:ext>
            </a:extLst>
          </xdr:cNvPr>
          <xdr:cNvSpPr txBox="1"/>
        </xdr:nvSpPr>
        <xdr:spPr>
          <a:xfrm>
            <a:off x="4366260" y="807720"/>
            <a:ext cx="1790700" cy="632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i="0">
                <a:solidFill>
                  <a:srgbClr val="00B050"/>
                </a:solidFill>
                <a:effectLst/>
                <a:latin typeface="+mn-lt"/>
                <a:ea typeface="+mn-ea"/>
                <a:cs typeface="+mn-cs"/>
              </a:rPr>
              <a:t>▲ 39.8% overall margin</a:t>
            </a:r>
            <a:endParaRPr lang="en-IN" sz="1600">
              <a:solidFill>
                <a:srgbClr val="00B050"/>
              </a:solidFill>
            </a:endParaRPr>
          </a:p>
        </xdr:txBody>
      </xdr:sp>
    </xdr:grpSp>
    <xdr:clientData/>
  </xdr:twoCellAnchor>
  <xdr:twoCellAnchor>
    <xdr:from>
      <xdr:col>10</xdr:col>
      <xdr:colOff>556259</xdr:colOff>
      <xdr:row>0</xdr:row>
      <xdr:rowOff>0</xdr:rowOff>
    </xdr:from>
    <xdr:to>
      <xdr:col>16</xdr:col>
      <xdr:colOff>45717</xdr:colOff>
      <xdr:row>7</xdr:row>
      <xdr:rowOff>175260</xdr:rowOff>
    </xdr:to>
    <xdr:grpSp>
      <xdr:nvGrpSpPr>
        <xdr:cNvPr id="40" name="Group 39">
          <a:extLst>
            <a:ext uri="{FF2B5EF4-FFF2-40B4-BE49-F238E27FC236}">
              <a16:creationId xmlns:a16="http://schemas.microsoft.com/office/drawing/2014/main" id="{DE82292F-B134-DBB6-A64B-1459400A8FB1}"/>
            </a:ext>
          </a:extLst>
        </xdr:cNvPr>
        <xdr:cNvGrpSpPr/>
      </xdr:nvGrpSpPr>
      <xdr:grpSpPr>
        <a:xfrm>
          <a:off x="6626428" y="0"/>
          <a:ext cx="3131560" cy="1440955"/>
          <a:chOff x="6644641" y="0"/>
          <a:chExt cx="3147059" cy="1455420"/>
        </a:xfrm>
      </xdr:grpSpPr>
      <xdr:grpSp>
        <xdr:nvGrpSpPr>
          <xdr:cNvPr id="34" name="Group 33">
            <a:extLst>
              <a:ext uri="{FF2B5EF4-FFF2-40B4-BE49-F238E27FC236}">
                <a16:creationId xmlns:a16="http://schemas.microsoft.com/office/drawing/2014/main" id="{0F745BA3-D8FD-468E-99C5-CE04EFDC372B}"/>
              </a:ext>
            </a:extLst>
          </xdr:cNvPr>
          <xdr:cNvGrpSpPr/>
        </xdr:nvGrpSpPr>
        <xdr:grpSpPr>
          <a:xfrm>
            <a:off x="6644641" y="0"/>
            <a:ext cx="3147059" cy="1455420"/>
            <a:chOff x="152400" y="0"/>
            <a:chExt cx="3147059" cy="1455420"/>
          </a:xfrm>
        </xdr:grpSpPr>
        <xdr:sp macro="" textlink="">
          <xdr:nvSpPr>
            <xdr:cNvPr id="35" name="Rectangle: Rounded Corners 34">
              <a:extLst>
                <a:ext uri="{FF2B5EF4-FFF2-40B4-BE49-F238E27FC236}">
                  <a16:creationId xmlns:a16="http://schemas.microsoft.com/office/drawing/2014/main" id="{897B0D5B-79D7-2CC1-F6F3-BDC437247AA4}"/>
                </a:ext>
              </a:extLst>
            </xdr:cNvPr>
            <xdr:cNvSpPr/>
          </xdr:nvSpPr>
          <xdr:spPr>
            <a:xfrm>
              <a:off x="152400" y="0"/>
              <a:ext cx="594360" cy="1455420"/>
            </a:xfrm>
            <a:prstGeom prst="roundRect">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6" name="Rectangle 35">
              <a:extLst>
                <a:ext uri="{FF2B5EF4-FFF2-40B4-BE49-F238E27FC236}">
                  <a16:creationId xmlns:a16="http://schemas.microsoft.com/office/drawing/2014/main" id="{DF5DCEB5-789D-B5BC-90AB-4C6A2CFCB4CF}"/>
                </a:ext>
              </a:extLst>
            </xdr:cNvPr>
            <xdr:cNvSpPr/>
          </xdr:nvSpPr>
          <xdr:spPr>
            <a:xfrm>
              <a:off x="259078" y="0"/>
              <a:ext cx="3040381" cy="1455420"/>
            </a:xfrm>
            <a:prstGeom prst="rect">
              <a:avLst/>
            </a:prstGeom>
            <a:solidFill>
              <a:schemeClr val="bg1"/>
            </a:solidFill>
            <a:ln w="6350">
              <a:solidFill>
                <a:srgbClr val="E0DDD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0" i="0" cap="all">
                  <a:solidFill>
                    <a:srgbClr val="5D5D6B"/>
                  </a:solidFill>
                  <a:effectLst/>
                  <a:latin typeface="Anthropic Sans"/>
                </a:rPr>
                <a:t>Total Discounts</a:t>
              </a:r>
              <a:endParaRPr lang="en-IN" sz="2000">
                <a:solidFill>
                  <a:schemeClr val="tx1"/>
                </a:solidFill>
              </a:endParaRPr>
            </a:p>
          </xdr:txBody>
        </xdr:sp>
      </xdr:grpSp>
      <xdr:sp macro="" textlink="ANALYSIS!F4">
        <xdr:nvSpPr>
          <xdr:cNvPr id="38" name="TextBox 37">
            <a:extLst>
              <a:ext uri="{FF2B5EF4-FFF2-40B4-BE49-F238E27FC236}">
                <a16:creationId xmlns:a16="http://schemas.microsoft.com/office/drawing/2014/main" id="{DFE5CB0F-5B57-3DA1-2374-F3A83F8B5545}"/>
              </a:ext>
            </a:extLst>
          </xdr:cNvPr>
          <xdr:cNvSpPr txBox="1"/>
        </xdr:nvSpPr>
        <xdr:spPr>
          <a:xfrm>
            <a:off x="7437121" y="327660"/>
            <a:ext cx="1661160" cy="4648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F7C0D57-2D88-4889-8FE2-8868D081D788}" type="TxLink">
              <a:rPr lang="en-US" sz="2400" b="0" i="0" u="none" strike="noStrike">
                <a:solidFill>
                  <a:schemeClr val="tx1"/>
                </a:solidFill>
                <a:latin typeface="Calibri"/>
                <a:ea typeface="Calibri"/>
                <a:cs typeface="Calibri"/>
              </a:rPr>
              <a:pPr marL="0" indent="0" algn="ctr"/>
              <a:t>$1.07M</a:t>
            </a:fld>
            <a:endParaRPr lang="en-IN" sz="2400" b="0" i="0" u="none" strike="noStrike">
              <a:solidFill>
                <a:schemeClr val="tx1"/>
              </a:solidFill>
              <a:latin typeface="Calibri"/>
              <a:ea typeface="Calibri"/>
              <a:cs typeface="Calibri"/>
            </a:endParaRPr>
          </a:p>
        </xdr:txBody>
      </xdr:sp>
      <xdr:sp macro="" textlink="">
        <xdr:nvSpPr>
          <xdr:cNvPr id="39" name="TextBox 38">
            <a:extLst>
              <a:ext uri="{FF2B5EF4-FFF2-40B4-BE49-F238E27FC236}">
                <a16:creationId xmlns:a16="http://schemas.microsoft.com/office/drawing/2014/main" id="{2C29EA11-2084-1B4B-EFA3-31F3A02E4FE2}"/>
              </a:ext>
            </a:extLst>
          </xdr:cNvPr>
          <xdr:cNvSpPr txBox="1"/>
        </xdr:nvSpPr>
        <xdr:spPr>
          <a:xfrm>
            <a:off x="7292340" y="769620"/>
            <a:ext cx="2125980" cy="609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i="0">
                <a:solidFill>
                  <a:srgbClr val="B71C1C"/>
                </a:solidFill>
                <a:effectLst/>
                <a:latin typeface="Anthropic Sans"/>
              </a:rPr>
              <a:t>▼ 11.2% of revenue lost</a:t>
            </a:r>
            <a:endParaRPr lang="en-IN" sz="1600"/>
          </a:p>
        </xdr:txBody>
      </xdr:sp>
    </xdr:grpSp>
    <xdr:clientData/>
  </xdr:twoCellAnchor>
  <xdr:twoCellAnchor>
    <xdr:from>
      <xdr:col>16</xdr:col>
      <xdr:colOff>137160</xdr:colOff>
      <xdr:row>0</xdr:row>
      <xdr:rowOff>0</xdr:rowOff>
    </xdr:from>
    <xdr:to>
      <xdr:col>21</xdr:col>
      <xdr:colOff>236222</xdr:colOff>
      <xdr:row>7</xdr:row>
      <xdr:rowOff>175260</xdr:rowOff>
    </xdr:to>
    <xdr:grpSp>
      <xdr:nvGrpSpPr>
        <xdr:cNvPr id="52" name="Group 51">
          <a:extLst>
            <a:ext uri="{FF2B5EF4-FFF2-40B4-BE49-F238E27FC236}">
              <a16:creationId xmlns:a16="http://schemas.microsoft.com/office/drawing/2014/main" id="{417F69A9-DF9A-F891-9B02-08B56DD6669B}"/>
            </a:ext>
          </a:extLst>
        </xdr:cNvPr>
        <xdr:cNvGrpSpPr/>
      </xdr:nvGrpSpPr>
      <xdr:grpSpPr>
        <a:xfrm>
          <a:off x="9849431" y="0"/>
          <a:ext cx="3134147" cy="1440955"/>
          <a:chOff x="9883140" y="0"/>
          <a:chExt cx="3147062" cy="1455420"/>
        </a:xfrm>
      </xdr:grpSpPr>
      <xdr:grpSp>
        <xdr:nvGrpSpPr>
          <xdr:cNvPr id="47" name="Group 46">
            <a:extLst>
              <a:ext uri="{FF2B5EF4-FFF2-40B4-BE49-F238E27FC236}">
                <a16:creationId xmlns:a16="http://schemas.microsoft.com/office/drawing/2014/main" id="{F1A56094-85E4-4F8A-BF0E-B9505E718368}"/>
              </a:ext>
            </a:extLst>
          </xdr:cNvPr>
          <xdr:cNvGrpSpPr/>
        </xdr:nvGrpSpPr>
        <xdr:grpSpPr>
          <a:xfrm>
            <a:off x="9883140" y="0"/>
            <a:ext cx="3147062" cy="1455420"/>
            <a:chOff x="152400" y="0"/>
            <a:chExt cx="3147062" cy="1455420"/>
          </a:xfrm>
        </xdr:grpSpPr>
        <xdr:sp macro="" textlink="">
          <xdr:nvSpPr>
            <xdr:cNvPr id="48" name="Rectangle: Rounded Corners 47">
              <a:extLst>
                <a:ext uri="{FF2B5EF4-FFF2-40B4-BE49-F238E27FC236}">
                  <a16:creationId xmlns:a16="http://schemas.microsoft.com/office/drawing/2014/main" id="{A9BACCB8-7D3F-7B03-8A64-B1E5F2B54A88}"/>
                </a:ext>
              </a:extLst>
            </xdr:cNvPr>
            <xdr:cNvSpPr/>
          </xdr:nvSpPr>
          <xdr:spPr>
            <a:xfrm>
              <a:off x="152400" y="0"/>
              <a:ext cx="594360" cy="1455420"/>
            </a:xfrm>
            <a:prstGeom prst="roundRect">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9" name="Rectangle 48">
              <a:extLst>
                <a:ext uri="{FF2B5EF4-FFF2-40B4-BE49-F238E27FC236}">
                  <a16:creationId xmlns:a16="http://schemas.microsoft.com/office/drawing/2014/main" id="{71638B0F-7A85-2DF8-E843-D01879497282}"/>
                </a:ext>
              </a:extLst>
            </xdr:cNvPr>
            <xdr:cNvSpPr/>
          </xdr:nvSpPr>
          <xdr:spPr>
            <a:xfrm>
              <a:off x="259081" y="0"/>
              <a:ext cx="3040381" cy="1455420"/>
            </a:xfrm>
            <a:prstGeom prst="rect">
              <a:avLst/>
            </a:prstGeom>
            <a:solidFill>
              <a:schemeClr val="bg1"/>
            </a:solidFill>
            <a:ln w="6350">
              <a:solidFill>
                <a:srgbClr val="E0DDD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0" i="0" cap="all">
                  <a:solidFill>
                    <a:srgbClr val="5D5D6B"/>
                  </a:solidFill>
                  <a:effectLst/>
                  <a:latin typeface="Anthropic Sans"/>
                </a:rPr>
                <a:t>Payments  Outstanding</a:t>
              </a:r>
              <a:endParaRPr lang="en-IN" sz="2000">
                <a:solidFill>
                  <a:schemeClr val="tx1"/>
                </a:solidFill>
              </a:endParaRPr>
            </a:p>
          </xdr:txBody>
        </xdr:sp>
      </xdr:grpSp>
      <xdr:sp macro="" textlink="">
        <xdr:nvSpPr>
          <xdr:cNvPr id="50" name="TextBox 49">
            <a:extLst>
              <a:ext uri="{FF2B5EF4-FFF2-40B4-BE49-F238E27FC236}">
                <a16:creationId xmlns:a16="http://schemas.microsoft.com/office/drawing/2014/main" id="{57D0F327-9D8C-35BF-2745-9EAFAE1AB4D7}"/>
              </a:ext>
            </a:extLst>
          </xdr:cNvPr>
          <xdr:cNvSpPr txBox="1"/>
        </xdr:nvSpPr>
        <xdr:spPr>
          <a:xfrm>
            <a:off x="10332720" y="342900"/>
            <a:ext cx="2247900" cy="4495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2400" b="0" i="0" u="none" strike="noStrike">
                <a:solidFill>
                  <a:schemeClr val="tx1"/>
                </a:solidFill>
                <a:latin typeface="Calibri"/>
                <a:ea typeface="Calibri"/>
                <a:cs typeface="Calibri"/>
              </a:rPr>
              <a:t>$750K</a:t>
            </a:r>
          </a:p>
          <a:p>
            <a:pPr marL="0" indent="0" algn="ctr"/>
            <a:br>
              <a:rPr lang="en-IN" sz="2400" b="0" i="0" u="none" strike="noStrike">
                <a:solidFill>
                  <a:schemeClr val="tx1"/>
                </a:solidFill>
                <a:latin typeface="Calibri"/>
                <a:ea typeface="Calibri"/>
                <a:cs typeface="Calibri"/>
              </a:rPr>
            </a:br>
            <a:endParaRPr lang="en-IN" sz="2400" b="0" i="0" u="none" strike="noStrike">
              <a:solidFill>
                <a:schemeClr val="tx1"/>
              </a:solidFill>
              <a:latin typeface="Calibri"/>
              <a:ea typeface="Calibri"/>
              <a:cs typeface="Calibri"/>
            </a:endParaRPr>
          </a:p>
        </xdr:txBody>
      </xdr:sp>
      <xdr:sp macro="" textlink="">
        <xdr:nvSpPr>
          <xdr:cNvPr id="51" name="TextBox 50">
            <a:extLst>
              <a:ext uri="{FF2B5EF4-FFF2-40B4-BE49-F238E27FC236}">
                <a16:creationId xmlns:a16="http://schemas.microsoft.com/office/drawing/2014/main" id="{7E4AB359-9EB8-47F8-F9CB-00BCA6D9CD0A}"/>
              </a:ext>
            </a:extLst>
          </xdr:cNvPr>
          <xdr:cNvSpPr txBox="1"/>
        </xdr:nvSpPr>
        <xdr:spPr>
          <a:xfrm>
            <a:off x="10591800" y="845820"/>
            <a:ext cx="1935480" cy="5410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0" i="0">
                <a:solidFill>
                  <a:srgbClr val="B71C1C"/>
                </a:solidFill>
                <a:effectLst/>
                <a:latin typeface="Anthropic Sans"/>
              </a:rPr>
              <a:t>▼ Gap vs $9.60M billed</a:t>
            </a:r>
          </a:p>
          <a:p>
            <a:br>
              <a:rPr lang="en-IN" sz="1600"/>
            </a:br>
            <a:endParaRPr lang="en-IN" sz="1600"/>
          </a:p>
        </xdr:txBody>
      </xdr:sp>
    </xdr:grpSp>
    <xdr:clientData/>
  </xdr:twoCellAnchor>
  <xdr:twoCellAnchor>
    <xdr:from>
      <xdr:col>0</xdr:col>
      <xdr:colOff>152400</xdr:colOff>
      <xdr:row>8</xdr:row>
      <xdr:rowOff>76200</xdr:rowOff>
    </xdr:from>
    <xdr:to>
      <xdr:col>5</xdr:col>
      <xdr:colOff>251460</xdr:colOff>
      <xdr:row>16</xdr:row>
      <xdr:rowOff>68580</xdr:rowOff>
    </xdr:to>
    <xdr:grpSp>
      <xdr:nvGrpSpPr>
        <xdr:cNvPr id="58" name="Group 57">
          <a:extLst>
            <a:ext uri="{FF2B5EF4-FFF2-40B4-BE49-F238E27FC236}">
              <a16:creationId xmlns:a16="http://schemas.microsoft.com/office/drawing/2014/main" id="{75F9ED44-EC59-442C-10B1-A1DAA896A467}"/>
            </a:ext>
          </a:extLst>
        </xdr:cNvPr>
        <xdr:cNvGrpSpPr/>
      </xdr:nvGrpSpPr>
      <xdr:grpSpPr>
        <a:xfrm>
          <a:off x="152400" y="1522708"/>
          <a:ext cx="3134145" cy="1438889"/>
          <a:chOff x="144780" y="1539240"/>
          <a:chExt cx="3147060" cy="1455420"/>
        </a:xfrm>
      </xdr:grpSpPr>
      <xdr:grpSp>
        <xdr:nvGrpSpPr>
          <xdr:cNvPr id="53" name="Group 52">
            <a:extLst>
              <a:ext uri="{FF2B5EF4-FFF2-40B4-BE49-F238E27FC236}">
                <a16:creationId xmlns:a16="http://schemas.microsoft.com/office/drawing/2014/main" id="{EB5FF4D6-CA84-46ED-AFBF-86557E8561DA}"/>
              </a:ext>
            </a:extLst>
          </xdr:cNvPr>
          <xdr:cNvGrpSpPr/>
        </xdr:nvGrpSpPr>
        <xdr:grpSpPr>
          <a:xfrm>
            <a:off x="144780" y="1539240"/>
            <a:ext cx="3147060" cy="1455420"/>
            <a:chOff x="152400" y="0"/>
            <a:chExt cx="3147060" cy="1455420"/>
          </a:xfrm>
        </xdr:grpSpPr>
        <xdr:sp macro="" textlink="">
          <xdr:nvSpPr>
            <xdr:cNvPr id="54" name="Rectangle: Rounded Corners 53">
              <a:extLst>
                <a:ext uri="{FF2B5EF4-FFF2-40B4-BE49-F238E27FC236}">
                  <a16:creationId xmlns:a16="http://schemas.microsoft.com/office/drawing/2014/main" id="{25D6E287-7778-53FB-235A-083EDD9CF868}"/>
                </a:ext>
              </a:extLst>
            </xdr:cNvPr>
            <xdr:cNvSpPr/>
          </xdr:nvSpPr>
          <xdr:spPr>
            <a:xfrm>
              <a:off x="152400" y="0"/>
              <a:ext cx="594360" cy="1455420"/>
            </a:xfrm>
            <a:prstGeom prst="roundRect">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5" name="Rectangle 54">
              <a:extLst>
                <a:ext uri="{FF2B5EF4-FFF2-40B4-BE49-F238E27FC236}">
                  <a16:creationId xmlns:a16="http://schemas.microsoft.com/office/drawing/2014/main" id="{D7D6D664-E6D4-A3B2-EA06-76C9AEE0559B}"/>
                </a:ext>
              </a:extLst>
            </xdr:cNvPr>
            <xdr:cNvSpPr/>
          </xdr:nvSpPr>
          <xdr:spPr>
            <a:xfrm>
              <a:off x="259080" y="0"/>
              <a:ext cx="3040380" cy="1455420"/>
            </a:xfrm>
            <a:prstGeom prst="rect">
              <a:avLst/>
            </a:prstGeom>
            <a:solidFill>
              <a:schemeClr val="bg1"/>
            </a:solidFill>
            <a:ln w="6350">
              <a:solidFill>
                <a:srgbClr val="E0DDD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0" i="0" cap="all">
                  <a:solidFill>
                    <a:srgbClr val="5D5D6B"/>
                  </a:solidFill>
                  <a:effectLst/>
                  <a:latin typeface="Anthropic Sans"/>
                </a:rPr>
                <a:t>Total ORDERS</a:t>
              </a:r>
              <a:endParaRPr lang="en-IN" sz="2000">
                <a:solidFill>
                  <a:schemeClr val="tx1"/>
                </a:solidFill>
              </a:endParaRPr>
            </a:p>
          </xdr:txBody>
        </xdr:sp>
      </xdr:grpSp>
      <xdr:sp macro="" textlink="ANALYSIS!H4">
        <xdr:nvSpPr>
          <xdr:cNvPr id="56" name="TextBox 55">
            <a:extLst>
              <a:ext uri="{FF2B5EF4-FFF2-40B4-BE49-F238E27FC236}">
                <a16:creationId xmlns:a16="http://schemas.microsoft.com/office/drawing/2014/main" id="{1544C362-A81D-256F-4AF8-103CFD9CEBD2}"/>
              </a:ext>
            </a:extLst>
          </xdr:cNvPr>
          <xdr:cNvSpPr txBox="1"/>
        </xdr:nvSpPr>
        <xdr:spPr>
          <a:xfrm>
            <a:off x="883920" y="1844040"/>
            <a:ext cx="1653540" cy="5257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46B24EA-B467-439A-ABE5-27B3BF69D6CA}" type="TxLink">
              <a:rPr lang="en-US" sz="2400" b="0" i="0" u="none" strike="noStrike">
                <a:solidFill>
                  <a:schemeClr val="tx1"/>
                </a:solidFill>
                <a:latin typeface="Calibri"/>
                <a:ea typeface="Calibri"/>
                <a:cs typeface="Calibri"/>
              </a:rPr>
              <a:pPr marL="0" indent="0" algn="ctr"/>
              <a:t>326</a:t>
            </a:fld>
            <a:endParaRPr lang="en-IN" sz="2400" b="0" i="0" u="none" strike="noStrike">
              <a:solidFill>
                <a:schemeClr val="tx1"/>
              </a:solidFill>
              <a:latin typeface="Calibri"/>
              <a:ea typeface="Calibri"/>
              <a:cs typeface="Calibri"/>
            </a:endParaRPr>
          </a:p>
        </xdr:txBody>
      </xdr:sp>
      <xdr:sp macro="" textlink="">
        <xdr:nvSpPr>
          <xdr:cNvPr id="57" name="TextBox 56">
            <a:extLst>
              <a:ext uri="{FF2B5EF4-FFF2-40B4-BE49-F238E27FC236}">
                <a16:creationId xmlns:a16="http://schemas.microsoft.com/office/drawing/2014/main" id="{6AA76ADD-7F2F-3371-CD3F-E2E6DCC3CF5F}"/>
              </a:ext>
            </a:extLst>
          </xdr:cNvPr>
          <xdr:cNvSpPr txBox="1"/>
        </xdr:nvSpPr>
        <xdr:spPr>
          <a:xfrm>
            <a:off x="914400" y="2301240"/>
            <a:ext cx="1775460" cy="685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i="0">
                <a:solidFill>
                  <a:schemeClr val="accent2">
                    <a:lumMod val="50000"/>
                  </a:schemeClr>
                </a:solidFill>
                <a:effectLst/>
                <a:latin typeface="Anthropic Sans"/>
              </a:rPr>
              <a:t>Avg $29,461 per order</a:t>
            </a:r>
            <a:endParaRPr lang="en-IN" sz="1600">
              <a:solidFill>
                <a:schemeClr val="accent2">
                  <a:lumMod val="50000"/>
                </a:schemeClr>
              </a:solidFill>
            </a:endParaRPr>
          </a:p>
        </xdr:txBody>
      </xdr:sp>
    </xdr:grpSp>
    <xdr:clientData/>
  </xdr:twoCellAnchor>
  <xdr:twoCellAnchor>
    <xdr:from>
      <xdr:col>5</xdr:col>
      <xdr:colOff>381000</xdr:colOff>
      <xdr:row>8</xdr:row>
      <xdr:rowOff>99060</xdr:rowOff>
    </xdr:from>
    <xdr:to>
      <xdr:col>10</xdr:col>
      <xdr:colOff>480060</xdr:colOff>
      <xdr:row>16</xdr:row>
      <xdr:rowOff>91440</xdr:rowOff>
    </xdr:to>
    <xdr:grpSp>
      <xdr:nvGrpSpPr>
        <xdr:cNvPr id="4100" name="Group 4099">
          <a:extLst>
            <a:ext uri="{FF2B5EF4-FFF2-40B4-BE49-F238E27FC236}">
              <a16:creationId xmlns:a16="http://schemas.microsoft.com/office/drawing/2014/main" id="{CAF2B59E-D1CC-96B9-F3AF-D11F42268F6B}"/>
            </a:ext>
          </a:extLst>
        </xdr:cNvPr>
        <xdr:cNvGrpSpPr/>
      </xdr:nvGrpSpPr>
      <xdr:grpSpPr>
        <a:xfrm>
          <a:off x="3416085" y="1545568"/>
          <a:ext cx="3134144" cy="1438889"/>
          <a:chOff x="3421380" y="1562100"/>
          <a:chExt cx="3147060" cy="1455420"/>
        </a:xfrm>
      </xdr:grpSpPr>
      <xdr:grpSp>
        <xdr:nvGrpSpPr>
          <xdr:cNvPr id="59" name="Group 58">
            <a:extLst>
              <a:ext uri="{FF2B5EF4-FFF2-40B4-BE49-F238E27FC236}">
                <a16:creationId xmlns:a16="http://schemas.microsoft.com/office/drawing/2014/main" id="{8E015E5A-D3E3-4AC1-ABE1-20AFB027000E}"/>
              </a:ext>
            </a:extLst>
          </xdr:cNvPr>
          <xdr:cNvGrpSpPr/>
        </xdr:nvGrpSpPr>
        <xdr:grpSpPr>
          <a:xfrm>
            <a:off x="3421380" y="1562100"/>
            <a:ext cx="3147060" cy="1455420"/>
            <a:chOff x="152400" y="0"/>
            <a:chExt cx="3147060" cy="1455420"/>
          </a:xfrm>
        </xdr:grpSpPr>
        <xdr:sp macro="" textlink="">
          <xdr:nvSpPr>
            <xdr:cNvPr id="60" name="Rectangle: Rounded Corners 59">
              <a:extLst>
                <a:ext uri="{FF2B5EF4-FFF2-40B4-BE49-F238E27FC236}">
                  <a16:creationId xmlns:a16="http://schemas.microsoft.com/office/drawing/2014/main" id="{914193FD-B1A1-B0B2-9415-C8F2AECD5BBD}"/>
                </a:ext>
              </a:extLst>
            </xdr:cNvPr>
            <xdr:cNvSpPr/>
          </xdr:nvSpPr>
          <xdr:spPr>
            <a:xfrm>
              <a:off x="152400" y="0"/>
              <a:ext cx="594360" cy="1455420"/>
            </a:xfrm>
            <a:prstGeom prst="roundRect">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1" name="Rectangle 60">
              <a:extLst>
                <a:ext uri="{FF2B5EF4-FFF2-40B4-BE49-F238E27FC236}">
                  <a16:creationId xmlns:a16="http://schemas.microsoft.com/office/drawing/2014/main" id="{B011696F-7FA6-8037-665D-975863BBE0B8}"/>
                </a:ext>
              </a:extLst>
            </xdr:cNvPr>
            <xdr:cNvSpPr/>
          </xdr:nvSpPr>
          <xdr:spPr>
            <a:xfrm>
              <a:off x="259080" y="0"/>
              <a:ext cx="3040380" cy="1455420"/>
            </a:xfrm>
            <a:prstGeom prst="rect">
              <a:avLst/>
            </a:prstGeom>
            <a:solidFill>
              <a:schemeClr val="bg1"/>
            </a:solidFill>
            <a:ln w="6350">
              <a:solidFill>
                <a:srgbClr val="E0DDD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0" i="0" cap="all">
                  <a:solidFill>
                    <a:srgbClr val="5D5D6B"/>
                  </a:solidFill>
                  <a:effectLst/>
                  <a:latin typeface="Anthropic Sans"/>
                </a:rPr>
                <a:t>ACTIVE</a:t>
              </a:r>
              <a:r>
                <a:rPr lang="en-IN" sz="2000" b="0" i="0" cap="all" baseline="0">
                  <a:solidFill>
                    <a:srgbClr val="5D5D6B"/>
                  </a:solidFill>
                  <a:effectLst/>
                  <a:latin typeface="Anthropic Sans"/>
                </a:rPr>
                <a:t> CUSTOMERS</a:t>
              </a:r>
            </a:p>
            <a:p>
              <a:pPr algn="ctr"/>
              <a:endParaRPr lang="en-IN" sz="2000">
                <a:solidFill>
                  <a:schemeClr val="tx1"/>
                </a:solidFill>
              </a:endParaRPr>
            </a:p>
          </xdr:txBody>
        </xdr:sp>
      </xdr:grpSp>
      <xdr:sp macro="" textlink="ANALYSIS!B7">
        <xdr:nvSpPr>
          <xdr:cNvPr id="62" name="TextBox 61">
            <a:extLst>
              <a:ext uri="{FF2B5EF4-FFF2-40B4-BE49-F238E27FC236}">
                <a16:creationId xmlns:a16="http://schemas.microsoft.com/office/drawing/2014/main" id="{80244A3D-EA8C-D31D-879D-542F471B0637}"/>
              </a:ext>
            </a:extLst>
          </xdr:cNvPr>
          <xdr:cNvSpPr txBox="1"/>
        </xdr:nvSpPr>
        <xdr:spPr>
          <a:xfrm>
            <a:off x="4122420" y="1889760"/>
            <a:ext cx="1722120" cy="4343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B670DD7-F623-45E1-89FD-48BDFE5D99A9}" type="TxLink">
              <a:rPr lang="en-US" sz="2400" b="0" i="0" u="none" strike="noStrike">
                <a:solidFill>
                  <a:schemeClr val="tx1"/>
                </a:solidFill>
                <a:latin typeface="Calibri"/>
                <a:ea typeface="Calibri"/>
                <a:cs typeface="Calibri"/>
              </a:rPr>
              <a:pPr marL="0" indent="0" algn="ctr"/>
              <a:t>122</a:t>
            </a:fld>
            <a:endParaRPr lang="en-IN" sz="2400" b="0" i="0" u="none" strike="noStrike">
              <a:solidFill>
                <a:schemeClr val="tx1"/>
              </a:solidFill>
              <a:latin typeface="Calibri"/>
              <a:ea typeface="Calibri"/>
              <a:cs typeface="Calibri"/>
            </a:endParaRPr>
          </a:p>
        </xdr:txBody>
      </xdr:sp>
      <xdr:sp macro="" textlink="ANALYSIS!K5">
        <xdr:nvSpPr>
          <xdr:cNvPr id="63" name="TextBox 62">
            <a:extLst>
              <a:ext uri="{FF2B5EF4-FFF2-40B4-BE49-F238E27FC236}">
                <a16:creationId xmlns:a16="http://schemas.microsoft.com/office/drawing/2014/main" id="{71377CF0-FADB-C92E-B1B7-35C587AA8BBB}"/>
              </a:ext>
            </a:extLst>
          </xdr:cNvPr>
          <xdr:cNvSpPr txBox="1"/>
        </xdr:nvSpPr>
        <xdr:spPr>
          <a:xfrm>
            <a:off x="4526280" y="2301240"/>
            <a:ext cx="1455420" cy="6400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i="0">
                <a:solidFill>
                  <a:schemeClr val="accent2">
                    <a:lumMod val="50000"/>
                  </a:schemeClr>
                </a:solidFill>
                <a:effectLst/>
                <a:latin typeface="+mn-lt"/>
                <a:ea typeface="+mn-ea"/>
                <a:cs typeface="+mn-cs"/>
              </a:rPr>
              <a:t>Avg credit     $67,659</a:t>
            </a:r>
            <a:endParaRPr lang="en-IN" sz="1600">
              <a:solidFill>
                <a:schemeClr val="accent2">
                  <a:lumMod val="50000"/>
                </a:schemeClr>
              </a:solidFill>
            </a:endParaRPr>
          </a:p>
        </xdr:txBody>
      </xdr:sp>
    </xdr:grpSp>
    <xdr:clientData/>
  </xdr:twoCellAnchor>
  <xdr:twoCellAnchor>
    <xdr:from>
      <xdr:col>10</xdr:col>
      <xdr:colOff>571500</xdr:colOff>
      <xdr:row>8</xdr:row>
      <xdr:rowOff>99060</xdr:rowOff>
    </xdr:from>
    <xdr:to>
      <xdr:col>16</xdr:col>
      <xdr:colOff>60960</xdr:colOff>
      <xdr:row>16</xdr:row>
      <xdr:rowOff>91440</xdr:rowOff>
    </xdr:to>
    <xdr:grpSp>
      <xdr:nvGrpSpPr>
        <xdr:cNvPr id="4111" name="Group 4110">
          <a:extLst>
            <a:ext uri="{FF2B5EF4-FFF2-40B4-BE49-F238E27FC236}">
              <a16:creationId xmlns:a16="http://schemas.microsoft.com/office/drawing/2014/main" id="{A670AAA3-77B4-1334-BBC1-62442D731D91}"/>
            </a:ext>
          </a:extLst>
        </xdr:cNvPr>
        <xdr:cNvGrpSpPr/>
      </xdr:nvGrpSpPr>
      <xdr:grpSpPr>
        <a:xfrm>
          <a:off x="6641669" y="1545568"/>
          <a:ext cx="3131562" cy="1438889"/>
          <a:chOff x="6659880" y="1562100"/>
          <a:chExt cx="3147060" cy="1455420"/>
        </a:xfrm>
      </xdr:grpSpPr>
      <xdr:grpSp>
        <xdr:nvGrpSpPr>
          <xdr:cNvPr id="4096" name="Group 4095">
            <a:extLst>
              <a:ext uri="{FF2B5EF4-FFF2-40B4-BE49-F238E27FC236}">
                <a16:creationId xmlns:a16="http://schemas.microsoft.com/office/drawing/2014/main" id="{D25C7328-009E-4575-ABC4-9A9DC382EB07}"/>
              </a:ext>
            </a:extLst>
          </xdr:cNvPr>
          <xdr:cNvGrpSpPr/>
        </xdr:nvGrpSpPr>
        <xdr:grpSpPr>
          <a:xfrm>
            <a:off x="6659880" y="1562100"/>
            <a:ext cx="3147060" cy="1455420"/>
            <a:chOff x="152400" y="0"/>
            <a:chExt cx="3147060" cy="1455420"/>
          </a:xfrm>
        </xdr:grpSpPr>
        <xdr:sp macro="" textlink="">
          <xdr:nvSpPr>
            <xdr:cNvPr id="4097" name="Rectangle: Rounded Corners 4096">
              <a:extLst>
                <a:ext uri="{FF2B5EF4-FFF2-40B4-BE49-F238E27FC236}">
                  <a16:creationId xmlns:a16="http://schemas.microsoft.com/office/drawing/2014/main" id="{277DAF92-AAFA-EBB5-F82B-962BAF897522}"/>
                </a:ext>
              </a:extLst>
            </xdr:cNvPr>
            <xdr:cNvSpPr/>
          </xdr:nvSpPr>
          <xdr:spPr>
            <a:xfrm>
              <a:off x="152400" y="0"/>
              <a:ext cx="594360" cy="1455420"/>
            </a:xfrm>
            <a:prstGeom prst="roundRect">
              <a:avLst/>
            </a:prstGeom>
            <a:solidFill>
              <a:srgbClr val="C89B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099" name="Rectangle 4098">
              <a:extLst>
                <a:ext uri="{FF2B5EF4-FFF2-40B4-BE49-F238E27FC236}">
                  <a16:creationId xmlns:a16="http://schemas.microsoft.com/office/drawing/2014/main" id="{10A4ED3B-C804-0AF7-C09C-18D8BFCF0365}"/>
                </a:ext>
              </a:extLst>
            </xdr:cNvPr>
            <xdr:cNvSpPr/>
          </xdr:nvSpPr>
          <xdr:spPr>
            <a:xfrm>
              <a:off x="259080" y="0"/>
              <a:ext cx="3040380" cy="1455420"/>
            </a:xfrm>
            <a:prstGeom prst="rect">
              <a:avLst/>
            </a:prstGeom>
            <a:solidFill>
              <a:schemeClr val="bg1"/>
            </a:solidFill>
            <a:ln w="6350">
              <a:solidFill>
                <a:srgbClr val="E0DDD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0" i="0" cap="all">
                  <a:solidFill>
                    <a:srgbClr val="5D5D6B"/>
                  </a:solidFill>
                  <a:effectLst/>
                  <a:latin typeface="Anthropic Sans"/>
                </a:rPr>
                <a:t>Total PRODUCTS</a:t>
              </a:r>
            </a:p>
            <a:p>
              <a:pPr algn="ctr"/>
              <a:endParaRPr lang="en-IN" sz="2000">
                <a:solidFill>
                  <a:schemeClr val="tx1"/>
                </a:solidFill>
              </a:endParaRPr>
            </a:p>
          </xdr:txBody>
        </xdr:sp>
      </xdr:grpSp>
      <xdr:sp macro="" textlink="ANALYSIS!D7">
        <xdr:nvSpPr>
          <xdr:cNvPr id="4101" name="TextBox 4100">
            <a:extLst>
              <a:ext uri="{FF2B5EF4-FFF2-40B4-BE49-F238E27FC236}">
                <a16:creationId xmlns:a16="http://schemas.microsoft.com/office/drawing/2014/main" id="{6447C194-C4EF-AC4E-D5C3-92E512C164A8}"/>
              </a:ext>
            </a:extLst>
          </xdr:cNvPr>
          <xdr:cNvSpPr txBox="1"/>
        </xdr:nvSpPr>
        <xdr:spPr>
          <a:xfrm>
            <a:off x="7879080" y="1859280"/>
            <a:ext cx="708660" cy="5486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91A5AD3-1440-4AE1-8379-1C51C5160A19}" type="TxLink">
              <a:rPr lang="en-US" sz="2400" b="0" i="0" u="none" strike="noStrike">
                <a:solidFill>
                  <a:srgbClr val="000000"/>
                </a:solidFill>
                <a:latin typeface="Calibri"/>
                <a:ea typeface="Calibri"/>
                <a:cs typeface="Calibri"/>
              </a:rPr>
              <a:pPr/>
              <a:t>110</a:t>
            </a:fld>
            <a:endParaRPr lang="en-IN" sz="2400"/>
          </a:p>
        </xdr:txBody>
      </xdr:sp>
      <xdr:sp macro="" textlink="">
        <xdr:nvSpPr>
          <xdr:cNvPr id="4102" name="TextBox 4101">
            <a:extLst>
              <a:ext uri="{FF2B5EF4-FFF2-40B4-BE49-F238E27FC236}">
                <a16:creationId xmlns:a16="http://schemas.microsoft.com/office/drawing/2014/main" id="{807C558B-03C1-7170-36E4-66AA7CE3BB1C}"/>
              </a:ext>
            </a:extLst>
          </xdr:cNvPr>
          <xdr:cNvSpPr txBox="1"/>
        </xdr:nvSpPr>
        <xdr:spPr>
          <a:xfrm>
            <a:off x="7482840" y="2369820"/>
            <a:ext cx="1638300" cy="5943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0" i="0">
                <a:solidFill>
                  <a:srgbClr val="C89B3C"/>
                </a:solidFill>
                <a:effectLst/>
                <a:latin typeface="Anthropic Sans"/>
              </a:rPr>
              <a:t>Across 7 product lines</a:t>
            </a:r>
          </a:p>
          <a:p>
            <a:br>
              <a:rPr lang="en-IN" sz="1600">
                <a:solidFill>
                  <a:srgbClr val="C89B3C"/>
                </a:solidFill>
              </a:rPr>
            </a:br>
            <a:endParaRPr lang="en-IN" sz="1600">
              <a:solidFill>
                <a:srgbClr val="C89B3C"/>
              </a:solidFill>
            </a:endParaRPr>
          </a:p>
        </xdr:txBody>
      </xdr:sp>
    </xdr:grpSp>
    <xdr:clientData/>
  </xdr:twoCellAnchor>
  <xdr:twoCellAnchor>
    <xdr:from>
      <xdr:col>16</xdr:col>
      <xdr:colOff>144780</xdr:colOff>
      <xdr:row>8</xdr:row>
      <xdr:rowOff>91440</xdr:rowOff>
    </xdr:from>
    <xdr:to>
      <xdr:col>21</xdr:col>
      <xdr:colOff>243840</xdr:colOff>
      <xdr:row>16</xdr:row>
      <xdr:rowOff>83820</xdr:rowOff>
    </xdr:to>
    <xdr:grpSp>
      <xdr:nvGrpSpPr>
        <xdr:cNvPr id="4119" name="Group 4118">
          <a:extLst>
            <a:ext uri="{FF2B5EF4-FFF2-40B4-BE49-F238E27FC236}">
              <a16:creationId xmlns:a16="http://schemas.microsoft.com/office/drawing/2014/main" id="{08DBFF04-A48E-B236-7B51-AE039E8ABC38}"/>
            </a:ext>
          </a:extLst>
        </xdr:cNvPr>
        <xdr:cNvGrpSpPr/>
      </xdr:nvGrpSpPr>
      <xdr:grpSpPr>
        <a:xfrm>
          <a:off x="9857051" y="1537948"/>
          <a:ext cx="3134145" cy="1438889"/>
          <a:chOff x="9898380" y="1554480"/>
          <a:chExt cx="3147060" cy="1455420"/>
        </a:xfrm>
      </xdr:grpSpPr>
      <xdr:grpSp>
        <xdr:nvGrpSpPr>
          <xdr:cNvPr id="4112" name="Group 4111">
            <a:extLst>
              <a:ext uri="{FF2B5EF4-FFF2-40B4-BE49-F238E27FC236}">
                <a16:creationId xmlns:a16="http://schemas.microsoft.com/office/drawing/2014/main" id="{2F30E108-CBFC-49A1-9325-92DF231A5D45}"/>
              </a:ext>
            </a:extLst>
          </xdr:cNvPr>
          <xdr:cNvGrpSpPr/>
        </xdr:nvGrpSpPr>
        <xdr:grpSpPr>
          <a:xfrm>
            <a:off x="9898380" y="1554480"/>
            <a:ext cx="3147060" cy="1455420"/>
            <a:chOff x="152400" y="0"/>
            <a:chExt cx="3147060" cy="1455420"/>
          </a:xfrm>
        </xdr:grpSpPr>
        <xdr:sp macro="" textlink="">
          <xdr:nvSpPr>
            <xdr:cNvPr id="4113" name="Rectangle: Rounded Corners 4112">
              <a:extLst>
                <a:ext uri="{FF2B5EF4-FFF2-40B4-BE49-F238E27FC236}">
                  <a16:creationId xmlns:a16="http://schemas.microsoft.com/office/drawing/2014/main" id="{EA7687B5-0DE9-0A35-3B98-97BF8CF66788}"/>
                </a:ext>
              </a:extLst>
            </xdr:cNvPr>
            <xdr:cNvSpPr/>
          </xdr:nvSpPr>
          <xdr:spPr>
            <a:xfrm>
              <a:off x="152400" y="0"/>
              <a:ext cx="594360" cy="1455420"/>
            </a:xfrm>
            <a:prstGeom prst="roundRect">
              <a:avLst/>
            </a:prstGeom>
            <a:solidFill>
              <a:schemeClr val="accent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114" name="Rectangle 4113">
              <a:extLst>
                <a:ext uri="{FF2B5EF4-FFF2-40B4-BE49-F238E27FC236}">
                  <a16:creationId xmlns:a16="http://schemas.microsoft.com/office/drawing/2014/main" id="{A7B1E7C7-E1A9-5A7D-6BE8-A1F90D7A56C7}"/>
                </a:ext>
              </a:extLst>
            </xdr:cNvPr>
            <xdr:cNvSpPr/>
          </xdr:nvSpPr>
          <xdr:spPr>
            <a:xfrm>
              <a:off x="259080" y="0"/>
              <a:ext cx="3040380" cy="1455420"/>
            </a:xfrm>
            <a:prstGeom prst="rect">
              <a:avLst/>
            </a:prstGeom>
            <a:solidFill>
              <a:schemeClr val="bg1"/>
            </a:solidFill>
            <a:ln w="6350">
              <a:solidFill>
                <a:srgbClr val="E0DDD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0" i="0" cap="all">
                  <a:solidFill>
                    <a:srgbClr val="5D5D6B"/>
                  </a:solidFill>
                  <a:effectLst/>
                  <a:latin typeface="Anthropic Sans"/>
                </a:rPr>
                <a:t>Total PAYMENT</a:t>
              </a:r>
              <a:endParaRPr lang="en-IN" sz="2000">
                <a:solidFill>
                  <a:schemeClr val="tx1"/>
                </a:solidFill>
              </a:endParaRPr>
            </a:p>
          </xdr:txBody>
        </xdr:sp>
      </xdr:grpSp>
      <xdr:sp macro="" textlink="ANALYSIS!F7">
        <xdr:nvSpPr>
          <xdr:cNvPr id="4115" name="TextBox 4114">
            <a:extLst>
              <a:ext uri="{FF2B5EF4-FFF2-40B4-BE49-F238E27FC236}">
                <a16:creationId xmlns:a16="http://schemas.microsoft.com/office/drawing/2014/main" id="{729B2C71-53F6-F732-509C-27E51D3B5DFC}"/>
              </a:ext>
            </a:extLst>
          </xdr:cNvPr>
          <xdr:cNvSpPr txBox="1"/>
        </xdr:nvSpPr>
        <xdr:spPr>
          <a:xfrm>
            <a:off x="10820400" y="1882140"/>
            <a:ext cx="1409700" cy="4343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C56F213-BDC3-4B27-904E-1D0A809B513A}" type="TxLink">
              <a:rPr lang="en-US" sz="2400" b="0" i="0" u="none" strike="noStrike">
                <a:solidFill>
                  <a:srgbClr val="000000"/>
                </a:solidFill>
                <a:latin typeface="Calibri"/>
                <a:ea typeface="Calibri"/>
                <a:cs typeface="Calibri"/>
              </a:rPr>
              <a:pPr algn="ctr"/>
              <a:t>$8.85M</a:t>
            </a:fld>
            <a:endParaRPr lang="en-IN" sz="2400"/>
          </a:p>
        </xdr:txBody>
      </xdr:sp>
      <xdr:sp macro="" textlink="">
        <xdr:nvSpPr>
          <xdr:cNvPr id="4116" name="TextBox 4115">
            <a:extLst>
              <a:ext uri="{FF2B5EF4-FFF2-40B4-BE49-F238E27FC236}">
                <a16:creationId xmlns:a16="http://schemas.microsoft.com/office/drawing/2014/main" id="{74155177-9A4B-CC55-BB4F-3CE5D5E3A411}"/>
              </a:ext>
            </a:extLst>
          </xdr:cNvPr>
          <xdr:cNvSpPr txBox="1"/>
        </xdr:nvSpPr>
        <xdr:spPr>
          <a:xfrm>
            <a:off x="10561320" y="2301240"/>
            <a:ext cx="1950720" cy="6172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rgbClr val="CC6600"/>
                </a:solidFill>
              </a:rPr>
              <a:t>92.2% collection rate on $9.60M billed</a:t>
            </a:r>
          </a:p>
        </xdr:txBody>
      </xdr:sp>
    </xdr:grpSp>
    <xdr:clientData/>
  </xdr:twoCellAnchor>
  <xdr:twoCellAnchor>
    <xdr:from>
      <xdr:col>0</xdr:col>
      <xdr:colOff>160020</xdr:colOff>
      <xdr:row>17</xdr:row>
      <xdr:rowOff>45720</xdr:rowOff>
    </xdr:from>
    <xdr:to>
      <xdr:col>10</xdr:col>
      <xdr:colOff>533400</xdr:colOff>
      <xdr:row>32</xdr:row>
      <xdr:rowOff>7620</xdr:rowOff>
    </xdr:to>
    <xdr:graphicFrame macro="">
      <xdr:nvGraphicFramePr>
        <xdr:cNvPr id="3" name="Chart 2">
          <a:extLst>
            <a:ext uri="{FF2B5EF4-FFF2-40B4-BE49-F238E27FC236}">
              <a16:creationId xmlns:a16="http://schemas.microsoft.com/office/drawing/2014/main" id="{68BCFDE1-0DE5-4CFC-BB5A-0CB10B9218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7620</xdr:colOff>
      <xdr:row>17</xdr:row>
      <xdr:rowOff>53340</xdr:rowOff>
    </xdr:from>
    <xdr:to>
      <xdr:col>21</xdr:col>
      <xdr:colOff>251460</xdr:colOff>
      <xdr:row>32</xdr:row>
      <xdr:rowOff>15240</xdr:rowOff>
    </xdr:to>
    <xdr:grpSp>
      <xdr:nvGrpSpPr>
        <xdr:cNvPr id="25" name="Group 24">
          <a:extLst>
            <a:ext uri="{FF2B5EF4-FFF2-40B4-BE49-F238E27FC236}">
              <a16:creationId xmlns:a16="http://schemas.microsoft.com/office/drawing/2014/main" id="{28F3FB4A-62B5-B570-0D3D-B2ED8D795C40}"/>
            </a:ext>
          </a:extLst>
        </xdr:cNvPr>
        <xdr:cNvGrpSpPr/>
      </xdr:nvGrpSpPr>
      <xdr:grpSpPr>
        <a:xfrm>
          <a:off x="6684806" y="3127171"/>
          <a:ext cx="6314010" cy="2674103"/>
          <a:chOff x="6732713" y="3216526"/>
          <a:chExt cx="6357561" cy="2752947"/>
        </a:xfrm>
      </xdr:grpSpPr>
      <xdr:graphicFrame macro="">
        <xdr:nvGraphicFramePr>
          <xdr:cNvPr id="4" name="Chart 3">
            <a:extLst>
              <a:ext uri="{FF2B5EF4-FFF2-40B4-BE49-F238E27FC236}">
                <a16:creationId xmlns:a16="http://schemas.microsoft.com/office/drawing/2014/main" id="{BB04BD67-D073-41C1-BFAD-21C3D23523A4}"/>
              </a:ext>
            </a:extLst>
          </xdr:cNvPr>
          <xdr:cNvGraphicFramePr>
            <a:graphicFrameLocks/>
          </xdr:cNvGraphicFramePr>
        </xdr:nvGraphicFramePr>
        <xdr:xfrm>
          <a:off x="6732713" y="3216526"/>
          <a:ext cx="6357561" cy="2752947"/>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5" name="TextBox 4">
            <a:extLst>
              <a:ext uri="{FF2B5EF4-FFF2-40B4-BE49-F238E27FC236}">
                <a16:creationId xmlns:a16="http://schemas.microsoft.com/office/drawing/2014/main" id="{6D5DE77F-30D4-6ABE-C288-AEA4FCC1E5AE}"/>
              </a:ext>
            </a:extLst>
          </xdr:cNvPr>
          <xdr:cNvSpPr txBox="1"/>
        </xdr:nvSpPr>
        <xdr:spPr>
          <a:xfrm>
            <a:off x="6770813" y="4936874"/>
            <a:ext cx="878072" cy="9227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0" i="0">
                <a:solidFill>
                  <a:schemeClr val="bg2">
                    <a:lumMod val="50000"/>
                  </a:schemeClr>
                </a:solidFill>
                <a:effectLst/>
                <a:latin typeface="+mn-lt"/>
                <a:ea typeface="+mn-ea"/>
                <a:cs typeface="+mn-cs"/>
              </a:rPr>
              <a:t>Motorcycles: highest margin but only 11.7% of revenue </a:t>
            </a:r>
            <a:r>
              <a:rPr lang="en-IN" sz="1100" b="0" i="0">
                <a:solidFill>
                  <a:schemeClr val="dk1"/>
                </a:solidFill>
                <a:effectLst/>
                <a:latin typeface="+mn-lt"/>
                <a:ea typeface="+mn-ea"/>
                <a:cs typeface="+mn-cs"/>
              </a:rPr>
              <a:t>— </a:t>
            </a:r>
            <a:r>
              <a:rPr lang="en-IN" sz="900" b="0" i="0">
                <a:solidFill>
                  <a:schemeClr val="bg2">
                    <a:lumMod val="50000"/>
                  </a:schemeClr>
                </a:solidFill>
                <a:effectLst/>
                <a:latin typeface="+mn-lt"/>
                <a:ea typeface="+mn-ea"/>
                <a:cs typeface="+mn-cs"/>
              </a:rPr>
              <a:t>underutilised</a:t>
            </a:r>
          </a:p>
        </xdr:txBody>
      </xdr:sp>
      <xdr:sp macro="" textlink="">
        <xdr:nvSpPr>
          <xdr:cNvPr id="6" name="TextBox 5">
            <a:extLst>
              <a:ext uri="{FF2B5EF4-FFF2-40B4-BE49-F238E27FC236}">
                <a16:creationId xmlns:a16="http://schemas.microsoft.com/office/drawing/2014/main" id="{3BC950E1-4C21-E03C-134E-08E8CFAC66F4}"/>
              </a:ext>
            </a:extLst>
          </xdr:cNvPr>
          <xdr:cNvSpPr txBox="1"/>
        </xdr:nvSpPr>
        <xdr:spPr>
          <a:xfrm>
            <a:off x="8718699" y="3300346"/>
            <a:ext cx="2560320" cy="2704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2">
                    <a:lumMod val="50000"/>
                  </a:schemeClr>
                </a:solidFill>
              </a:rPr>
              <a:t>Gross</a:t>
            </a:r>
            <a:r>
              <a:rPr lang="en-IN" sz="1400" baseline="0">
                <a:solidFill>
                  <a:schemeClr val="bg2">
                    <a:lumMod val="50000"/>
                  </a:schemeClr>
                </a:solidFill>
              </a:rPr>
              <a:t> Profit In % By Product Line</a:t>
            </a: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r>
              <a:rPr lang="en-IN" sz="1400" baseline="0">
                <a:solidFill>
                  <a:schemeClr val="bg2">
                    <a:lumMod val="50000"/>
                  </a:schemeClr>
                </a:solidFill>
              </a:rPr>
              <a:t>5</a:t>
            </a:r>
            <a:endParaRPr lang="en-IN" sz="1400">
              <a:solidFill>
                <a:schemeClr val="bg2">
                  <a:lumMod val="50000"/>
                </a:schemeClr>
              </a:solidFill>
            </a:endParaRPr>
          </a:p>
        </xdr:txBody>
      </xdr:sp>
    </xdr:grpSp>
    <xdr:clientData/>
  </xdr:twoCellAnchor>
  <xdr:twoCellAnchor>
    <xdr:from>
      <xdr:col>0</xdr:col>
      <xdr:colOff>178628</xdr:colOff>
      <xdr:row>33</xdr:row>
      <xdr:rowOff>8861</xdr:rowOff>
    </xdr:from>
    <xdr:to>
      <xdr:col>8</xdr:col>
      <xdr:colOff>256953</xdr:colOff>
      <xdr:row>41</xdr:row>
      <xdr:rowOff>1258187</xdr:rowOff>
    </xdr:to>
    <xdr:graphicFrame macro="">
      <xdr:nvGraphicFramePr>
        <xdr:cNvPr id="7" name="Chart 6">
          <a:extLst>
            <a:ext uri="{FF2B5EF4-FFF2-40B4-BE49-F238E27FC236}">
              <a16:creationId xmlns:a16="http://schemas.microsoft.com/office/drawing/2014/main" id="{9B7B323D-4D67-44A8-BEC4-935E7BD3BC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389860</xdr:colOff>
      <xdr:row>32</xdr:row>
      <xdr:rowOff>124046</xdr:rowOff>
    </xdr:from>
    <xdr:to>
      <xdr:col>15</xdr:col>
      <xdr:colOff>398722</xdr:colOff>
      <xdr:row>41</xdr:row>
      <xdr:rowOff>1245782</xdr:rowOff>
    </xdr:to>
    <xdr:grpSp>
      <xdr:nvGrpSpPr>
        <xdr:cNvPr id="26" name="Group 25">
          <a:extLst>
            <a:ext uri="{FF2B5EF4-FFF2-40B4-BE49-F238E27FC236}">
              <a16:creationId xmlns:a16="http://schemas.microsoft.com/office/drawing/2014/main" id="{56947A43-3C8B-9B23-0730-B9B28FF7E598}"/>
            </a:ext>
          </a:extLst>
        </xdr:cNvPr>
        <xdr:cNvGrpSpPr/>
      </xdr:nvGrpSpPr>
      <xdr:grpSpPr>
        <a:xfrm>
          <a:off x="5245996" y="5910080"/>
          <a:ext cx="4257980" cy="2749058"/>
          <a:chOff x="5280837" y="6078279"/>
          <a:chExt cx="4288466" cy="2796363"/>
        </a:xfrm>
      </xdr:grpSpPr>
      <xdr:graphicFrame macro="">
        <xdr:nvGraphicFramePr>
          <xdr:cNvPr id="8" name="Chart 7">
            <a:extLst>
              <a:ext uri="{FF2B5EF4-FFF2-40B4-BE49-F238E27FC236}">
                <a16:creationId xmlns:a16="http://schemas.microsoft.com/office/drawing/2014/main" id="{8CB5C34C-EF3B-42D8-9FDD-595241168882}"/>
              </a:ext>
            </a:extLst>
          </xdr:cNvPr>
          <xdr:cNvGraphicFramePr>
            <a:graphicFrameLocks/>
          </xdr:cNvGraphicFramePr>
        </xdr:nvGraphicFramePr>
        <xdr:xfrm>
          <a:off x="5280837" y="6078279"/>
          <a:ext cx="4288466" cy="2796363"/>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9" name="TextBox 8">
            <a:extLst>
              <a:ext uri="{FF2B5EF4-FFF2-40B4-BE49-F238E27FC236}">
                <a16:creationId xmlns:a16="http://schemas.microsoft.com/office/drawing/2014/main" id="{26CB43BA-DE56-FBD4-A882-715F77E76A65}"/>
              </a:ext>
            </a:extLst>
          </xdr:cNvPr>
          <xdr:cNvSpPr txBox="1"/>
        </xdr:nvSpPr>
        <xdr:spPr>
          <a:xfrm>
            <a:off x="5306425" y="6196041"/>
            <a:ext cx="889274" cy="19328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000" b="1">
                <a:solidFill>
                  <a:schemeClr val="bg2">
                    <a:lumMod val="50000"/>
                  </a:schemeClr>
                </a:solidFill>
              </a:rPr>
              <a:t>USA, Spain, and France are key revenue drivers, shaping both growth opportunities and risk exposure.</a:t>
            </a:r>
            <a:endParaRPr lang="en-IN" sz="1000">
              <a:solidFill>
                <a:schemeClr val="bg2">
                  <a:lumMod val="50000"/>
                </a:schemeClr>
              </a:solidFill>
            </a:endParaRPr>
          </a:p>
          <a:p>
            <a:endParaRPr lang="en-IN" sz="1000" b="0" i="0" u="none" strike="noStrike" kern="1200" baseline="0">
              <a:solidFill>
                <a:schemeClr val="tx1"/>
              </a:solidFill>
              <a:latin typeface="+mn-lt"/>
              <a:ea typeface="+mn-ea"/>
              <a:cs typeface="+mn-cs"/>
            </a:endParaRPr>
          </a:p>
        </xdr:txBody>
      </xdr:sp>
    </xdr:grpSp>
    <xdr:clientData/>
  </xdr:twoCellAnchor>
  <xdr:twoCellAnchor>
    <xdr:from>
      <xdr:col>16</xdr:col>
      <xdr:colOff>8862</xdr:colOff>
      <xdr:row>33</xdr:row>
      <xdr:rowOff>44303</xdr:rowOff>
    </xdr:from>
    <xdr:to>
      <xdr:col>21</xdr:col>
      <xdr:colOff>265815</xdr:colOff>
      <xdr:row>41</xdr:row>
      <xdr:rowOff>1320210</xdr:rowOff>
    </xdr:to>
    <xdr:graphicFrame macro="">
      <xdr:nvGraphicFramePr>
        <xdr:cNvPr id="11" name="Chart 10">
          <a:extLst>
            <a:ext uri="{FF2B5EF4-FFF2-40B4-BE49-F238E27FC236}">
              <a16:creationId xmlns:a16="http://schemas.microsoft.com/office/drawing/2014/main" id="{C05BA4FE-64FD-40E2-B919-EABBD957DC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203790</xdr:colOff>
      <xdr:row>41</xdr:row>
      <xdr:rowOff>1426536</xdr:rowOff>
    </xdr:from>
    <xdr:to>
      <xdr:col>7</xdr:col>
      <xdr:colOff>310116</xdr:colOff>
      <xdr:row>42</xdr:row>
      <xdr:rowOff>0</xdr:rowOff>
    </xdr:to>
    <mc:AlternateContent xmlns:mc="http://schemas.openxmlformats.org/markup-compatibility/2006">
      <mc:Choice xmlns:cx1="http://schemas.microsoft.com/office/drawing/2015/9/8/chartex" Requires="cx1">
        <xdr:graphicFrame macro="">
          <xdr:nvGraphicFramePr>
            <xdr:cNvPr id="12" name="Chart 11">
              <a:extLst>
                <a:ext uri="{FF2B5EF4-FFF2-40B4-BE49-F238E27FC236}">
                  <a16:creationId xmlns:a16="http://schemas.microsoft.com/office/drawing/2014/main" id="{5824A674-0244-4A0C-A437-1E975B13A87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03790" y="8924616"/>
              <a:ext cx="4373526" cy="289400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407581</xdr:colOff>
      <xdr:row>41</xdr:row>
      <xdr:rowOff>1391093</xdr:rowOff>
    </xdr:from>
    <xdr:to>
      <xdr:col>15</xdr:col>
      <xdr:colOff>26581</xdr:colOff>
      <xdr:row>41</xdr:row>
      <xdr:rowOff>4288464</xdr:rowOff>
    </xdr:to>
    <xdr:grpSp>
      <xdr:nvGrpSpPr>
        <xdr:cNvPr id="31" name="Group 30">
          <a:extLst>
            <a:ext uri="{FF2B5EF4-FFF2-40B4-BE49-F238E27FC236}">
              <a16:creationId xmlns:a16="http://schemas.microsoft.com/office/drawing/2014/main" id="{14376F30-E24D-94EE-B2E3-ADB68F1C0758}"/>
            </a:ext>
          </a:extLst>
        </xdr:cNvPr>
        <xdr:cNvGrpSpPr/>
      </xdr:nvGrpSpPr>
      <xdr:grpSpPr>
        <a:xfrm>
          <a:off x="4656700" y="8804449"/>
          <a:ext cx="4475135" cy="2897371"/>
          <a:chOff x="4687186" y="9019953"/>
          <a:chExt cx="4509976" cy="2897371"/>
        </a:xfrm>
      </xdr:grpSpPr>
      <xdr:graphicFrame macro="">
        <xdr:nvGraphicFramePr>
          <xdr:cNvPr id="13" name="Chart 12">
            <a:extLst>
              <a:ext uri="{FF2B5EF4-FFF2-40B4-BE49-F238E27FC236}">
                <a16:creationId xmlns:a16="http://schemas.microsoft.com/office/drawing/2014/main" id="{F98760CB-421D-4911-B2CC-BC876465F501}"/>
              </a:ext>
            </a:extLst>
          </xdr:cNvPr>
          <xdr:cNvGraphicFramePr>
            <a:graphicFrameLocks/>
          </xdr:cNvGraphicFramePr>
        </xdr:nvGraphicFramePr>
        <xdr:xfrm>
          <a:off x="4687186" y="9019953"/>
          <a:ext cx="4509976" cy="2897371"/>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14" name="TextBox 13">
            <a:extLst>
              <a:ext uri="{FF2B5EF4-FFF2-40B4-BE49-F238E27FC236}">
                <a16:creationId xmlns:a16="http://schemas.microsoft.com/office/drawing/2014/main" id="{6CB486A1-3674-35B7-DF1E-BEEF6B935DE9}"/>
              </a:ext>
            </a:extLst>
          </xdr:cNvPr>
          <xdr:cNvSpPr txBox="1"/>
        </xdr:nvSpPr>
        <xdr:spPr>
          <a:xfrm>
            <a:off x="5218814" y="9356652"/>
            <a:ext cx="3632791" cy="3101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2">
                    <a:lumMod val="50000"/>
                  </a:schemeClr>
                </a:solidFill>
              </a:rPr>
              <a:t>Hernandez leads the team, ahead of the average benchmark</a:t>
            </a:r>
          </a:p>
        </xdr:txBody>
      </xdr:sp>
    </xdr:grpSp>
    <xdr:clientData/>
  </xdr:twoCellAnchor>
  <xdr:twoCellAnchor>
    <xdr:from>
      <xdr:col>15</xdr:col>
      <xdr:colOff>79743</xdr:colOff>
      <xdr:row>41</xdr:row>
      <xdr:rowOff>1417674</xdr:rowOff>
    </xdr:from>
    <xdr:to>
      <xdr:col>21</xdr:col>
      <xdr:colOff>283535</xdr:colOff>
      <xdr:row>41</xdr:row>
      <xdr:rowOff>4306186</xdr:rowOff>
    </xdr:to>
    <xdr:graphicFrame macro="">
      <xdr:nvGraphicFramePr>
        <xdr:cNvPr id="16" name="Chart 15">
          <a:extLst>
            <a:ext uri="{FF2B5EF4-FFF2-40B4-BE49-F238E27FC236}">
              <a16:creationId xmlns:a16="http://schemas.microsoft.com/office/drawing/2014/main" id="{65845570-31CD-4F8D-B980-1E3E529A3F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22</xdr:col>
      <xdr:colOff>159491</xdr:colOff>
      <xdr:row>29</xdr:row>
      <xdr:rowOff>139288</xdr:rowOff>
    </xdr:from>
    <xdr:to>
      <xdr:col>23</xdr:col>
      <xdr:colOff>3331719</xdr:colOff>
      <xdr:row>33</xdr:row>
      <xdr:rowOff>53164</xdr:rowOff>
    </xdr:to>
    <mc:AlternateContent xmlns:mc="http://schemas.openxmlformats.org/markup-compatibility/2006" xmlns:a14="http://schemas.microsoft.com/office/drawing/2010/main">
      <mc:Choice Requires="a14">
        <xdr:graphicFrame macro="">
          <xdr:nvGraphicFramePr>
            <xdr:cNvPr id="41" name="orderDate (Year)">
              <a:extLst>
                <a:ext uri="{FF2B5EF4-FFF2-40B4-BE49-F238E27FC236}">
                  <a16:creationId xmlns:a16="http://schemas.microsoft.com/office/drawing/2014/main" id="{560323DF-F9B8-2550-EC49-F3FEE21F7170}"/>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orderDate (Year)"/>
            </a:graphicData>
          </a:graphic>
        </xdr:graphicFrame>
      </mc:Choice>
      <mc:Fallback xmlns="">
        <xdr:sp macro="" textlink="">
          <xdr:nvSpPr>
            <xdr:cNvPr id="0" name=""/>
            <xdr:cNvSpPr>
              <a:spLocks noTextEdit="1"/>
            </xdr:cNvSpPr>
          </xdr:nvSpPr>
          <xdr:spPr>
            <a:xfrm>
              <a:off x="13663824" y="5356871"/>
              <a:ext cx="3786062" cy="6335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22</xdr:col>
      <xdr:colOff>107213</xdr:colOff>
      <xdr:row>6</xdr:row>
      <xdr:rowOff>66984</xdr:rowOff>
    </xdr:from>
    <xdr:to>
      <xdr:col>23</xdr:col>
      <xdr:colOff>3278373</xdr:colOff>
      <xdr:row>11</xdr:row>
      <xdr:rowOff>106326</xdr:rowOff>
    </xdr:to>
    <mc:AlternateContent xmlns:mc="http://schemas.openxmlformats.org/markup-compatibility/2006" xmlns:a14="http://schemas.microsoft.com/office/drawing/2010/main">
      <mc:Choice Requires="a14">
        <xdr:graphicFrame macro="">
          <xdr:nvGraphicFramePr>
            <xdr:cNvPr id="46" name="status">
              <a:extLst>
                <a:ext uri="{FF2B5EF4-FFF2-40B4-BE49-F238E27FC236}">
                  <a16:creationId xmlns:a16="http://schemas.microsoft.com/office/drawing/2014/main" id="{CF18FB3A-DB8E-D601-B88D-5430E845375F}"/>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3611546" y="1146484"/>
              <a:ext cx="3784994" cy="938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22</xdr:col>
      <xdr:colOff>131664</xdr:colOff>
      <xdr:row>17</xdr:row>
      <xdr:rowOff>174728</xdr:rowOff>
    </xdr:from>
    <xdr:to>
      <xdr:col>23</xdr:col>
      <xdr:colOff>3303892</xdr:colOff>
      <xdr:row>23</xdr:row>
      <xdr:rowOff>26709</xdr:rowOff>
    </xdr:to>
    <mc:AlternateContent xmlns:mc="http://schemas.openxmlformats.org/markup-compatibility/2006" xmlns:a14="http://schemas.microsoft.com/office/drawing/2010/main">
      <mc:Choice Requires="a14">
        <xdr:graphicFrame macro="">
          <xdr:nvGraphicFramePr>
            <xdr:cNvPr id="10" name="country">
              <a:extLst>
                <a:ext uri="{FF2B5EF4-FFF2-40B4-BE49-F238E27FC236}">
                  <a16:creationId xmlns:a16="http://schemas.microsoft.com/office/drawing/2014/main" id="{E5803DE7-905A-3C85-4558-714ABF73DCA5}"/>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3635997" y="3233311"/>
              <a:ext cx="3786062" cy="9314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22</xdr:col>
      <xdr:colOff>158248</xdr:colOff>
      <xdr:row>23</xdr:row>
      <xdr:rowOff>165866</xdr:rowOff>
    </xdr:from>
    <xdr:to>
      <xdr:col>23</xdr:col>
      <xdr:colOff>3330476</xdr:colOff>
      <xdr:row>29</xdr:row>
      <xdr:rowOff>17848</xdr:rowOff>
    </xdr:to>
    <mc:AlternateContent xmlns:mc="http://schemas.openxmlformats.org/markup-compatibility/2006" xmlns:a14="http://schemas.microsoft.com/office/drawing/2010/main">
      <mc:Choice Requires="a14">
        <xdr:graphicFrame macro="">
          <xdr:nvGraphicFramePr>
            <xdr:cNvPr id="15" name="productLine">
              <a:extLst>
                <a:ext uri="{FF2B5EF4-FFF2-40B4-BE49-F238E27FC236}">
                  <a16:creationId xmlns:a16="http://schemas.microsoft.com/office/drawing/2014/main" id="{C3D253D8-3447-33DA-A5D2-A6F543B41392}"/>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productLine"/>
            </a:graphicData>
          </a:graphic>
        </xdr:graphicFrame>
      </mc:Choice>
      <mc:Fallback xmlns="">
        <xdr:sp macro="" textlink="">
          <xdr:nvSpPr>
            <xdr:cNvPr id="0" name=""/>
            <xdr:cNvSpPr>
              <a:spLocks noTextEdit="1"/>
            </xdr:cNvSpPr>
          </xdr:nvSpPr>
          <xdr:spPr>
            <a:xfrm>
              <a:off x="13662581" y="4303949"/>
              <a:ext cx="3786062" cy="9314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22</xdr:col>
      <xdr:colOff>122806</xdr:colOff>
      <xdr:row>12</xdr:row>
      <xdr:rowOff>15243</xdr:rowOff>
    </xdr:from>
    <xdr:to>
      <xdr:col>23</xdr:col>
      <xdr:colOff>3295034</xdr:colOff>
      <xdr:row>17</xdr:row>
      <xdr:rowOff>53294</xdr:rowOff>
    </xdr:to>
    <mc:AlternateContent xmlns:mc="http://schemas.openxmlformats.org/markup-compatibility/2006" xmlns:a14="http://schemas.microsoft.com/office/drawing/2010/main">
      <mc:Choice Requires="a14">
        <xdr:graphicFrame macro="">
          <xdr:nvGraphicFramePr>
            <xdr:cNvPr id="17" name="name">
              <a:extLst>
                <a:ext uri="{FF2B5EF4-FFF2-40B4-BE49-F238E27FC236}">
                  <a16:creationId xmlns:a16="http://schemas.microsoft.com/office/drawing/2014/main" id="{0AEC61FF-89FE-06BC-F7A9-5423BD8BDDFD}"/>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13627139" y="2174243"/>
              <a:ext cx="3786062" cy="9376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21</xdr:col>
      <xdr:colOff>558209</xdr:colOff>
      <xdr:row>0</xdr:row>
      <xdr:rowOff>177209</xdr:rowOff>
    </xdr:from>
    <xdr:to>
      <xdr:col>23</xdr:col>
      <xdr:colOff>3499884</xdr:colOff>
      <xdr:row>34</xdr:row>
      <xdr:rowOff>97465</xdr:rowOff>
    </xdr:to>
    <xdr:grpSp>
      <xdr:nvGrpSpPr>
        <xdr:cNvPr id="4098" name="Group 4097">
          <a:extLst>
            <a:ext uri="{FF2B5EF4-FFF2-40B4-BE49-F238E27FC236}">
              <a16:creationId xmlns:a16="http://schemas.microsoft.com/office/drawing/2014/main" id="{EF13EB93-5A76-CBA0-8FAA-91151247C316}"/>
            </a:ext>
          </a:extLst>
        </xdr:cNvPr>
        <xdr:cNvGrpSpPr/>
      </xdr:nvGrpSpPr>
      <xdr:grpSpPr>
        <a:xfrm>
          <a:off x="13305565" y="177209"/>
          <a:ext cx="4155709" cy="6067917"/>
          <a:chOff x="13448709" y="177209"/>
          <a:chExt cx="4169342" cy="6037423"/>
        </a:xfrm>
      </xdr:grpSpPr>
      <xdr:sp macro="" textlink="">
        <xdr:nvSpPr>
          <xdr:cNvPr id="44" name="Rectangle 43">
            <a:extLst>
              <a:ext uri="{FF2B5EF4-FFF2-40B4-BE49-F238E27FC236}">
                <a16:creationId xmlns:a16="http://schemas.microsoft.com/office/drawing/2014/main" id="{64BA9308-F8B4-E183-3DEF-CEA4D99BBDB1}"/>
              </a:ext>
            </a:extLst>
          </xdr:cNvPr>
          <xdr:cNvSpPr/>
        </xdr:nvSpPr>
        <xdr:spPr>
          <a:xfrm>
            <a:off x="13448709" y="177209"/>
            <a:ext cx="4169342" cy="6037423"/>
          </a:xfrm>
          <a:prstGeom prst="rect">
            <a:avLst/>
          </a:prstGeom>
          <a:noFill/>
          <a:ln>
            <a:solidFill>
              <a:srgbClr val="9E1B1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5" name="TextBox 44">
            <a:extLst>
              <a:ext uri="{FF2B5EF4-FFF2-40B4-BE49-F238E27FC236}">
                <a16:creationId xmlns:a16="http://schemas.microsoft.com/office/drawing/2014/main" id="{94CDBBCD-19CF-EE9A-CA5F-BC9AB781F6DE}"/>
              </a:ext>
            </a:extLst>
          </xdr:cNvPr>
          <xdr:cNvSpPr txBox="1"/>
        </xdr:nvSpPr>
        <xdr:spPr>
          <a:xfrm>
            <a:off x="13513194" y="286242"/>
            <a:ext cx="4069415" cy="4129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u="sng">
                <a:solidFill>
                  <a:srgbClr val="B71C1C"/>
                </a:solidFill>
              </a:rPr>
              <a:t>FILTERS</a:t>
            </a:r>
            <a:endParaRPr lang="en-IN" sz="1800" u="sng">
              <a:solidFill>
                <a:srgbClr val="B71C1C"/>
              </a:solidFill>
            </a:endParaRPr>
          </a:p>
        </xdr:txBody>
      </xdr:sp>
    </xdr:grpSp>
    <xdr:clientData/>
  </xdr:twoCellAnchor>
</xdr:wsDr>
</file>

<file path=xl/drawings/drawing2.xml><?xml version="1.0" encoding="utf-8"?>
<c:userShapes xmlns:c="http://schemas.openxmlformats.org/drawingml/2006/chart">
  <cdr:relSizeAnchor xmlns:cdr="http://schemas.openxmlformats.org/drawingml/2006/chartDrawing">
    <cdr:from>
      <cdr:x>0.68433</cdr:x>
      <cdr:y>0.06386</cdr:y>
    </cdr:from>
    <cdr:to>
      <cdr:x>0.99058</cdr:x>
      <cdr:y>0.35674</cdr:y>
    </cdr:to>
    <cdr:sp macro="" textlink="">
      <cdr:nvSpPr>
        <cdr:cNvPr id="2" name="TextBox 1">
          <a:extLst xmlns:a="http://schemas.openxmlformats.org/drawingml/2006/main">
            <a:ext uri="{FF2B5EF4-FFF2-40B4-BE49-F238E27FC236}">
              <a16:creationId xmlns:a16="http://schemas.microsoft.com/office/drawing/2014/main" id="{0FC3FD62-2ADC-E47A-8D81-ED136BD27EB0}"/>
            </a:ext>
          </a:extLst>
        </cdr:cNvPr>
        <cdr:cNvSpPr txBox="1"/>
      </cdr:nvSpPr>
      <cdr:spPr>
        <a:xfrm xmlns:a="http://schemas.openxmlformats.org/drawingml/2006/main">
          <a:off x="4439318" y="175792"/>
          <a:ext cx="1986675" cy="80630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400" b="0" i="0">
            <a:solidFill>
              <a:schemeClr val="bg2">
                <a:lumMod val="50000"/>
              </a:schemeClr>
            </a:solidFill>
            <a:effectLst/>
            <a:latin typeface="+mn-lt"/>
            <a:ea typeface="+mn-ea"/>
            <a:cs typeface="+mn-cs"/>
          </a:endParaRPr>
        </a:p>
        <a:p xmlns:a="http://schemas.openxmlformats.org/drawingml/2006/main">
          <a:pPr algn="ctr"/>
          <a:r>
            <a:rPr lang="en-IN" sz="1400" b="0" i="0">
              <a:solidFill>
                <a:schemeClr val="bg2">
                  <a:lumMod val="50000"/>
                </a:schemeClr>
              </a:solidFill>
              <a:effectLst/>
              <a:latin typeface="+mn-lt"/>
              <a:ea typeface="+mn-ea"/>
              <a:cs typeface="+mn-cs"/>
            </a:rPr>
            <a:t>Classic + Vintage = 58.8%</a:t>
          </a:r>
          <a:endParaRPr lang="en-IN" sz="1400">
            <a:solidFill>
              <a:schemeClr val="bg2">
                <a:lumMod val="50000"/>
              </a:schemeClr>
            </a:solidFill>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cdr:x>
      <cdr:y>0.93346</cdr:y>
    </cdr:from>
    <cdr:to>
      <cdr:x>1</cdr:x>
      <cdr:y>1</cdr:y>
    </cdr:to>
    <cdr:sp macro="" textlink="">
      <cdr:nvSpPr>
        <cdr:cNvPr id="2" name="TextBox 1">
          <a:extLst xmlns:a="http://schemas.openxmlformats.org/drawingml/2006/main">
            <a:ext uri="{FF2B5EF4-FFF2-40B4-BE49-F238E27FC236}">
              <a16:creationId xmlns:a16="http://schemas.microsoft.com/office/drawing/2014/main" id="{F7320D75-5FC8-60A6-58FA-D6854E9A2811}"/>
            </a:ext>
          </a:extLst>
        </cdr:cNvPr>
        <cdr:cNvSpPr txBox="1"/>
      </cdr:nvSpPr>
      <cdr:spPr>
        <a:xfrm xmlns:a="http://schemas.openxmlformats.org/drawingml/2006/main">
          <a:off x="0" y="2560674"/>
          <a:ext cx="5695860" cy="18252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IN" sz="1000" b="0">
              <a:solidFill>
                <a:schemeClr val="bg2">
                  <a:lumMod val="50000"/>
                </a:schemeClr>
              </a:solidFill>
            </a:rPr>
            <a:t>Revenue peaks in Q4 each year, making it the most important quarter for annual results.</a:t>
          </a:r>
        </a:p>
        <a:p xmlns:a="http://schemas.openxmlformats.org/drawingml/2006/main">
          <a:endParaRPr lang="en-IN" sz="1000"/>
        </a:p>
      </cdr:txBody>
    </cdr:sp>
  </cdr:relSizeAnchor>
</c:userShapes>
</file>

<file path=xl/drawings/drawing4.xml><?xml version="1.0" encoding="utf-8"?>
<c:userShapes xmlns:c="http://schemas.openxmlformats.org/drawingml/2006/chart">
  <cdr:relSizeAnchor xmlns:cdr="http://schemas.openxmlformats.org/drawingml/2006/chartDrawing">
    <cdr:from>
      <cdr:x>0.38235</cdr:x>
      <cdr:y>0.54487</cdr:y>
    </cdr:from>
    <cdr:to>
      <cdr:x>0.71925</cdr:x>
      <cdr:y>0.68269</cdr:y>
    </cdr:to>
    <cdr:sp macro="" textlink="">
      <cdr:nvSpPr>
        <cdr:cNvPr id="2" name="TextBox 1">
          <a:extLst xmlns:a="http://schemas.openxmlformats.org/drawingml/2006/main">
            <a:ext uri="{FF2B5EF4-FFF2-40B4-BE49-F238E27FC236}">
              <a16:creationId xmlns:a16="http://schemas.microsoft.com/office/drawing/2014/main" id="{30F53CF1-DC30-A95E-625D-44B676768352}"/>
            </a:ext>
          </a:extLst>
        </cdr:cNvPr>
        <cdr:cNvSpPr txBox="1"/>
      </cdr:nvSpPr>
      <cdr:spPr>
        <a:xfrm xmlns:a="http://schemas.openxmlformats.org/drawingml/2006/main">
          <a:off x="1267046" y="1506279"/>
          <a:ext cx="1116419" cy="381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a:t>326 orders</a:t>
          </a:r>
        </a:p>
        <a:p xmlns:a="http://schemas.openxmlformats.org/drawingml/2006/main">
          <a:endParaRPr lang="en-IN" sz="1100"/>
        </a:p>
      </cdr:txBody>
    </cdr:sp>
  </cdr:relSizeAnchor>
</c:userShapes>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n" refreshedDate="46185.705206481478" backgroundQuery="1" createdVersion="8" refreshedVersion="8" minRefreshableVersion="3" recordCount="0" supportSubquery="1" supportAdvancedDrill="1" xr:uid="{1036D09B-4DDC-461F-BDEE-01FC81500BEE}">
  <cacheSource type="external" connectionId="10"/>
  <cacheFields count="2">
    <cacheField name="[Measures].[Count of productCode]" caption="Count of productCode" numFmtId="0" hierarchy="60" level="32767"/>
    <cacheField name="[orders].[orderDate (Year)].[orderDate (Year)]" caption="orderDate (Year)" numFmtId="0" hierarchy="32" level="1">
      <sharedItems containsSemiMixedTypes="0" containsNonDate="0" containsString="0"/>
    </cacheField>
  </cacheFields>
  <cacheHierarchies count="75">
    <cacheHierarchy uniqueName="[customers].[customerNumber]" caption="customerNumber" attribute="1" defaultMemberUniqueName="[customers].[customerNumber].[All]" allUniqueName="[customers].[customerNumber].[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salesRepEmployeeNumber]" caption="salesRepEmployeeNumber" attribute="1" defaultMemberUniqueName="[customers].[salesRepEmployeeNumber].[All]" allUniqueName="[customers].[salesRepEmployeeNumber].[All]" dimensionUniqueName="[customers]" displayFolder="" count="0" memberValueDatatype="20" unbalanced="0"/>
    <cacheHierarchy uniqueName="[customers].[creditLimit]" caption="creditLimit" attribute="1" defaultMemberUniqueName="[customers].[creditLimit].[All]" allUniqueName="[customers].[creditLimit].[All]" dimensionUniqueName="[customers]" displayFolder="" count="0" memberValueDatatype="20" unbalanced="0"/>
    <cacheHierarchy uniqueName="[employees].[employeeNumber]" caption="employeeNumber" attribute="1" defaultMemberUniqueName="[employees].[employeeNumber].[All]" allUniqueName="[employees].[employeeNumber].[All]" dimensionUniqueName="[employees]" displayFolder="" count="0" memberValueDatatype="20" unbalanced="0"/>
    <cacheHierarchy uniqueName="[employees].[name]" caption="name" attribute="1" defaultMemberUniqueName="[employees].[name].[All]" allUniqueName="[employees].[name].[All]" dimensionUniqueName="[employees]" displayFolder="" count="2"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officeCode]" caption="officeCode" attribute="1" defaultMemberUniqueName="[employees].[officeCode].[All]" allUniqueName="[employees].[officeCode].[All]" dimensionUniqueName="[employees]" displayFolder="" count="0" memberValueDatatype="2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jobTitle]" caption="jobTitle" attribute="1" defaultMemberUniqueName="[employees].[jobTitle].[All]" allUniqueName="[employees].[jobTitle].[All]" dimensionUniqueName="[employees]" displayFolder="" count="0" memberValueDatatype="130" unbalanced="0"/>
    <cacheHierarchy uniqueName="[office].[officeCode]" caption="officeCode" attribute="1" defaultMemberUniqueName="[office].[officeCode].[All]" allUniqueName="[office].[officeCode].[All]" dimensionUniqueName="[office]" displayFolder="" count="0" memberValueDatatype="20" unbalanced="0"/>
    <cacheHierarchy uniqueName="[office].[country]" caption="country" attribute="1" defaultMemberUniqueName="[office].[country].[All]" allUniqueName="[office].[country].[All]" dimensionUniqueName="[office]"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sales 1]" caption="sales 1" attribute="1" defaultMemberUniqueName="[order details].[sales 1].[All]" allUniqueName="[order details].[sales 1].[All]" dimensionUniqueName="[order details]" displayFolder="" count="0" memberValueDatatype="5" unbalanced="0"/>
    <cacheHierarchy uniqueName="[order details].[gross profit]" caption="gross profit" attribute="1" defaultMemberUniqueName="[order details].[gross profit].[All]" allUniqueName="[order details].[gross profit].[All]" dimensionUniqueName="[order details]" displayFolder="" count="0" memberValueDatatype="5" unbalanced="0"/>
    <cacheHierarchy uniqueName="[order details].[total discount]" caption="total discount" attribute="1" defaultMemberUniqueName="[order details].[total discount].[All]" allUniqueName="[order details].[total discount].[All]" dimensionUniqueName="[order details]" displayFolder="" count="0" memberValueDatatype="5" unbalanced="0"/>
    <cacheHierarchy uniqueName="[order details].[customerNumber]" caption="customerNumber" attribute="1" defaultMemberUniqueName="[order details].[customerNumber].[All]" allUniqueName="[order details].[customerNumber].[All]" dimensionUniqueName="[order details]" displayFolder="" count="0" memberValueDatatype="20" unbalanced="0"/>
    <cacheHierarchy uniqueName="[order details].[employee number]" caption="employee number" attribute="1" defaultMemberUniqueName="[order details].[employee number].[All]" allUniqueName="[order details].[employee number].[All]" dimensionUniqueName="[order details]" displayFolder="" count="0" memberValueDatatype="20" unbalanced="0"/>
    <cacheHierarchy uniqueName="[order details].[office code]" caption="office code" attribute="1" defaultMemberUniqueName="[order details].[office code].[All]" allUniqueName="[order details].[office code].[All]" dimensionUniqueName="[order details]" displayFolder="" count="0" memberValueDatatype="20"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0" memberValueDatatype="130" unbalanced="0"/>
    <cacheHierarchy uniqueName="[orders].[customerNumber]" caption="customerNumber" attribute="1" defaultMemberUniqueName="[orders].[customerNumber].[All]" allUniqueName="[orders].[customerNumber].[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1"/>
      </fieldsUsage>
    </cacheHierarchy>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2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time="1" defaultMemberUniqueName="[payments].[paymentDate].[All]" allUniqueName="[payments].[payment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Line]" caption="productLine" attribute="1" defaultMemberUniqueName="[products].[productLine].[All]" allUniqueName="[products].[productLine].[All]" dimensionUniqueName="[products]" displayFolder="" count="2" memberValueDatatype="130" unbalanced="0"/>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gross profit]" caption="Sum of gross profit" measure="1" displayFolder="" measureGroup="order details" count="0">
      <extLst>
        <ext xmlns:x15="http://schemas.microsoft.com/office/spreadsheetml/2010/11/main" uri="{B97F6D7D-B522-45F9-BDA1-12C45D357490}">
          <x15:cacheHierarchy aggregatedColumn="21"/>
        </ext>
      </extLst>
    </cacheHierarchy>
    <cacheHierarchy uniqueName="[Measures].[Sum of sales 1]" caption="Sum of sales 1" measure="1" displayFolder="" measureGroup="order details" count="0">
      <extLst>
        <ext xmlns:x15="http://schemas.microsoft.com/office/spreadsheetml/2010/11/main" uri="{B97F6D7D-B522-45F9-BDA1-12C45D357490}">
          <x15:cacheHierarchy aggregatedColumn="20"/>
        </ext>
      </extLst>
    </cacheHierarchy>
    <cacheHierarchy uniqueName="[Measures].[Sum of quantityInStock]" caption="Sum of quantityInStock" measure="1" displayFolder="" measureGroup="products" count="0">
      <extLst>
        <ext xmlns:x15="http://schemas.microsoft.com/office/spreadsheetml/2010/11/main" uri="{B97F6D7D-B522-45F9-BDA1-12C45D357490}">
          <x15:cacheHierarchy aggregatedColumn="43"/>
        </ext>
      </extLst>
    </cacheHierarchy>
    <cacheHierarchy uniqueName="[Measures].[Sum of total discount]" caption="Sum of total discount" measure="1" displayFolder="" measureGroup="order details" count="0">
      <extLst>
        <ext xmlns:x15="http://schemas.microsoft.com/office/spreadsheetml/2010/11/main" uri="{B97F6D7D-B522-45F9-BDA1-12C45D357490}">
          <x15:cacheHierarchy aggregatedColumn="22"/>
        </ext>
      </extLst>
    </cacheHierarchy>
    <cacheHierarchy uniqueName="[Measures].[Sum of orderNumber]" caption="Sum of orderNumber" measure="1" displayFolder="" measureGroup="order details" count="0">
      <extLst>
        <ext xmlns:x15="http://schemas.microsoft.com/office/spreadsheetml/2010/11/main" uri="{B97F6D7D-B522-45F9-BDA1-12C45D357490}">
          <x15:cacheHierarchy aggregatedColumn="16"/>
        </ext>
      </extLst>
    </cacheHierarchy>
    <cacheHierarchy uniqueName="[Measures].[Count of orderNumber]" caption="Count of orderNumber" measure="1" displayFolder="" measureGroup="order details" count="0">
      <extLst>
        <ext xmlns:x15="http://schemas.microsoft.com/office/spreadsheetml/2010/11/main" uri="{B97F6D7D-B522-45F9-BDA1-12C45D357490}">
          <x15:cacheHierarchy aggregatedColumn="16"/>
        </ext>
      </extLst>
    </cacheHierarchy>
    <cacheHierarchy uniqueName="[Measures].[Sum of quantityOrdered]" caption="Sum of quantityOrdered" measure="1" displayFolder="" measureGroup="order details" count="0">
      <extLst>
        <ext xmlns:x15="http://schemas.microsoft.com/office/spreadsheetml/2010/11/main" uri="{B97F6D7D-B522-45F9-BDA1-12C45D357490}">
          <x15:cacheHierarchy aggregatedColumn="18"/>
        </ext>
      </extLst>
    </cacheHierarchy>
    <cacheHierarchy uniqueName="[Measures].[Sum of orderNumber 2]" caption="Sum of orderNumber 2" measure="1" displayFolder="" measureGroup="orders" count="0">
      <extLst>
        <ext xmlns:x15="http://schemas.microsoft.com/office/spreadsheetml/2010/11/main" uri="{B97F6D7D-B522-45F9-BDA1-12C45D357490}">
          <x15:cacheHierarchy aggregatedColumn="26"/>
        </ext>
      </extLst>
    </cacheHierarchy>
    <cacheHierarchy uniqueName="[Measures].[Count of orderNumber 2]" caption="Count of orderNumber 2" measure="1" displayFolder="" measureGroup="orders" count="0">
      <extLst>
        <ext xmlns:x15="http://schemas.microsoft.com/office/spreadsheetml/2010/11/main" uri="{B97F6D7D-B522-45F9-BDA1-12C45D357490}">
          <x15:cacheHierarchy aggregatedColumn="26"/>
        </ext>
      </extLst>
    </cacheHierarchy>
    <cacheHierarchy uniqueName="[Measures].[Sum of customerNumber]" caption="Sum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customerNumber]" caption="Count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productCode]" caption="Count of productCode" measure="1" displayFolder="" measureGroup="products" count="0" oneField="1">
      <fieldsUsage count="1">
        <fieldUsage x="0"/>
      </fieldsUsage>
      <extLst>
        <ext xmlns:x15="http://schemas.microsoft.com/office/spreadsheetml/2010/11/main" uri="{B97F6D7D-B522-45F9-BDA1-12C45D357490}">
          <x15:cacheHierarchy aggregatedColumn="39"/>
        </ext>
      </extLst>
    </cacheHierarchy>
    <cacheHierarchy uniqueName="[Measures].[Sum of amount]" caption="Sum of amount" measure="1" displayFolder="" measureGroup="payments" count="0">
      <extLst>
        <ext xmlns:x15="http://schemas.microsoft.com/office/spreadsheetml/2010/11/main" uri="{B97F6D7D-B522-45F9-BDA1-12C45D357490}">
          <x15:cacheHierarchy aggregatedColumn="38"/>
        </ext>
      </extLst>
    </cacheHierarchy>
    <cacheHierarchy uniqueName="[Measures].[Sum of salesRepEmployeeNumber]" caption="Sum of salesRepEmployeeNumber" measure="1" displayFolder="" measureGroup="customers" count="0">
      <extLst>
        <ext xmlns:x15="http://schemas.microsoft.com/office/spreadsheetml/2010/11/main" uri="{B97F6D7D-B522-45F9-BDA1-12C45D357490}">
          <x15:cacheHierarchy aggregatedColumn="6"/>
        </ext>
      </extLst>
    </cacheHierarchy>
    <cacheHierarchy uniqueName="[Measures].[Sum of creditLimit]" caption="Sum of creditLimit" measure="1" displayFolder="" measureGroup="customers" count="0">
      <extLst>
        <ext xmlns:x15="http://schemas.microsoft.com/office/spreadsheetml/2010/11/main" uri="{B97F6D7D-B522-45F9-BDA1-12C45D357490}">
          <x15:cacheHierarchy aggregatedColumn="7"/>
        </ext>
      </extLst>
    </cacheHierarchy>
    <cacheHierarchy uniqueName="[Measures].[Average of creditLimit]" caption="Average of creditLimit" measure="1" displayFolder="" measureGroup="customers" count="0">
      <extLst>
        <ext xmlns:x15="http://schemas.microsoft.com/office/spreadsheetml/2010/11/main" uri="{B97F6D7D-B522-45F9-BDA1-12C45D357490}">
          <x15:cacheHierarchy aggregatedColumn="7"/>
        </ext>
      </extLst>
    </cacheHierarchy>
    <cacheHierarchy uniqueName="[Measures].[margin]" caption="margin" measure="1" displayFolder="" measureGroup="order details" count="0"/>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ffice]" caption="__XL_Count office" measure="1" displayFolder="" measureGroup="office"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ies>
  <kpis count="0"/>
  <dimensions count="9">
    <dimension name="customers" uniqueName="[customers]" caption="customers"/>
    <dimension name="employees" uniqueName="[employees]" caption="employees"/>
    <dimension measure="1" name="Measures" uniqueName="[Measures]" caption="Measures"/>
    <dimension name="office" uniqueName="[office]" caption="office"/>
    <dimension name="order details" uniqueName="[order details]" caption="order details"/>
    <dimension name="orders" uniqueName="[orders]" caption="orders"/>
    <dimension name="payments" uniqueName="[payments]" caption="payments"/>
    <dimension name="products" uniqueName="[products]" caption="products"/>
    <dimension name="region" uniqueName="[region]" caption="region"/>
  </dimensions>
  <measureGroups count="8">
    <measureGroup name="customers" caption="customers"/>
    <measureGroup name="employees" caption="employees"/>
    <measureGroup name="office" caption="office"/>
    <measureGroup name="order details" caption="order details"/>
    <measureGroup name="orders" caption="orders"/>
    <measureGroup name="payments" caption="payments"/>
    <measureGroup name="products" caption="products"/>
    <measureGroup name="region" caption="region"/>
  </measureGroups>
  <maps count="14">
    <map measureGroup="0" dimension="0"/>
    <map measureGroup="1" dimension="1"/>
    <map measureGroup="2" dimension="3"/>
    <map measureGroup="3" dimension="0"/>
    <map measureGroup="3" dimension="1"/>
    <map measureGroup="3" dimension="3"/>
    <map measureGroup="3" dimension="4"/>
    <map measureGroup="3" dimension="5"/>
    <map measureGroup="3" dimension="7"/>
    <map measureGroup="4" dimension="5"/>
    <map measureGroup="5" dimension="0"/>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n" refreshedDate="46186.476808680556" backgroundQuery="1" createdVersion="8" refreshedVersion="8" minRefreshableVersion="3" recordCount="0" supportSubquery="1" supportAdvancedDrill="1" xr:uid="{23898A64-C9B8-4A91-81B9-B2C2DA7E2EB5}">
  <cacheSource type="external" connectionId="10"/>
  <cacheFields count="2">
    <cacheField name="[Measures].[Sum of sales 1]" caption="Sum of sales 1" numFmtId="0" hierarchy="50" level="32767"/>
    <cacheField name="[orders].[status].[status]" caption="status" numFmtId="0" hierarchy="30" level="1">
      <sharedItems containsSemiMixedTypes="0" containsNonDate="0" containsString="0"/>
    </cacheField>
  </cacheFields>
  <cacheHierarchies count="75">
    <cacheHierarchy uniqueName="[customers].[customerNumber]" caption="customerNumber" attribute="1" defaultMemberUniqueName="[customers].[customerNumber].[All]" allUniqueName="[customers].[customerNumber].[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salesRepEmployeeNumber]" caption="salesRepEmployeeNumber" attribute="1" defaultMemberUniqueName="[customers].[salesRepEmployeeNumber].[All]" allUniqueName="[customers].[salesRepEmployeeNumber].[All]" dimensionUniqueName="[customers]" displayFolder="" count="0" memberValueDatatype="20" unbalanced="0"/>
    <cacheHierarchy uniqueName="[customers].[creditLimit]" caption="creditLimit" attribute="1" defaultMemberUniqueName="[customers].[creditLimit].[All]" allUniqueName="[customers].[creditLimit].[All]" dimensionUniqueName="[customers]" displayFolder="" count="0" memberValueDatatype="20" unbalanced="0"/>
    <cacheHierarchy uniqueName="[employees].[employeeNumber]" caption="employeeNumber" attribute="1" defaultMemberUniqueName="[employees].[employeeNumber].[All]" allUniqueName="[employees].[employeeNumber].[All]" dimensionUniqueName="[employees]" displayFolder="" count="0" memberValueDatatype="20" unbalanced="0"/>
    <cacheHierarchy uniqueName="[employees].[name]" caption="name" attribute="1" defaultMemberUniqueName="[employees].[name].[All]" allUniqueName="[employees].[name].[All]" dimensionUniqueName="[employees]" displayFolder="" count="2"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officeCode]" caption="officeCode" attribute="1" defaultMemberUniqueName="[employees].[officeCode].[All]" allUniqueName="[employees].[officeCode].[All]" dimensionUniqueName="[employees]" displayFolder="" count="0" memberValueDatatype="2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jobTitle]" caption="jobTitle" attribute="1" defaultMemberUniqueName="[employees].[jobTitle].[All]" allUniqueName="[employees].[jobTitle].[All]" dimensionUniqueName="[employees]" displayFolder="" count="0" memberValueDatatype="130" unbalanced="0"/>
    <cacheHierarchy uniqueName="[office].[officeCode]" caption="officeCode" attribute="1" defaultMemberUniqueName="[office].[officeCode].[All]" allUniqueName="[office].[officeCode].[All]" dimensionUniqueName="[office]" displayFolder="" count="0" memberValueDatatype="20" unbalanced="0"/>
    <cacheHierarchy uniqueName="[office].[country]" caption="country" attribute="1" defaultMemberUniqueName="[office].[country].[All]" allUniqueName="[office].[country].[All]" dimensionUniqueName="[office]"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sales 1]" caption="sales 1" attribute="1" defaultMemberUniqueName="[order details].[sales 1].[All]" allUniqueName="[order details].[sales 1].[All]" dimensionUniqueName="[order details]" displayFolder="" count="0" memberValueDatatype="5" unbalanced="0"/>
    <cacheHierarchy uniqueName="[order details].[gross profit]" caption="gross profit" attribute="1" defaultMemberUniqueName="[order details].[gross profit].[All]" allUniqueName="[order details].[gross profit].[All]" dimensionUniqueName="[order details]" displayFolder="" count="0" memberValueDatatype="5" unbalanced="0"/>
    <cacheHierarchy uniqueName="[order details].[total discount]" caption="total discount" attribute="1" defaultMemberUniqueName="[order details].[total discount].[All]" allUniqueName="[order details].[total discount].[All]" dimensionUniqueName="[order details]" displayFolder="" count="0" memberValueDatatype="5" unbalanced="0"/>
    <cacheHierarchy uniqueName="[order details].[customerNumber]" caption="customerNumber" attribute="1" defaultMemberUniqueName="[order details].[customerNumber].[All]" allUniqueName="[order details].[customerNumber].[All]" dimensionUniqueName="[order details]" displayFolder="" count="0" memberValueDatatype="20" unbalanced="0"/>
    <cacheHierarchy uniqueName="[order details].[employee number]" caption="employee number" attribute="1" defaultMemberUniqueName="[order details].[employee number].[All]" allUniqueName="[order details].[employee number].[All]" dimensionUniqueName="[order details]" displayFolder="" count="0" memberValueDatatype="20" unbalanced="0"/>
    <cacheHierarchy uniqueName="[order details].[office code]" caption="office code" attribute="1" defaultMemberUniqueName="[order details].[office code].[All]" allUniqueName="[order details].[office code].[All]" dimensionUniqueName="[order details]" displayFolder="" count="0" memberValueDatatype="20"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2" memberValueDatatype="130" unbalanced="0">
      <fieldsUsage count="2">
        <fieldUsage x="-1"/>
        <fieldUsage x="1"/>
      </fieldsUsage>
    </cacheHierarchy>
    <cacheHierarchy uniqueName="[orders].[customerNumber]" caption="customerNumber" attribute="1" defaultMemberUniqueName="[orders].[customerNumber].[All]" allUniqueName="[orders].[customerNumber].[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2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time="1" defaultMemberUniqueName="[payments].[paymentDate].[All]" allUniqueName="[payments].[payment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Line]" caption="productLine" attribute="1" defaultMemberUniqueName="[products].[productLine].[All]" allUniqueName="[products].[productLine].[All]" dimensionUniqueName="[products]" displayFolder="" count="2" memberValueDatatype="130" unbalanced="0"/>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gross profit]" caption="Sum of gross profit" measure="1" displayFolder="" measureGroup="order details" count="0">
      <extLst>
        <ext xmlns:x15="http://schemas.microsoft.com/office/spreadsheetml/2010/11/main" uri="{B97F6D7D-B522-45F9-BDA1-12C45D357490}">
          <x15:cacheHierarchy aggregatedColumn="21"/>
        </ext>
      </extLst>
    </cacheHierarchy>
    <cacheHierarchy uniqueName="[Measures].[Sum of sales 1]" caption="Sum of sales 1" measure="1" displayFolder="" measureGroup="order details" count="0" oneField="1">
      <fieldsUsage count="1">
        <fieldUsage x="0"/>
      </fieldsUsage>
      <extLst>
        <ext xmlns:x15="http://schemas.microsoft.com/office/spreadsheetml/2010/11/main" uri="{B97F6D7D-B522-45F9-BDA1-12C45D357490}">
          <x15:cacheHierarchy aggregatedColumn="20"/>
        </ext>
      </extLst>
    </cacheHierarchy>
    <cacheHierarchy uniqueName="[Measures].[Sum of quantityInStock]" caption="Sum of quantityInStock" measure="1" displayFolder="" measureGroup="products" count="0">
      <extLst>
        <ext xmlns:x15="http://schemas.microsoft.com/office/spreadsheetml/2010/11/main" uri="{B97F6D7D-B522-45F9-BDA1-12C45D357490}">
          <x15:cacheHierarchy aggregatedColumn="43"/>
        </ext>
      </extLst>
    </cacheHierarchy>
    <cacheHierarchy uniqueName="[Measures].[Sum of total discount]" caption="Sum of total discount" measure="1" displayFolder="" measureGroup="order details" count="0">
      <extLst>
        <ext xmlns:x15="http://schemas.microsoft.com/office/spreadsheetml/2010/11/main" uri="{B97F6D7D-B522-45F9-BDA1-12C45D357490}">
          <x15:cacheHierarchy aggregatedColumn="22"/>
        </ext>
      </extLst>
    </cacheHierarchy>
    <cacheHierarchy uniqueName="[Measures].[Sum of orderNumber]" caption="Sum of orderNumber" measure="1" displayFolder="" measureGroup="order details" count="0">
      <extLst>
        <ext xmlns:x15="http://schemas.microsoft.com/office/spreadsheetml/2010/11/main" uri="{B97F6D7D-B522-45F9-BDA1-12C45D357490}">
          <x15:cacheHierarchy aggregatedColumn="16"/>
        </ext>
      </extLst>
    </cacheHierarchy>
    <cacheHierarchy uniqueName="[Measures].[Count of orderNumber]" caption="Count of orderNumber" measure="1" displayFolder="" measureGroup="order details" count="0">
      <extLst>
        <ext xmlns:x15="http://schemas.microsoft.com/office/spreadsheetml/2010/11/main" uri="{B97F6D7D-B522-45F9-BDA1-12C45D357490}">
          <x15:cacheHierarchy aggregatedColumn="16"/>
        </ext>
      </extLst>
    </cacheHierarchy>
    <cacheHierarchy uniqueName="[Measures].[Sum of quantityOrdered]" caption="Sum of quantityOrdered" measure="1" displayFolder="" measureGroup="order details" count="0">
      <extLst>
        <ext xmlns:x15="http://schemas.microsoft.com/office/spreadsheetml/2010/11/main" uri="{B97F6D7D-B522-45F9-BDA1-12C45D357490}">
          <x15:cacheHierarchy aggregatedColumn="18"/>
        </ext>
      </extLst>
    </cacheHierarchy>
    <cacheHierarchy uniqueName="[Measures].[Sum of orderNumber 2]" caption="Sum of orderNumber 2" measure="1" displayFolder="" measureGroup="orders" count="0">
      <extLst>
        <ext xmlns:x15="http://schemas.microsoft.com/office/spreadsheetml/2010/11/main" uri="{B97F6D7D-B522-45F9-BDA1-12C45D357490}">
          <x15:cacheHierarchy aggregatedColumn="26"/>
        </ext>
      </extLst>
    </cacheHierarchy>
    <cacheHierarchy uniqueName="[Measures].[Count of orderNumber 2]" caption="Count of orderNumber 2" measure="1" displayFolder="" measureGroup="orders" count="0">
      <extLst>
        <ext xmlns:x15="http://schemas.microsoft.com/office/spreadsheetml/2010/11/main" uri="{B97F6D7D-B522-45F9-BDA1-12C45D357490}">
          <x15:cacheHierarchy aggregatedColumn="26"/>
        </ext>
      </extLst>
    </cacheHierarchy>
    <cacheHierarchy uniqueName="[Measures].[Sum of customerNumber]" caption="Sum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customerNumber]" caption="Count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productCode]" caption="Count of productCode" measure="1" displayFolder="" measureGroup="products" count="0">
      <extLst>
        <ext xmlns:x15="http://schemas.microsoft.com/office/spreadsheetml/2010/11/main" uri="{B97F6D7D-B522-45F9-BDA1-12C45D357490}">
          <x15:cacheHierarchy aggregatedColumn="39"/>
        </ext>
      </extLst>
    </cacheHierarchy>
    <cacheHierarchy uniqueName="[Measures].[Sum of amount]" caption="Sum of amount" measure="1" displayFolder="" measureGroup="payments" count="0">
      <extLst>
        <ext xmlns:x15="http://schemas.microsoft.com/office/spreadsheetml/2010/11/main" uri="{B97F6D7D-B522-45F9-BDA1-12C45D357490}">
          <x15:cacheHierarchy aggregatedColumn="38"/>
        </ext>
      </extLst>
    </cacheHierarchy>
    <cacheHierarchy uniqueName="[Measures].[Sum of salesRepEmployeeNumber]" caption="Sum of salesRepEmployeeNumber" measure="1" displayFolder="" measureGroup="customers" count="0">
      <extLst>
        <ext xmlns:x15="http://schemas.microsoft.com/office/spreadsheetml/2010/11/main" uri="{B97F6D7D-B522-45F9-BDA1-12C45D357490}">
          <x15:cacheHierarchy aggregatedColumn="6"/>
        </ext>
      </extLst>
    </cacheHierarchy>
    <cacheHierarchy uniqueName="[Measures].[Sum of creditLimit]" caption="Sum of creditLimit" measure="1" displayFolder="" measureGroup="customers" count="0">
      <extLst>
        <ext xmlns:x15="http://schemas.microsoft.com/office/spreadsheetml/2010/11/main" uri="{B97F6D7D-B522-45F9-BDA1-12C45D357490}">
          <x15:cacheHierarchy aggregatedColumn="7"/>
        </ext>
      </extLst>
    </cacheHierarchy>
    <cacheHierarchy uniqueName="[Measures].[Average of creditLimit]" caption="Average of creditLimit" measure="1" displayFolder="" measureGroup="customers" count="0">
      <extLst>
        <ext xmlns:x15="http://schemas.microsoft.com/office/spreadsheetml/2010/11/main" uri="{B97F6D7D-B522-45F9-BDA1-12C45D357490}">
          <x15:cacheHierarchy aggregatedColumn="7"/>
        </ext>
      </extLst>
    </cacheHierarchy>
    <cacheHierarchy uniqueName="[Measures].[margin]" caption="margin" measure="1" displayFolder="" measureGroup="order details" count="0"/>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ffice]" caption="__XL_Count office" measure="1" displayFolder="" measureGroup="office"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ies>
  <kpis count="0"/>
  <dimensions count="9">
    <dimension name="customers" uniqueName="[customers]" caption="customers"/>
    <dimension name="employees" uniqueName="[employees]" caption="employees"/>
    <dimension measure="1" name="Measures" uniqueName="[Measures]" caption="Measures"/>
    <dimension name="office" uniqueName="[office]" caption="office"/>
    <dimension name="order details" uniqueName="[order details]" caption="order details"/>
    <dimension name="orders" uniqueName="[orders]" caption="orders"/>
    <dimension name="payments" uniqueName="[payments]" caption="payments"/>
    <dimension name="products" uniqueName="[products]" caption="products"/>
    <dimension name="region" uniqueName="[region]" caption="region"/>
  </dimensions>
  <measureGroups count="8">
    <measureGroup name="customers" caption="customers"/>
    <measureGroup name="employees" caption="employees"/>
    <measureGroup name="office" caption="office"/>
    <measureGroup name="order details" caption="order details"/>
    <measureGroup name="orders" caption="orders"/>
    <measureGroup name="payments" caption="payments"/>
    <measureGroup name="products" caption="products"/>
    <measureGroup name="region" caption="region"/>
  </measureGroups>
  <maps count="14">
    <map measureGroup="0" dimension="0"/>
    <map measureGroup="1" dimension="1"/>
    <map measureGroup="2" dimension="3"/>
    <map measureGroup="3" dimension="0"/>
    <map measureGroup="3" dimension="1"/>
    <map measureGroup="3" dimension="3"/>
    <map measureGroup="3" dimension="4"/>
    <map measureGroup="3" dimension="5"/>
    <map measureGroup="3" dimension="7"/>
    <map measureGroup="4" dimension="5"/>
    <map measureGroup="5" dimension="0"/>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n" refreshedDate="46186.476809259257" backgroundQuery="1" createdVersion="8" refreshedVersion="8" minRefreshableVersion="3" recordCount="0" supportSubquery="1" supportAdvancedDrill="1" xr:uid="{1F9586B0-7C6E-4BEB-BF66-E39A2CF0184E}">
  <cacheSource type="external" connectionId="10"/>
  <cacheFields count="3">
    <cacheField name="[products].[productLine].[productLine]" caption="productLine" numFmtId="0" hierarchy="41" level="1">
      <sharedItems count="7">
        <s v="Classic Cars"/>
        <s v="Motorcycles"/>
        <s v="Planes"/>
        <s v="Ships"/>
        <s v="Trains"/>
        <s v="Trucks and Buses"/>
        <s v="Vintage Cars"/>
      </sharedItems>
    </cacheField>
    <cacheField name="[Measures].[margin]" caption="margin" numFmtId="0" hierarchy="65" level="32767"/>
    <cacheField name="[orders].[status].[status]" caption="status" numFmtId="0" hierarchy="30" level="1">
      <sharedItems containsSemiMixedTypes="0" containsNonDate="0" containsString="0"/>
    </cacheField>
  </cacheFields>
  <cacheHierarchies count="75">
    <cacheHierarchy uniqueName="[customers].[customerNumber]" caption="customerNumber" attribute="1" defaultMemberUniqueName="[customers].[customerNumber].[All]" allUniqueName="[customers].[customerNumber].[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salesRepEmployeeNumber]" caption="salesRepEmployeeNumber" attribute="1" defaultMemberUniqueName="[customers].[salesRepEmployeeNumber].[All]" allUniqueName="[customers].[salesRepEmployeeNumber].[All]" dimensionUniqueName="[customers]" displayFolder="" count="0" memberValueDatatype="20" unbalanced="0"/>
    <cacheHierarchy uniqueName="[customers].[creditLimit]" caption="creditLimit" attribute="1" defaultMemberUniqueName="[customers].[creditLimit].[All]" allUniqueName="[customers].[creditLimit].[All]" dimensionUniqueName="[customers]" displayFolder="" count="0" memberValueDatatype="20" unbalanced="0"/>
    <cacheHierarchy uniqueName="[employees].[employeeNumber]" caption="employeeNumber" attribute="1" defaultMemberUniqueName="[employees].[employeeNumber].[All]" allUniqueName="[employees].[employeeNumber].[All]" dimensionUniqueName="[employees]" displayFolder="" count="0" memberValueDatatype="20" unbalanced="0"/>
    <cacheHierarchy uniqueName="[employees].[name]" caption="name" attribute="1" defaultMemberUniqueName="[employees].[name].[All]" allUniqueName="[employees].[name].[All]" dimensionUniqueName="[employees]" displayFolder="" count="2"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officeCode]" caption="officeCode" attribute="1" defaultMemberUniqueName="[employees].[officeCode].[All]" allUniqueName="[employees].[officeCode].[All]" dimensionUniqueName="[employees]" displayFolder="" count="0" memberValueDatatype="2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jobTitle]" caption="jobTitle" attribute="1" defaultMemberUniqueName="[employees].[jobTitle].[All]" allUniqueName="[employees].[jobTitle].[All]" dimensionUniqueName="[employees]" displayFolder="" count="0" memberValueDatatype="130" unbalanced="0"/>
    <cacheHierarchy uniqueName="[office].[officeCode]" caption="officeCode" attribute="1" defaultMemberUniqueName="[office].[officeCode].[All]" allUniqueName="[office].[officeCode].[All]" dimensionUniqueName="[office]" displayFolder="" count="0" memberValueDatatype="20" unbalanced="0"/>
    <cacheHierarchy uniqueName="[office].[country]" caption="country" attribute="1" defaultMemberUniqueName="[office].[country].[All]" allUniqueName="[office].[country].[All]" dimensionUniqueName="[office]"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sales 1]" caption="sales 1" attribute="1" defaultMemberUniqueName="[order details].[sales 1].[All]" allUniqueName="[order details].[sales 1].[All]" dimensionUniqueName="[order details]" displayFolder="" count="0" memberValueDatatype="5" unbalanced="0"/>
    <cacheHierarchy uniqueName="[order details].[gross profit]" caption="gross profit" attribute="1" defaultMemberUniqueName="[order details].[gross profit].[All]" allUniqueName="[order details].[gross profit].[All]" dimensionUniqueName="[order details]" displayFolder="" count="0" memberValueDatatype="5" unbalanced="0"/>
    <cacheHierarchy uniqueName="[order details].[total discount]" caption="total discount" attribute="1" defaultMemberUniqueName="[order details].[total discount].[All]" allUniqueName="[order details].[total discount].[All]" dimensionUniqueName="[order details]" displayFolder="" count="0" memberValueDatatype="5" unbalanced="0"/>
    <cacheHierarchy uniqueName="[order details].[customerNumber]" caption="customerNumber" attribute="1" defaultMemberUniqueName="[order details].[customerNumber].[All]" allUniqueName="[order details].[customerNumber].[All]" dimensionUniqueName="[order details]" displayFolder="" count="0" memberValueDatatype="20" unbalanced="0"/>
    <cacheHierarchy uniqueName="[order details].[employee number]" caption="employee number" attribute="1" defaultMemberUniqueName="[order details].[employee number].[All]" allUniqueName="[order details].[employee number].[All]" dimensionUniqueName="[order details]" displayFolder="" count="0" memberValueDatatype="20" unbalanced="0"/>
    <cacheHierarchy uniqueName="[order details].[office code]" caption="office code" attribute="1" defaultMemberUniqueName="[order details].[office code].[All]" allUniqueName="[order details].[office code].[All]" dimensionUniqueName="[order details]" displayFolder="" count="0" memberValueDatatype="20"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2" memberValueDatatype="130" unbalanced="0">
      <fieldsUsage count="2">
        <fieldUsage x="-1"/>
        <fieldUsage x="2"/>
      </fieldsUsage>
    </cacheHierarchy>
    <cacheHierarchy uniqueName="[orders].[customerNumber]" caption="customerNumber" attribute="1" defaultMemberUniqueName="[orders].[customerNumber].[All]" allUniqueName="[orders].[customerNumber].[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2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time="1" defaultMemberUniqueName="[payments].[paymentDate].[All]" allUniqueName="[payments].[payment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Line]" caption="productLine" attribute="1" defaultMemberUniqueName="[products].[productLine].[All]" allUniqueName="[products].[productLine].[All]" dimensionUniqueName="[products]" displayFolder="" count="2" memberValueDatatype="130" unbalanced="0">
      <fieldsUsage count="2">
        <fieldUsage x="-1"/>
        <fieldUsage x="0"/>
      </fieldsUsage>
    </cacheHierarchy>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gross profit]" caption="Sum of gross profit" measure="1" displayFolder="" measureGroup="order details" count="0">
      <extLst>
        <ext xmlns:x15="http://schemas.microsoft.com/office/spreadsheetml/2010/11/main" uri="{B97F6D7D-B522-45F9-BDA1-12C45D357490}">
          <x15:cacheHierarchy aggregatedColumn="21"/>
        </ext>
      </extLst>
    </cacheHierarchy>
    <cacheHierarchy uniqueName="[Measures].[Sum of sales 1]" caption="Sum of sales 1" measure="1" displayFolder="" measureGroup="order details" count="0">
      <extLst>
        <ext xmlns:x15="http://schemas.microsoft.com/office/spreadsheetml/2010/11/main" uri="{B97F6D7D-B522-45F9-BDA1-12C45D357490}">
          <x15:cacheHierarchy aggregatedColumn="20"/>
        </ext>
      </extLst>
    </cacheHierarchy>
    <cacheHierarchy uniqueName="[Measures].[Sum of quantityInStock]" caption="Sum of quantityInStock" measure="1" displayFolder="" measureGroup="products" count="0">
      <extLst>
        <ext xmlns:x15="http://schemas.microsoft.com/office/spreadsheetml/2010/11/main" uri="{B97F6D7D-B522-45F9-BDA1-12C45D357490}">
          <x15:cacheHierarchy aggregatedColumn="43"/>
        </ext>
      </extLst>
    </cacheHierarchy>
    <cacheHierarchy uniqueName="[Measures].[Sum of total discount]" caption="Sum of total discount" measure="1" displayFolder="" measureGroup="order details" count="0">
      <extLst>
        <ext xmlns:x15="http://schemas.microsoft.com/office/spreadsheetml/2010/11/main" uri="{B97F6D7D-B522-45F9-BDA1-12C45D357490}">
          <x15:cacheHierarchy aggregatedColumn="22"/>
        </ext>
      </extLst>
    </cacheHierarchy>
    <cacheHierarchy uniqueName="[Measures].[Sum of orderNumber]" caption="Sum of orderNumber" measure="1" displayFolder="" measureGroup="order details" count="0">
      <extLst>
        <ext xmlns:x15="http://schemas.microsoft.com/office/spreadsheetml/2010/11/main" uri="{B97F6D7D-B522-45F9-BDA1-12C45D357490}">
          <x15:cacheHierarchy aggregatedColumn="16"/>
        </ext>
      </extLst>
    </cacheHierarchy>
    <cacheHierarchy uniqueName="[Measures].[Count of orderNumber]" caption="Count of orderNumber" measure="1" displayFolder="" measureGroup="order details" count="0">
      <extLst>
        <ext xmlns:x15="http://schemas.microsoft.com/office/spreadsheetml/2010/11/main" uri="{B97F6D7D-B522-45F9-BDA1-12C45D357490}">
          <x15:cacheHierarchy aggregatedColumn="16"/>
        </ext>
      </extLst>
    </cacheHierarchy>
    <cacheHierarchy uniqueName="[Measures].[Sum of quantityOrdered]" caption="Sum of quantityOrdered" measure="1" displayFolder="" measureGroup="order details" count="0">
      <extLst>
        <ext xmlns:x15="http://schemas.microsoft.com/office/spreadsheetml/2010/11/main" uri="{B97F6D7D-B522-45F9-BDA1-12C45D357490}">
          <x15:cacheHierarchy aggregatedColumn="18"/>
        </ext>
      </extLst>
    </cacheHierarchy>
    <cacheHierarchy uniqueName="[Measures].[Sum of orderNumber 2]" caption="Sum of orderNumber 2" measure="1" displayFolder="" measureGroup="orders" count="0">
      <extLst>
        <ext xmlns:x15="http://schemas.microsoft.com/office/spreadsheetml/2010/11/main" uri="{B97F6D7D-B522-45F9-BDA1-12C45D357490}">
          <x15:cacheHierarchy aggregatedColumn="26"/>
        </ext>
      </extLst>
    </cacheHierarchy>
    <cacheHierarchy uniqueName="[Measures].[Count of orderNumber 2]" caption="Count of orderNumber 2" measure="1" displayFolder="" measureGroup="orders" count="0">
      <extLst>
        <ext xmlns:x15="http://schemas.microsoft.com/office/spreadsheetml/2010/11/main" uri="{B97F6D7D-B522-45F9-BDA1-12C45D357490}">
          <x15:cacheHierarchy aggregatedColumn="26"/>
        </ext>
      </extLst>
    </cacheHierarchy>
    <cacheHierarchy uniqueName="[Measures].[Sum of customerNumber]" caption="Sum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customerNumber]" caption="Count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productCode]" caption="Count of productCode" measure="1" displayFolder="" measureGroup="products" count="0">
      <extLst>
        <ext xmlns:x15="http://schemas.microsoft.com/office/spreadsheetml/2010/11/main" uri="{B97F6D7D-B522-45F9-BDA1-12C45D357490}">
          <x15:cacheHierarchy aggregatedColumn="39"/>
        </ext>
      </extLst>
    </cacheHierarchy>
    <cacheHierarchy uniqueName="[Measures].[Sum of amount]" caption="Sum of amount" measure="1" displayFolder="" measureGroup="payments" count="0">
      <extLst>
        <ext xmlns:x15="http://schemas.microsoft.com/office/spreadsheetml/2010/11/main" uri="{B97F6D7D-B522-45F9-BDA1-12C45D357490}">
          <x15:cacheHierarchy aggregatedColumn="38"/>
        </ext>
      </extLst>
    </cacheHierarchy>
    <cacheHierarchy uniqueName="[Measures].[Sum of salesRepEmployeeNumber]" caption="Sum of salesRepEmployeeNumber" measure="1" displayFolder="" measureGroup="customers" count="0">
      <extLst>
        <ext xmlns:x15="http://schemas.microsoft.com/office/spreadsheetml/2010/11/main" uri="{B97F6D7D-B522-45F9-BDA1-12C45D357490}">
          <x15:cacheHierarchy aggregatedColumn="6"/>
        </ext>
      </extLst>
    </cacheHierarchy>
    <cacheHierarchy uniqueName="[Measures].[Sum of creditLimit]" caption="Sum of creditLimit" measure="1" displayFolder="" measureGroup="customers" count="0">
      <extLst>
        <ext xmlns:x15="http://schemas.microsoft.com/office/spreadsheetml/2010/11/main" uri="{B97F6D7D-B522-45F9-BDA1-12C45D357490}">
          <x15:cacheHierarchy aggregatedColumn="7"/>
        </ext>
      </extLst>
    </cacheHierarchy>
    <cacheHierarchy uniqueName="[Measures].[Average of creditLimit]" caption="Average of creditLimit" measure="1" displayFolder="" measureGroup="customers" count="0">
      <extLst>
        <ext xmlns:x15="http://schemas.microsoft.com/office/spreadsheetml/2010/11/main" uri="{B97F6D7D-B522-45F9-BDA1-12C45D357490}">
          <x15:cacheHierarchy aggregatedColumn="7"/>
        </ext>
      </extLst>
    </cacheHierarchy>
    <cacheHierarchy uniqueName="[Measures].[margin]" caption="margin" measure="1" displayFolder="" measureGroup="order details" count="0" oneField="1">
      <fieldsUsage count="1">
        <fieldUsage x="1"/>
      </fieldsUsage>
    </cacheHierarchy>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ffice]" caption="__XL_Count office" measure="1" displayFolder="" measureGroup="office"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ies>
  <kpis count="0"/>
  <dimensions count="9">
    <dimension name="customers" uniqueName="[customers]" caption="customers"/>
    <dimension name="employees" uniqueName="[employees]" caption="employees"/>
    <dimension measure="1" name="Measures" uniqueName="[Measures]" caption="Measures"/>
    <dimension name="office" uniqueName="[office]" caption="office"/>
    <dimension name="order details" uniqueName="[order details]" caption="order details"/>
    <dimension name="orders" uniqueName="[orders]" caption="orders"/>
    <dimension name="payments" uniqueName="[payments]" caption="payments"/>
    <dimension name="products" uniqueName="[products]" caption="products"/>
    <dimension name="region" uniqueName="[region]" caption="region"/>
  </dimensions>
  <measureGroups count="8">
    <measureGroup name="customers" caption="customers"/>
    <measureGroup name="employees" caption="employees"/>
    <measureGroup name="office" caption="office"/>
    <measureGroup name="order details" caption="order details"/>
    <measureGroup name="orders" caption="orders"/>
    <measureGroup name="payments" caption="payments"/>
    <measureGroup name="products" caption="products"/>
    <measureGroup name="region" caption="region"/>
  </measureGroups>
  <maps count="14">
    <map measureGroup="0" dimension="0"/>
    <map measureGroup="1" dimension="1"/>
    <map measureGroup="2" dimension="3"/>
    <map measureGroup="3" dimension="0"/>
    <map measureGroup="3" dimension="1"/>
    <map measureGroup="3" dimension="3"/>
    <map measureGroup="3" dimension="4"/>
    <map measureGroup="3" dimension="5"/>
    <map measureGroup="3" dimension="7"/>
    <map measureGroup="4" dimension="5"/>
    <map measureGroup="5" dimension="0"/>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n" refreshedDate="46186.47680960648" backgroundQuery="1" createdVersion="8" refreshedVersion="8" minRefreshableVersion="3" recordCount="0" supportSubquery="1" supportAdvancedDrill="1" xr:uid="{AD0CEE59-9B87-4BF6-99CA-17B80F9785CF}">
  <cacheSource type="external" connectionId="10"/>
  <cacheFields count="2">
    <cacheField name="[orders].[status].[status]" caption="status" numFmtId="0" hierarchy="30" level="1">
      <sharedItems count="6">
        <s v="Cancelled"/>
        <s v="Disputed"/>
        <s v="In Process"/>
        <s v="On Hold"/>
        <s v="Resolved"/>
        <s v="Shipped"/>
      </sharedItems>
    </cacheField>
    <cacheField name="[Measures].[Count of orderNumber 2]" caption="Count of orderNumber 2" numFmtId="0" hierarchy="57" level="32767"/>
  </cacheFields>
  <cacheHierarchies count="75">
    <cacheHierarchy uniqueName="[customers].[customerNumber]" caption="customerNumber" attribute="1" defaultMemberUniqueName="[customers].[customerNumber].[All]" allUniqueName="[customers].[customerNumber].[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salesRepEmployeeNumber]" caption="salesRepEmployeeNumber" attribute="1" defaultMemberUniqueName="[customers].[salesRepEmployeeNumber].[All]" allUniqueName="[customers].[salesRepEmployeeNumber].[All]" dimensionUniqueName="[customers]" displayFolder="" count="0" memberValueDatatype="20" unbalanced="0"/>
    <cacheHierarchy uniqueName="[customers].[creditLimit]" caption="creditLimit" attribute="1" defaultMemberUniqueName="[customers].[creditLimit].[All]" allUniqueName="[customers].[creditLimit].[All]" dimensionUniqueName="[customers]" displayFolder="" count="0" memberValueDatatype="20" unbalanced="0"/>
    <cacheHierarchy uniqueName="[employees].[employeeNumber]" caption="employeeNumber" attribute="1" defaultMemberUniqueName="[employees].[employeeNumber].[All]" allUniqueName="[employees].[employeeNumber].[All]" dimensionUniqueName="[employees]" displayFolder="" count="0" memberValueDatatype="20" unbalanced="0"/>
    <cacheHierarchy uniqueName="[employees].[name]" caption="name" attribute="1" defaultMemberUniqueName="[employees].[name].[All]" allUniqueName="[employees].[name].[All]" dimensionUniqueName="[employees]" displayFolder="" count="2"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officeCode]" caption="officeCode" attribute="1" defaultMemberUniqueName="[employees].[officeCode].[All]" allUniqueName="[employees].[officeCode].[All]" dimensionUniqueName="[employees]" displayFolder="" count="0" memberValueDatatype="2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jobTitle]" caption="jobTitle" attribute="1" defaultMemberUniqueName="[employees].[jobTitle].[All]" allUniqueName="[employees].[jobTitle].[All]" dimensionUniqueName="[employees]" displayFolder="" count="0" memberValueDatatype="130" unbalanced="0"/>
    <cacheHierarchy uniqueName="[office].[officeCode]" caption="officeCode" attribute="1" defaultMemberUniqueName="[office].[officeCode].[All]" allUniqueName="[office].[officeCode].[All]" dimensionUniqueName="[office]" displayFolder="" count="0" memberValueDatatype="20" unbalanced="0"/>
    <cacheHierarchy uniqueName="[office].[country]" caption="country" attribute="1" defaultMemberUniqueName="[office].[country].[All]" allUniqueName="[office].[country].[All]" dimensionUniqueName="[office]"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sales 1]" caption="sales 1" attribute="1" defaultMemberUniqueName="[order details].[sales 1].[All]" allUniqueName="[order details].[sales 1].[All]" dimensionUniqueName="[order details]" displayFolder="" count="0" memberValueDatatype="5" unbalanced="0"/>
    <cacheHierarchy uniqueName="[order details].[gross profit]" caption="gross profit" attribute="1" defaultMemberUniqueName="[order details].[gross profit].[All]" allUniqueName="[order details].[gross profit].[All]" dimensionUniqueName="[order details]" displayFolder="" count="0" memberValueDatatype="5" unbalanced="0"/>
    <cacheHierarchy uniqueName="[order details].[total discount]" caption="total discount" attribute="1" defaultMemberUniqueName="[order details].[total discount].[All]" allUniqueName="[order details].[total discount].[All]" dimensionUniqueName="[order details]" displayFolder="" count="0" memberValueDatatype="5" unbalanced="0"/>
    <cacheHierarchy uniqueName="[order details].[customerNumber]" caption="customerNumber" attribute="1" defaultMemberUniqueName="[order details].[customerNumber].[All]" allUniqueName="[order details].[customerNumber].[All]" dimensionUniqueName="[order details]" displayFolder="" count="0" memberValueDatatype="20" unbalanced="0"/>
    <cacheHierarchy uniqueName="[order details].[employee number]" caption="employee number" attribute="1" defaultMemberUniqueName="[order details].[employee number].[All]" allUniqueName="[order details].[employee number].[All]" dimensionUniqueName="[order details]" displayFolder="" count="0" memberValueDatatype="20" unbalanced="0"/>
    <cacheHierarchy uniqueName="[order details].[office code]" caption="office code" attribute="1" defaultMemberUniqueName="[order details].[office code].[All]" allUniqueName="[order details].[office code].[All]" dimensionUniqueName="[order details]" displayFolder="" count="0" memberValueDatatype="20"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2" memberValueDatatype="130" unbalanced="0">
      <fieldsUsage count="2">
        <fieldUsage x="-1"/>
        <fieldUsage x="0"/>
      </fieldsUsage>
    </cacheHierarchy>
    <cacheHierarchy uniqueName="[orders].[customerNumber]" caption="customerNumber" attribute="1" defaultMemberUniqueName="[orders].[customerNumber].[All]" allUniqueName="[orders].[customerNumber].[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2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time="1" defaultMemberUniqueName="[payments].[paymentDate].[All]" allUniqueName="[payments].[payment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Line]" caption="productLine" attribute="1" defaultMemberUniqueName="[products].[productLine].[All]" allUniqueName="[products].[productLine].[All]" dimensionUniqueName="[products]" displayFolder="" count="2" memberValueDatatype="130" unbalanced="0"/>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gross profit]" caption="Sum of gross profit" measure="1" displayFolder="" measureGroup="order details" count="0">
      <extLst>
        <ext xmlns:x15="http://schemas.microsoft.com/office/spreadsheetml/2010/11/main" uri="{B97F6D7D-B522-45F9-BDA1-12C45D357490}">
          <x15:cacheHierarchy aggregatedColumn="21"/>
        </ext>
      </extLst>
    </cacheHierarchy>
    <cacheHierarchy uniqueName="[Measures].[Sum of sales 1]" caption="Sum of sales 1" measure="1" displayFolder="" measureGroup="order details" count="0">
      <extLst>
        <ext xmlns:x15="http://schemas.microsoft.com/office/spreadsheetml/2010/11/main" uri="{B97F6D7D-B522-45F9-BDA1-12C45D357490}">
          <x15:cacheHierarchy aggregatedColumn="20"/>
        </ext>
      </extLst>
    </cacheHierarchy>
    <cacheHierarchy uniqueName="[Measures].[Sum of quantityInStock]" caption="Sum of quantityInStock" measure="1" displayFolder="" measureGroup="products" count="0">
      <extLst>
        <ext xmlns:x15="http://schemas.microsoft.com/office/spreadsheetml/2010/11/main" uri="{B97F6D7D-B522-45F9-BDA1-12C45D357490}">
          <x15:cacheHierarchy aggregatedColumn="43"/>
        </ext>
      </extLst>
    </cacheHierarchy>
    <cacheHierarchy uniqueName="[Measures].[Sum of total discount]" caption="Sum of total discount" measure="1" displayFolder="" measureGroup="order details" count="0">
      <extLst>
        <ext xmlns:x15="http://schemas.microsoft.com/office/spreadsheetml/2010/11/main" uri="{B97F6D7D-B522-45F9-BDA1-12C45D357490}">
          <x15:cacheHierarchy aggregatedColumn="22"/>
        </ext>
      </extLst>
    </cacheHierarchy>
    <cacheHierarchy uniqueName="[Measures].[Sum of orderNumber]" caption="Sum of orderNumber" measure="1" displayFolder="" measureGroup="order details" count="0">
      <extLst>
        <ext xmlns:x15="http://schemas.microsoft.com/office/spreadsheetml/2010/11/main" uri="{B97F6D7D-B522-45F9-BDA1-12C45D357490}">
          <x15:cacheHierarchy aggregatedColumn="16"/>
        </ext>
      </extLst>
    </cacheHierarchy>
    <cacheHierarchy uniqueName="[Measures].[Count of orderNumber]" caption="Count of orderNumber" measure="1" displayFolder="" measureGroup="order details" count="0">
      <extLst>
        <ext xmlns:x15="http://schemas.microsoft.com/office/spreadsheetml/2010/11/main" uri="{B97F6D7D-B522-45F9-BDA1-12C45D357490}">
          <x15:cacheHierarchy aggregatedColumn="16"/>
        </ext>
      </extLst>
    </cacheHierarchy>
    <cacheHierarchy uniqueName="[Measures].[Sum of quantityOrdered]" caption="Sum of quantityOrdered" measure="1" displayFolder="" measureGroup="order details" count="0">
      <extLst>
        <ext xmlns:x15="http://schemas.microsoft.com/office/spreadsheetml/2010/11/main" uri="{B97F6D7D-B522-45F9-BDA1-12C45D357490}">
          <x15:cacheHierarchy aggregatedColumn="18"/>
        </ext>
      </extLst>
    </cacheHierarchy>
    <cacheHierarchy uniqueName="[Measures].[Sum of orderNumber 2]" caption="Sum of orderNumber 2" measure="1" displayFolder="" measureGroup="orders" count="0">
      <extLst>
        <ext xmlns:x15="http://schemas.microsoft.com/office/spreadsheetml/2010/11/main" uri="{B97F6D7D-B522-45F9-BDA1-12C45D357490}">
          <x15:cacheHierarchy aggregatedColumn="26"/>
        </ext>
      </extLst>
    </cacheHierarchy>
    <cacheHierarchy uniqueName="[Measures].[Count of orderNumber 2]" caption="Count of orderNumber 2" measure="1" displayFolder="" measureGroup="orders" count="0" oneField="1">
      <fieldsUsage count="1">
        <fieldUsage x="1"/>
      </fieldsUsage>
      <extLst>
        <ext xmlns:x15="http://schemas.microsoft.com/office/spreadsheetml/2010/11/main" uri="{B97F6D7D-B522-45F9-BDA1-12C45D357490}">
          <x15:cacheHierarchy aggregatedColumn="26"/>
        </ext>
      </extLst>
    </cacheHierarchy>
    <cacheHierarchy uniqueName="[Measures].[Sum of customerNumber]" caption="Sum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customerNumber]" caption="Count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productCode]" caption="Count of productCode" measure="1" displayFolder="" measureGroup="products" count="0">
      <extLst>
        <ext xmlns:x15="http://schemas.microsoft.com/office/spreadsheetml/2010/11/main" uri="{B97F6D7D-B522-45F9-BDA1-12C45D357490}">
          <x15:cacheHierarchy aggregatedColumn="39"/>
        </ext>
      </extLst>
    </cacheHierarchy>
    <cacheHierarchy uniqueName="[Measures].[Sum of amount]" caption="Sum of amount" measure="1" displayFolder="" measureGroup="payments" count="0">
      <extLst>
        <ext xmlns:x15="http://schemas.microsoft.com/office/spreadsheetml/2010/11/main" uri="{B97F6D7D-B522-45F9-BDA1-12C45D357490}">
          <x15:cacheHierarchy aggregatedColumn="38"/>
        </ext>
      </extLst>
    </cacheHierarchy>
    <cacheHierarchy uniqueName="[Measures].[Sum of salesRepEmployeeNumber]" caption="Sum of salesRepEmployeeNumber" measure="1" displayFolder="" measureGroup="customers" count="0">
      <extLst>
        <ext xmlns:x15="http://schemas.microsoft.com/office/spreadsheetml/2010/11/main" uri="{B97F6D7D-B522-45F9-BDA1-12C45D357490}">
          <x15:cacheHierarchy aggregatedColumn="6"/>
        </ext>
      </extLst>
    </cacheHierarchy>
    <cacheHierarchy uniqueName="[Measures].[Sum of creditLimit]" caption="Sum of creditLimit" measure="1" displayFolder="" measureGroup="customers" count="0">
      <extLst>
        <ext xmlns:x15="http://schemas.microsoft.com/office/spreadsheetml/2010/11/main" uri="{B97F6D7D-B522-45F9-BDA1-12C45D357490}">
          <x15:cacheHierarchy aggregatedColumn="7"/>
        </ext>
      </extLst>
    </cacheHierarchy>
    <cacheHierarchy uniqueName="[Measures].[Average of creditLimit]" caption="Average of creditLimit" measure="1" displayFolder="" measureGroup="customers" count="0">
      <extLst>
        <ext xmlns:x15="http://schemas.microsoft.com/office/spreadsheetml/2010/11/main" uri="{B97F6D7D-B522-45F9-BDA1-12C45D357490}">
          <x15:cacheHierarchy aggregatedColumn="7"/>
        </ext>
      </extLst>
    </cacheHierarchy>
    <cacheHierarchy uniqueName="[Measures].[margin]" caption="margin" measure="1" displayFolder="" measureGroup="order details" count="0"/>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ffice]" caption="__XL_Count office" measure="1" displayFolder="" measureGroup="office"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ies>
  <kpis count="0"/>
  <dimensions count="9">
    <dimension name="customers" uniqueName="[customers]" caption="customers"/>
    <dimension name="employees" uniqueName="[employees]" caption="employees"/>
    <dimension measure="1" name="Measures" uniqueName="[Measures]" caption="Measures"/>
    <dimension name="office" uniqueName="[office]" caption="office"/>
    <dimension name="order details" uniqueName="[order details]" caption="order details"/>
    <dimension name="orders" uniqueName="[orders]" caption="orders"/>
    <dimension name="payments" uniqueName="[payments]" caption="payments"/>
    <dimension name="products" uniqueName="[products]" caption="products"/>
    <dimension name="region" uniqueName="[region]" caption="region"/>
  </dimensions>
  <measureGroups count="8">
    <measureGroup name="customers" caption="customers"/>
    <measureGroup name="employees" caption="employees"/>
    <measureGroup name="office" caption="office"/>
    <measureGroup name="order details" caption="order details"/>
    <measureGroup name="orders" caption="orders"/>
    <measureGroup name="payments" caption="payments"/>
    <measureGroup name="products" caption="products"/>
    <measureGroup name="region" caption="region"/>
  </measureGroups>
  <maps count="14">
    <map measureGroup="0" dimension="0"/>
    <map measureGroup="1" dimension="1"/>
    <map measureGroup="2" dimension="3"/>
    <map measureGroup="3" dimension="0"/>
    <map measureGroup="3" dimension="1"/>
    <map measureGroup="3" dimension="3"/>
    <map measureGroup="3" dimension="4"/>
    <map measureGroup="3" dimension="5"/>
    <map measureGroup="3" dimension="7"/>
    <map measureGroup="4" dimension="5"/>
    <map measureGroup="5" dimension="0"/>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n" refreshedDate="46186.476810069442" backgroundQuery="1" createdVersion="8" refreshedVersion="8" minRefreshableVersion="3" recordCount="0" supportSubquery="1" supportAdvancedDrill="1" xr:uid="{922ECA10-3D80-4532-8B09-20F69146E9AF}">
  <cacheSource type="external" connectionId="10"/>
  <cacheFields count="3">
    <cacheField name="[Measures].[Sum of sales 1]" caption="Sum of sales 1" numFmtId="0" hierarchy="50" level="32767"/>
    <cacheField name="[customers].[country].[country]" caption="country" numFmtId="0" hierarchy="5" level="1">
      <sharedItems count="10">
        <s v="Australia"/>
        <s v="Finland"/>
        <s v="France"/>
        <s v="Italy"/>
        <s v="New Zealand"/>
        <s v="Norway"/>
        <s v="Singapore"/>
        <s v="Spain"/>
        <s v="UK"/>
        <s v="USA"/>
      </sharedItems>
    </cacheField>
    <cacheField name="[orders].[status].[status]" caption="status" numFmtId="0" hierarchy="30" level="1">
      <sharedItems containsSemiMixedTypes="0" containsNonDate="0" containsString="0"/>
    </cacheField>
  </cacheFields>
  <cacheHierarchies count="75">
    <cacheHierarchy uniqueName="[customers].[customerNumber]" caption="customerNumber" attribute="1" defaultMemberUniqueName="[customers].[customerNumber].[All]" allUniqueName="[customers].[customerNumber].[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1"/>
      </fieldsUsage>
    </cacheHierarchy>
    <cacheHierarchy uniqueName="[customers].[salesRepEmployeeNumber]" caption="salesRepEmployeeNumber" attribute="1" defaultMemberUniqueName="[customers].[salesRepEmployeeNumber].[All]" allUniqueName="[customers].[salesRepEmployeeNumber].[All]" dimensionUniqueName="[customers]" displayFolder="" count="0" memberValueDatatype="20" unbalanced="0"/>
    <cacheHierarchy uniqueName="[customers].[creditLimit]" caption="creditLimit" attribute="1" defaultMemberUniqueName="[customers].[creditLimit].[All]" allUniqueName="[customers].[creditLimit].[All]" dimensionUniqueName="[customers]" displayFolder="" count="0" memberValueDatatype="20" unbalanced="0"/>
    <cacheHierarchy uniqueName="[employees].[employeeNumber]" caption="employeeNumber" attribute="1" defaultMemberUniqueName="[employees].[employeeNumber].[All]" allUniqueName="[employees].[employeeNumber].[All]" dimensionUniqueName="[employees]" displayFolder="" count="0" memberValueDatatype="20" unbalanced="0"/>
    <cacheHierarchy uniqueName="[employees].[name]" caption="name" attribute="1" defaultMemberUniqueName="[employees].[name].[All]" allUniqueName="[employees].[name].[All]" dimensionUniqueName="[employees]" displayFolder="" count="2"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officeCode]" caption="officeCode" attribute="1" defaultMemberUniqueName="[employees].[officeCode].[All]" allUniqueName="[employees].[officeCode].[All]" dimensionUniqueName="[employees]" displayFolder="" count="0" memberValueDatatype="2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jobTitle]" caption="jobTitle" attribute="1" defaultMemberUniqueName="[employees].[jobTitle].[All]" allUniqueName="[employees].[jobTitle].[All]" dimensionUniqueName="[employees]" displayFolder="" count="0" memberValueDatatype="130" unbalanced="0"/>
    <cacheHierarchy uniqueName="[office].[officeCode]" caption="officeCode" attribute="1" defaultMemberUniqueName="[office].[officeCode].[All]" allUniqueName="[office].[officeCode].[All]" dimensionUniqueName="[office]" displayFolder="" count="0" memberValueDatatype="20" unbalanced="0"/>
    <cacheHierarchy uniqueName="[office].[country]" caption="country" attribute="1" defaultMemberUniqueName="[office].[country].[All]" allUniqueName="[office].[country].[All]" dimensionUniqueName="[office]"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sales 1]" caption="sales 1" attribute="1" defaultMemberUniqueName="[order details].[sales 1].[All]" allUniqueName="[order details].[sales 1].[All]" dimensionUniqueName="[order details]" displayFolder="" count="0" memberValueDatatype="5" unbalanced="0"/>
    <cacheHierarchy uniqueName="[order details].[gross profit]" caption="gross profit" attribute="1" defaultMemberUniqueName="[order details].[gross profit].[All]" allUniqueName="[order details].[gross profit].[All]" dimensionUniqueName="[order details]" displayFolder="" count="0" memberValueDatatype="5" unbalanced="0"/>
    <cacheHierarchy uniqueName="[order details].[total discount]" caption="total discount" attribute="1" defaultMemberUniqueName="[order details].[total discount].[All]" allUniqueName="[order details].[total discount].[All]" dimensionUniqueName="[order details]" displayFolder="" count="0" memberValueDatatype="5" unbalanced="0"/>
    <cacheHierarchy uniqueName="[order details].[customerNumber]" caption="customerNumber" attribute="1" defaultMemberUniqueName="[order details].[customerNumber].[All]" allUniqueName="[order details].[customerNumber].[All]" dimensionUniqueName="[order details]" displayFolder="" count="0" memberValueDatatype="20" unbalanced="0"/>
    <cacheHierarchy uniqueName="[order details].[employee number]" caption="employee number" attribute="1" defaultMemberUniqueName="[order details].[employee number].[All]" allUniqueName="[order details].[employee number].[All]" dimensionUniqueName="[order details]" displayFolder="" count="0" memberValueDatatype="20" unbalanced="0"/>
    <cacheHierarchy uniqueName="[order details].[office code]" caption="office code" attribute="1" defaultMemberUniqueName="[order details].[office code].[All]" allUniqueName="[order details].[office code].[All]" dimensionUniqueName="[order details]" displayFolder="" count="0" memberValueDatatype="20"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2" memberValueDatatype="130" unbalanced="0">
      <fieldsUsage count="2">
        <fieldUsage x="-1"/>
        <fieldUsage x="2"/>
      </fieldsUsage>
    </cacheHierarchy>
    <cacheHierarchy uniqueName="[orders].[customerNumber]" caption="customerNumber" attribute="1" defaultMemberUniqueName="[orders].[customerNumber].[All]" allUniqueName="[orders].[customerNumber].[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2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time="1" defaultMemberUniqueName="[payments].[paymentDate].[All]" allUniqueName="[payments].[payment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Line]" caption="productLine" attribute="1" defaultMemberUniqueName="[products].[productLine].[All]" allUniqueName="[products].[productLine].[All]" dimensionUniqueName="[products]" displayFolder="" count="2" memberValueDatatype="130" unbalanced="0"/>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gross profit]" caption="Sum of gross profit" measure="1" displayFolder="" measureGroup="order details" count="0">
      <extLst>
        <ext xmlns:x15="http://schemas.microsoft.com/office/spreadsheetml/2010/11/main" uri="{B97F6D7D-B522-45F9-BDA1-12C45D357490}">
          <x15:cacheHierarchy aggregatedColumn="21"/>
        </ext>
      </extLst>
    </cacheHierarchy>
    <cacheHierarchy uniqueName="[Measures].[Sum of sales 1]" caption="Sum of sales 1" measure="1" displayFolder="" measureGroup="order details" count="0" oneField="1">
      <fieldsUsage count="1">
        <fieldUsage x="0"/>
      </fieldsUsage>
      <extLst>
        <ext xmlns:x15="http://schemas.microsoft.com/office/spreadsheetml/2010/11/main" uri="{B97F6D7D-B522-45F9-BDA1-12C45D357490}">
          <x15:cacheHierarchy aggregatedColumn="20"/>
        </ext>
      </extLst>
    </cacheHierarchy>
    <cacheHierarchy uniqueName="[Measures].[Sum of quantityInStock]" caption="Sum of quantityInStock" measure="1" displayFolder="" measureGroup="products" count="0">
      <extLst>
        <ext xmlns:x15="http://schemas.microsoft.com/office/spreadsheetml/2010/11/main" uri="{B97F6D7D-B522-45F9-BDA1-12C45D357490}">
          <x15:cacheHierarchy aggregatedColumn="43"/>
        </ext>
      </extLst>
    </cacheHierarchy>
    <cacheHierarchy uniqueName="[Measures].[Sum of total discount]" caption="Sum of total discount" measure="1" displayFolder="" measureGroup="order details" count="0">
      <extLst>
        <ext xmlns:x15="http://schemas.microsoft.com/office/spreadsheetml/2010/11/main" uri="{B97F6D7D-B522-45F9-BDA1-12C45D357490}">
          <x15:cacheHierarchy aggregatedColumn="22"/>
        </ext>
      </extLst>
    </cacheHierarchy>
    <cacheHierarchy uniqueName="[Measures].[Sum of orderNumber]" caption="Sum of orderNumber" measure="1" displayFolder="" measureGroup="order details" count="0">
      <extLst>
        <ext xmlns:x15="http://schemas.microsoft.com/office/spreadsheetml/2010/11/main" uri="{B97F6D7D-B522-45F9-BDA1-12C45D357490}">
          <x15:cacheHierarchy aggregatedColumn="16"/>
        </ext>
      </extLst>
    </cacheHierarchy>
    <cacheHierarchy uniqueName="[Measures].[Count of orderNumber]" caption="Count of orderNumber" measure="1" displayFolder="" measureGroup="order details" count="0">
      <extLst>
        <ext xmlns:x15="http://schemas.microsoft.com/office/spreadsheetml/2010/11/main" uri="{B97F6D7D-B522-45F9-BDA1-12C45D357490}">
          <x15:cacheHierarchy aggregatedColumn="16"/>
        </ext>
      </extLst>
    </cacheHierarchy>
    <cacheHierarchy uniqueName="[Measures].[Sum of quantityOrdered]" caption="Sum of quantityOrdered" measure="1" displayFolder="" measureGroup="order details" count="0">
      <extLst>
        <ext xmlns:x15="http://schemas.microsoft.com/office/spreadsheetml/2010/11/main" uri="{B97F6D7D-B522-45F9-BDA1-12C45D357490}">
          <x15:cacheHierarchy aggregatedColumn="18"/>
        </ext>
      </extLst>
    </cacheHierarchy>
    <cacheHierarchy uniqueName="[Measures].[Sum of orderNumber 2]" caption="Sum of orderNumber 2" measure="1" displayFolder="" measureGroup="orders" count="0">
      <extLst>
        <ext xmlns:x15="http://schemas.microsoft.com/office/spreadsheetml/2010/11/main" uri="{B97F6D7D-B522-45F9-BDA1-12C45D357490}">
          <x15:cacheHierarchy aggregatedColumn="26"/>
        </ext>
      </extLst>
    </cacheHierarchy>
    <cacheHierarchy uniqueName="[Measures].[Count of orderNumber 2]" caption="Count of orderNumber 2" measure="1" displayFolder="" measureGroup="orders" count="0">
      <extLst>
        <ext xmlns:x15="http://schemas.microsoft.com/office/spreadsheetml/2010/11/main" uri="{B97F6D7D-B522-45F9-BDA1-12C45D357490}">
          <x15:cacheHierarchy aggregatedColumn="26"/>
        </ext>
      </extLst>
    </cacheHierarchy>
    <cacheHierarchy uniqueName="[Measures].[Sum of customerNumber]" caption="Sum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customerNumber]" caption="Count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productCode]" caption="Count of productCode" measure="1" displayFolder="" measureGroup="products" count="0">
      <extLst>
        <ext xmlns:x15="http://schemas.microsoft.com/office/spreadsheetml/2010/11/main" uri="{B97F6D7D-B522-45F9-BDA1-12C45D357490}">
          <x15:cacheHierarchy aggregatedColumn="39"/>
        </ext>
      </extLst>
    </cacheHierarchy>
    <cacheHierarchy uniqueName="[Measures].[Sum of amount]" caption="Sum of amount" measure="1" displayFolder="" measureGroup="payments" count="0">
      <extLst>
        <ext xmlns:x15="http://schemas.microsoft.com/office/spreadsheetml/2010/11/main" uri="{B97F6D7D-B522-45F9-BDA1-12C45D357490}">
          <x15:cacheHierarchy aggregatedColumn="38"/>
        </ext>
      </extLst>
    </cacheHierarchy>
    <cacheHierarchy uniqueName="[Measures].[Sum of salesRepEmployeeNumber]" caption="Sum of salesRepEmployeeNumber" measure="1" displayFolder="" measureGroup="customers" count="0">
      <extLst>
        <ext xmlns:x15="http://schemas.microsoft.com/office/spreadsheetml/2010/11/main" uri="{B97F6D7D-B522-45F9-BDA1-12C45D357490}">
          <x15:cacheHierarchy aggregatedColumn="6"/>
        </ext>
      </extLst>
    </cacheHierarchy>
    <cacheHierarchy uniqueName="[Measures].[Sum of creditLimit]" caption="Sum of creditLimit" measure="1" displayFolder="" measureGroup="customers" count="0">
      <extLst>
        <ext xmlns:x15="http://schemas.microsoft.com/office/spreadsheetml/2010/11/main" uri="{B97F6D7D-B522-45F9-BDA1-12C45D357490}">
          <x15:cacheHierarchy aggregatedColumn="7"/>
        </ext>
      </extLst>
    </cacheHierarchy>
    <cacheHierarchy uniqueName="[Measures].[Average of creditLimit]" caption="Average of creditLimit" measure="1" displayFolder="" measureGroup="customers" count="0">
      <extLst>
        <ext xmlns:x15="http://schemas.microsoft.com/office/spreadsheetml/2010/11/main" uri="{B97F6D7D-B522-45F9-BDA1-12C45D357490}">
          <x15:cacheHierarchy aggregatedColumn="7"/>
        </ext>
      </extLst>
    </cacheHierarchy>
    <cacheHierarchy uniqueName="[Measures].[margin]" caption="margin" measure="1" displayFolder="" measureGroup="order details" count="0"/>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ffice]" caption="__XL_Count office" measure="1" displayFolder="" measureGroup="office"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ies>
  <kpis count="0"/>
  <dimensions count="9">
    <dimension name="customers" uniqueName="[customers]" caption="customers"/>
    <dimension name="employees" uniqueName="[employees]" caption="employees"/>
    <dimension measure="1" name="Measures" uniqueName="[Measures]" caption="Measures"/>
    <dimension name="office" uniqueName="[office]" caption="office"/>
    <dimension name="order details" uniqueName="[order details]" caption="order details"/>
    <dimension name="orders" uniqueName="[orders]" caption="orders"/>
    <dimension name="payments" uniqueName="[payments]" caption="payments"/>
    <dimension name="products" uniqueName="[products]" caption="products"/>
    <dimension name="region" uniqueName="[region]" caption="region"/>
  </dimensions>
  <measureGroups count="8">
    <measureGroup name="customers" caption="customers"/>
    <measureGroup name="employees" caption="employees"/>
    <measureGroup name="office" caption="office"/>
    <measureGroup name="order details" caption="order details"/>
    <measureGroup name="orders" caption="orders"/>
    <measureGroup name="payments" caption="payments"/>
    <measureGroup name="products" caption="products"/>
    <measureGroup name="region" caption="region"/>
  </measureGroups>
  <maps count="14">
    <map measureGroup="0" dimension="0"/>
    <map measureGroup="1" dimension="1"/>
    <map measureGroup="2" dimension="3"/>
    <map measureGroup="3" dimension="0"/>
    <map measureGroup="3" dimension="1"/>
    <map measureGroup="3" dimension="3"/>
    <map measureGroup="3" dimension="4"/>
    <map measureGroup="3" dimension="5"/>
    <map measureGroup="3" dimension="7"/>
    <map measureGroup="4" dimension="5"/>
    <map measureGroup="5" dimension="0"/>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n" refreshedDate="46186.476810532411" backgroundQuery="1" createdVersion="8" refreshedVersion="8" minRefreshableVersion="3" recordCount="0" supportSubquery="1" supportAdvancedDrill="1" xr:uid="{776F6FF9-E0C0-4E04-89CE-AF7497592153}">
  <cacheSource type="external" connectionId="10"/>
  <cacheFields count="3">
    <cacheField name="[Measures].[Sum of sales 1]" caption="Sum of sales 1" numFmtId="0" hierarchy="50" level="32767"/>
    <cacheField name="[products].[productName].[productName]" caption="productName" numFmtId="0" hierarchy="40" level="1">
      <sharedItems count="5">
        <s v="1952 Alpine Renault 1300"/>
        <s v="1968 Ford Mustang"/>
        <s v="1992 Ferrari 360 Spider red"/>
        <s v="2001 Ferrari Enzo"/>
        <s v="2003 Harley-Davidson Eagle Drag Bike"/>
      </sharedItems>
    </cacheField>
    <cacheField name="[orders].[status].[status]" caption="status" numFmtId="0" hierarchy="30" level="1">
      <sharedItems containsSemiMixedTypes="0" containsNonDate="0" containsString="0"/>
    </cacheField>
  </cacheFields>
  <cacheHierarchies count="75">
    <cacheHierarchy uniqueName="[customers].[customerNumber]" caption="customerNumber" attribute="1" defaultMemberUniqueName="[customers].[customerNumber].[All]" allUniqueName="[customers].[customerNumber].[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salesRepEmployeeNumber]" caption="salesRepEmployeeNumber" attribute="1" defaultMemberUniqueName="[customers].[salesRepEmployeeNumber].[All]" allUniqueName="[customers].[salesRepEmployeeNumber].[All]" dimensionUniqueName="[customers]" displayFolder="" count="0" memberValueDatatype="20" unbalanced="0"/>
    <cacheHierarchy uniqueName="[customers].[creditLimit]" caption="creditLimit" attribute="1" defaultMemberUniqueName="[customers].[creditLimit].[All]" allUniqueName="[customers].[creditLimit].[All]" dimensionUniqueName="[customers]" displayFolder="" count="0" memberValueDatatype="20" unbalanced="0"/>
    <cacheHierarchy uniqueName="[employees].[employeeNumber]" caption="employeeNumber" attribute="1" defaultMemberUniqueName="[employees].[employeeNumber].[All]" allUniqueName="[employees].[employeeNumber].[All]" dimensionUniqueName="[employees]" displayFolder="" count="0" memberValueDatatype="20" unbalanced="0"/>
    <cacheHierarchy uniqueName="[employees].[name]" caption="name" attribute="1" defaultMemberUniqueName="[employees].[name].[All]" allUniqueName="[employees].[name].[All]" dimensionUniqueName="[employees]" displayFolder="" count="2"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officeCode]" caption="officeCode" attribute="1" defaultMemberUniqueName="[employees].[officeCode].[All]" allUniqueName="[employees].[officeCode].[All]" dimensionUniqueName="[employees]" displayFolder="" count="0" memberValueDatatype="2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jobTitle]" caption="jobTitle" attribute="1" defaultMemberUniqueName="[employees].[jobTitle].[All]" allUniqueName="[employees].[jobTitle].[All]" dimensionUniqueName="[employees]" displayFolder="" count="0" memberValueDatatype="130" unbalanced="0"/>
    <cacheHierarchy uniqueName="[office].[officeCode]" caption="officeCode" attribute="1" defaultMemberUniqueName="[office].[officeCode].[All]" allUniqueName="[office].[officeCode].[All]" dimensionUniqueName="[office]" displayFolder="" count="0" memberValueDatatype="20" unbalanced="0"/>
    <cacheHierarchy uniqueName="[office].[country]" caption="country" attribute="1" defaultMemberUniqueName="[office].[country].[All]" allUniqueName="[office].[country].[All]" dimensionUniqueName="[office]"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sales 1]" caption="sales 1" attribute="1" defaultMemberUniqueName="[order details].[sales 1].[All]" allUniqueName="[order details].[sales 1].[All]" dimensionUniqueName="[order details]" displayFolder="" count="0" memberValueDatatype="5" unbalanced="0"/>
    <cacheHierarchy uniqueName="[order details].[gross profit]" caption="gross profit" attribute="1" defaultMemberUniqueName="[order details].[gross profit].[All]" allUniqueName="[order details].[gross profit].[All]" dimensionUniqueName="[order details]" displayFolder="" count="0" memberValueDatatype="5" unbalanced="0"/>
    <cacheHierarchy uniqueName="[order details].[total discount]" caption="total discount" attribute="1" defaultMemberUniqueName="[order details].[total discount].[All]" allUniqueName="[order details].[total discount].[All]" dimensionUniqueName="[order details]" displayFolder="" count="0" memberValueDatatype="5" unbalanced="0"/>
    <cacheHierarchy uniqueName="[order details].[customerNumber]" caption="customerNumber" attribute="1" defaultMemberUniqueName="[order details].[customerNumber].[All]" allUniqueName="[order details].[customerNumber].[All]" dimensionUniqueName="[order details]" displayFolder="" count="0" memberValueDatatype="20" unbalanced="0"/>
    <cacheHierarchy uniqueName="[order details].[employee number]" caption="employee number" attribute="1" defaultMemberUniqueName="[order details].[employee number].[All]" allUniqueName="[order details].[employee number].[All]" dimensionUniqueName="[order details]" displayFolder="" count="0" memberValueDatatype="20" unbalanced="0"/>
    <cacheHierarchy uniqueName="[order details].[office code]" caption="office code" attribute="1" defaultMemberUniqueName="[order details].[office code].[All]" allUniqueName="[order details].[office code].[All]" dimensionUniqueName="[order details]" displayFolder="" count="0" memberValueDatatype="20"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2" memberValueDatatype="130" unbalanced="0">
      <fieldsUsage count="2">
        <fieldUsage x="-1"/>
        <fieldUsage x="2"/>
      </fieldsUsage>
    </cacheHierarchy>
    <cacheHierarchy uniqueName="[orders].[customerNumber]" caption="customerNumber" attribute="1" defaultMemberUniqueName="[orders].[customerNumber].[All]" allUniqueName="[orders].[customerNumber].[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2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time="1" defaultMemberUniqueName="[payments].[paymentDate].[All]" allUniqueName="[payments].[payment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1"/>
      </fieldsUsage>
    </cacheHierarchy>
    <cacheHierarchy uniqueName="[products].[productLine]" caption="productLine" attribute="1" defaultMemberUniqueName="[products].[productLine].[All]" allUniqueName="[products].[productLine].[All]" dimensionUniqueName="[products]" displayFolder="" count="2" memberValueDatatype="130" unbalanced="0"/>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gross profit]" caption="Sum of gross profit" measure="1" displayFolder="" measureGroup="order details" count="0">
      <extLst>
        <ext xmlns:x15="http://schemas.microsoft.com/office/spreadsheetml/2010/11/main" uri="{B97F6D7D-B522-45F9-BDA1-12C45D357490}">
          <x15:cacheHierarchy aggregatedColumn="21"/>
        </ext>
      </extLst>
    </cacheHierarchy>
    <cacheHierarchy uniqueName="[Measures].[Sum of sales 1]" caption="Sum of sales 1" measure="1" displayFolder="" measureGroup="order details" count="0" oneField="1">
      <fieldsUsage count="1">
        <fieldUsage x="0"/>
      </fieldsUsage>
      <extLst>
        <ext xmlns:x15="http://schemas.microsoft.com/office/spreadsheetml/2010/11/main" uri="{B97F6D7D-B522-45F9-BDA1-12C45D357490}">
          <x15:cacheHierarchy aggregatedColumn="20"/>
        </ext>
      </extLst>
    </cacheHierarchy>
    <cacheHierarchy uniqueName="[Measures].[Sum of quantityInStock]" caption="Sum of quantityInStock" measure="1" displayFolder="" measureGroup="products" count="0">
      <extLst>
        <ext xmlns:x15="http://schemas.microsoft.com/office/spreadsheetml/2010/11/main" uri="{B97F6D7D-B522-45F9-BDA1-12C45D357490}">
          <x15:cacheHierarchy aggregatedColumn="43"/>
        </ext>
      </extLst>
    </cacheHierarchy>
    <cacheHierarchy uniqueName="[Measures].[Sum of total discount]" caption="Sum of total discount" measure="1" displayFolder="" measureGroup="order details" count="0">
      <extLst>
        <ext xmlns:x15="http://schemas.microsoft.com/office/spreadsheetml/2010/11/main" uri="{B97F6D7D-B522-45F9-BDA1-12C45D357490}">
          <x15:cacheHierarchy aggregatedColumn="22"/>
        </ext>
      </extLst>
    </cacheHierarchy>
    <cacheHierarchy uniqueName="[Measures].[Sum of orderNumber]" caption="Sum of orderNumber" measure="1" displayFolder="" measureGroup="order details" count="0">
      <extLst>
        <ext xmlns:x15="http://schemas.microsoft.com/office/spreadsheetml/2010/11/main" uri="{B97F6D7D-B522-45F9-BDA1-12C45D357490}">
          <x15:cacheHierarchy aggregatedColumn="16"/>
        </ext>
      </extLst>
    </cacheHierarchy>
    <cacheHierarchy uniqueName="[Measures].[Count of orderNumber]" caption="Count of orderNumber" measure="1" displayFolder="" measureGroup="order details" count="0">
      <extLst>
        <ext xmlns:x15="http://schemas.microsoft.com/office/spreadsheetml/2010/11/main" uri="{B97F6D7D-B522-45F9-BDA1-12C45D357490}">
          <x15:cacheHierarchy aggregatedColumn="16"/>
        </ext>
      </extLst>
    </cacheHierarchy>
    <cacheHierarchy uniqueName="[Measures].[Sum of quantityOrdered]" caption="Sum of quantityOrdered" measure="1" displayFolder="" measureGroup="order details" count="0">
      <extLst>
        <ext xmlns:x15="http://schemas.microsoft.com/office/spreadsheetml/2010/11/main" uri="{B97F6D7D-B522-45F9-BDA1-12C45D357490}">
          <x15:cacheHierarchy aggregatedColumn="18"/>
        </ext>
      </extLst>
    </cacheHierarchy>
    <cacheHierarchy uniqueName="[Measures].[Sum of orderNumber 2]" caption="Sum of orderNumber 2" measure="1" displayFolder="" measureGroup="orders" count="0">
      <extLst>
        <ext xmlns:x15="http://schemas.microsoft.com/office/spreadsheetml/2010/11/main" uri="{B97F6D7D-B522-45F9-BDA1-12C45D357490}">
          <x15:cacheHierarchy aggregatedColumn="26"/>
        </ext>
      </extLst>
    </cacheHierarchy>
    <cacheHierarchy uniqueName="[Measures].[Count of orderNumber 2]" caption="Count of orderNumber 2" measure="1" displayFolder="" measureGroup="orders" count="0">
      <extLst>
        <ext xmlns:x15="http://schemas.microsoft.com/office/spreadsheetml/2010/11/main" uri="{B97F6D7D-B522-45F9-BDA1-12C45D357490}">
          <x15:cacheHierarchy aggregatedColumn="26"/>
        </ext>
      </extLst>
    </cacheHierarchy>
    <cacheHierarchy uniqueName="[Measures].[Sum of customerNumber]" caption="Sum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customerNumber]" caption="Count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productCode]" caption="Count of productCode" measure="1" displayFolder="" measureGroup="products" count="0">
      <extLst>
        <ext xmlns:x15="http://schemas.microsoft.com/office/spreadsheetml/2010/11/main" uri="{B97F6D7D-B522-45F9-BDA1-12C45D357490}">
          <x15:cacheHierarchy aggregatedColumn="39"/>
        </ext>
      </extLst>
    </cacheHierarchy>
    <cacheHierarchy uniqueName="[Measures].[Sum of amount]" caption="Sum of amount" measure="1" displayFolder="" measureGroup="payments" count="0">
      <extLst>
        <ext xmlns:x15="http://schemas.microsoft.com/office/spreadsheetml/2010/11/main" uri="{B97F6D7D-B522-45F9-BDA1-12C45D357490}">
          <x15:cacheHierarchy aggregatedColumn="38"/>
        </ext>
      </extLst>
    </cacheHierarchy>
    <cacheHierarchy uniqueName="[Measures].[Sum of salesRepEmployeeNumber]" caption="Sum of salesRepEmployeeNumber" measure="1" displayFolder="" measureGroup="customers" count="0">
      <extLst>
        <ext xmlns:x15="http://schemas.microsoft.com/office/spreadsheetml/2010/11/main" uri="{B97F6D7D-B522-45F9-BDA1-12C45D357490}">
          <x15:cacheHierarchy aggregatedColumn="6"/>
        </ext>
      </extLst>
    </cacheHierarchy>
    <cacheHierarchy uniqueName="[Measures].[Sum of creditLimit]" caption="Sum of creditLimit" measure="1" displayFolder="" measureGroup="customers" count="0">
      <extLst>
        <ext xmlns:x15="http://schemas.microsoft.com/office/spreadsheetml/2010/11/main" uri="{B97F6D7D-B522-45F9-BDA1-12C45D357490}">
          <x15:cacheHierarchy aggregatedColumn="7"/>
        </ext>
      </extLst>
    </cacheHierarchy>
    <cacheHierarchy uniqueName="[Measures].[Average of creditLimit]" caption="Average of creditLimit" measure="1" displayFolder="" measureGroup="customers" count="0">
      <extLst>
        <ext xmlns:x15="http://schemas.microsoft.com/office/spreadsheetml/2010/11/main" uri="{B97F6D7D-B522-45F9-BDA1-12C45D357490}">
          <x15:cacheHierarchy aggregatedColumn="7"/>
        </ext>
      </extLst>
    </cacheHierarchy>
    <cacheHierarchy uniqueName="[Measures].[margin]" caption="margin" measure="1" displayFolder="" measureGroup="order details" count="0"/>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ffice]" caption="__XL_Count office" measure="1" displayFolder="" measureGroup="office"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ies>
  <kpis count="0"/>
  <dimensions count="9">
    <dimension name="customers" uniqueName="[customers]" caption="customers"/>
    <dimension name="employees" uniqueName="[employees]" caption="employees"/>
    <dimension measure="1" name="Measures" uniqueName="[Measures]" caption="Measures"/>
    <dimension name="office" uniqueName="[office]" caption="office"/>
    <dimension name="order details" uniqueName="[order details]" caption="order details"/>
    <dimension name="orders" uniqueName="[orders]" caption="orders"/>
    <dimension name="payments" uniqueName="[payments]" caption="payments"/>
    <dimension name="products" uniqueName="[products]" caption="products"/>
    <dimension name="region" uniqueName="[region]" caption="region"/>
  </dimensions>
  <measureGroups count="8">
    <measureGroup name="customers" caption="customers"/>
    <measureGroup name="employees" caption="employees"/>
    <measureGroup name="office" caption="office"/>
    <measureGroup name="order details" caption="order details"/>
    <measureGroup name="orders" caption="orders"/>
    <measureGroup name="payments" caption="payments"/>
    <measureGroup name="products" caption="products"/>
    <measureGroup name="region" caption="region"/>
  </measureGroups>
  <maps count="14">
    <map measureGroup="0" dimension="0"/>
    <map measureGroup="1" dimension="1"/>
    <map measureGroup="2" dimension="3"/>
    <map measureGroup="3" dimension="0"/>
    <map measureGroup="3" dimension="1"/>
    <map measureGroup="3" dimension="3"/>
    <map measureGroup="3" dimension="4"/>
    <map measureGroup="3" dimension="5"/>
    <map measureGroup="3" dimension="7"/>
    <map measureGroup="4" dimension="5"/>
    <map measureGroup="5" dimension="0"/>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n" refreshedDate="46186.476810879627" backgroundQuery="1" createdVersion="8" refreshedVersion="8" minRefreshableVersion="3" recordCount="0" supportSubquery="1" supportAdvancedDrill="1" xr:uid="{DB2DADCE-BACB-4242-A639-4511EC22C6A8}">
  <cacheSource type="external" connectionId="10"/>
  <cacheFields count="3">
    <cacheField name="[Measures].[Sum of sales 1]" caption="Sum of sales 1" numFmtId="0" hierarchy="50" level="32767"/>
    <cacheField name="[products].[productName].[productName]" caption="productName" numFmtId="0" hierarchy="40" level="1">
      <sharedItems count="5">
        <s v="1936 Mercedes Benz 500k Roadster"/>
        <s v="1939 Chevrolet Deluxe Coupe"/>
        <s v="1958 Chevy Corvette Limited Edition"/>
        <s v="1982 Ducati 996 R"/>
        <s v="1982 Lamborghini Diablo"/>
      </sharedItems>
    </cacheField>
    <cacheField name="[orders].[status].[status]" caption="status" numFmtId="0" hierarchy="30" level="1">
      <sharedItems containsSemiMixedTypes="0" containsNonDate="0" containsString="0"/>
    </cacheField>
  </cacheFields>
  <cacheHierarchies count="75">
    <cacheHierarchy uniqueName="[customers].[customerNumber]" caption="customerNumber" attribute="1" defaultMemberUniqueName="[customers].[customerNumber].[All]" allUniqueName="[customers].[customerNumber].[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salesRepEmployeeNumber]" caption="salesRepEmployeeNumber" attribute="1" defaultMemberUniqueName="[customers].[salesRepEmployeeNumber].[All]" allUniqueName="[customers].[salesRepEmployeeNumber].[All]" dimensionUniqueName="[customers]" displayFolder="" count="0" memberValueDatatype="20" unbalanced="0"/>
    <cacheHierarchy uniqueName="[customers].[creditLimit]" caption="creditLimit" attribute="1" defaultMemberUniqueName="[customers].[creditLimit].[All]" allUniqueName="[customers].[creditLimit].[All]" dimensionUniqueName="[customers]" displayFolder="" count="0" memberValueDatatype="20" unbalanced="0"/>
    <cacheHierarchy uniqueName="[employees].[employeeNumber]" caption="employeeNumber" attribute="1" defaultMemberUniqueName="[employees].[employeeNumber].[All]" allUniqueName="[employees].[employeeNumber].[All]" dimensionUniqueName="[employees]" displayFolder="" count="0" memberValueDatatype="20" unbalanced="0"/>
    <cacheHierarchy uniqueName="[employees].[name]" caption="name" attribute="1" defaultMemberUniqueName="[employees].[name].[All]" allUniqueName="[employees].[name].[All]" dimensionUniqueName="[employees]" displayFolder="" count="2"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officeCode]" caption="officeCode" attribute="1" defaultMemberUniqueName="[employees].[officeCode].[All]" allUniqueName="[employees].[officeCode].[All]" dimensionUniqueName="[employees]" displayFolder="" count="0" memberValueDatatype="2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jobTitle]" caption="jobTitle" attribute="1" defaultMemberUniqueName="[employees].[jobTitle].[All]" allUniqueName="[employees].[jobTitle].[All]" dimensionUniqueName="[employees]" displayFolder="" count="0" memberValueDatatype="130" unbalanced="0"/>
    <cacheHierarchy uniqueName="[office].[officeCode]" caption="officeCode" attribute="1" defaultMemberUniqueName="[office].[officeCode].[All]" allUniqueName="[office].[officeCode].[All]" dimensionUniqueName="[office]" displayFolder="" count="0" memberValueDatatype="20" unbalanced="0"/>
    <cacheHierarchy uniqueName="[office].[country]" caption="country" attribute="1" defaultMemberUniqueName="[office].[country].[All]" allUniqueName="[office].[country].[All]" dimensionUniqueName="[office]"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sales 1]" caption="sales 1" attribute="1" defaultMemberUniqueName="[order details].[sales 1].[All]" allUniqueName="[order details].[sales 1].[All]" dimensionUniqueName="[order details]" displayFolder="" count="0" memberValueDatatype="5" unbalanced="0"/>
    <cacheHierarchy uniqueName="[order details].[gross profit]" caption="gross profit" attribute="1" defaultMemberUniqueName="[order details].[gross profit].[All]" allUniqueName="[order details].[gross profit].[All]" dimensionUniqueName="[order details]" displayFolder="" count="0" memberValueDatatype="5" unbalanced="0"/>
    <cacheHierarchy uniqueName="[order details].[total discount]" caption="total discount" attribute="1" defaultMemberUniqueName="[order details].[total discount].[All]" allUniqueName="[order details].[total discount].[All]" dimensionUniqueName="[order details]" displayFolder="" count="0" memberValueDatatype="5" unbalanced="0"/>
    <cacheHierarchy uniqueName="[order details].[customerNumber]" caption="customerNumber" attribute="1" defaultMemberUniqueName="[order details].[customerNumber].[All]" allUniqueName="[order details].[customerNumber].[All]" dimensionUniqueName="[order details]" displayFolder="" count="0" memberValueDatatype="20" unbalanced="0"/>
    <cacheHierarchy uniqueName="[order details].[employee number]" caption="employee number" attribute="1" defaultMemberUniqueName="[order details].[employee number].[All]" allUniqueName="[order details].[employee number].[All]" dimensionUniqueName="[order details]" displayFolder="" count="0" memberValueDatatype="20" unbalanced="0"/>
    <cacheHierarchy uniqueName="[order details].[office code]" caption="office code" attribute="1" defaultMemberUniqueName="[order details].[office code].[All]" allUniqueName="[order details].[office code].[All]" dimensionUniqueName="[order details]" displayFolder="" count="0" memberValueDatatype="20"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2" memberValueDatatype="130" unbalanced="0">
      <fieldsUsage count="2">
        <fieldUsage x="-1"/>
        <fieldUsage x="2"/>
      </fieldsUsage>
    </cacheHierarchy>
    <cacheHierarchy uniqueName="[orders].[customerNumber]" caption="customerNumber" attribute="1" defaultMemberUniqueName="[orders].[customerNumber].[All]" allUniqueName="[orders].[customerNumber].[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2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time="1" defaultMemberUniqueName="[payments].[paymentDate].[All]" allUniqueName="[payments].[payment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1"/>
      </fieldsUsage>
    </cacheHierarchy>
    <cacheHierarchy uniqueName="[products].[productLine]" caption="productLine" attribute="1" defaultMemberUniqueName="[products].[productLine].[All]" allUniqueName="[products].[productLine].[All]" dimensionUniqueName="[products]" displayFolder="" count="2" memberValueDatatype="130" unbalanced="0"/>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gross profit]" caption="Sum of gross profit" measure="1" displayFolder="" measureGroup="order details" count="0">
      <extLst>
        <ext xmlns:x15="http://schemas.microsoft.com/office/spreadsheetml/2010/11/main" uri="{B97F6D7D-B522-45F9-BDA1-12C45D357490}">
          <x15:cacheHierarchy aggregatedColumn="21"/>
        </ext>
      </extLst>
    </cacheHierarchy>
    <cacheHierarchy uniqueName="[Measures].[Sum of sales 1]" caption="Sum of sales 1" measure="1" displayFolder="" measureGroup="order details" count="0" oneField="1">
      <fieldsUsage count="1">
        <fieldUsage x="0"/>
      </fieldsUsage>
      <extLst>
        <ext xmlns:x15="http://schemas.microsoft.com/office/spreadsheetml/2010/11/main" uri="{B97F6D7D-B522-45F9-BDA1-12C45D357490}">
          <x15:cacheHierarchy aggregatedColumn="20"/>
        </ext>
      </extLst>
    </cacheHierarchy>
    <cacheHierarchy uniqueName="[Measures].[Sum of quantityInStock]" caption="Sum of quantityInStock" measure="1" displayFolder="" measureGroup="products" count="0">
      <extLst>
        <ext xmlns:x15="http://schemas.microsoft.com/office/spreadsheetml/2010/11/main" uri="{B97F6D7D-B522-45F9-BDA1-12C45D357490}">
          <x15:cacheHierarchy aggregatedColumn="43"/>
        </ext>
      </extLst>
    </cacheHierarchy>
    <cacheHierarchy uniqueName="[Measures].[Sum of total discount]" caption="Sum of total discount" measure="1" displayFolder="" measureGroup="order details" count="0">
      <extLst>
        <ext xmlns:x15="http://schemas.microsoft.com/office/spreadsheetml/2010/11/main" uri="{B97F6D7D-B522-45F9-BDA1-12C45D357490}">
          <x15:cacheHierarchy aggregatedColumn="22"/>
        </ext>
      </extLst>
    </cacheHierarchy>
    <cacheHierarchy uniqueName="[Measures].[Sum of orderNumber]" caption="Sum of orderNumber" measure="1" displayFolder="" measureGroup="order details" count="0">
      <extLst>
        <ext xmlns:x15="http://schemas.microsoft.com/office/spreadsheetml/2010/11/main" uri="{B97F6D7D-B522-45F9-BDA1-12C45D357490}">
          <x15:cacheHierarchy aggregatedColumn="16"/>
        </ext>
      </extLst>
    </cacheHierarchy>
    <cacheHierarchy uniqueName="[Measures].[Count of orderNumber]" caption="Count of orderNumber" measure="1" displayFolder="" measureGroup="order details" count="0">
      <extLst>
        <ext xmlns:x15="http://schemas.microsoft.com/office/spreadsheetml/2010/11/main" uri="{B97F6D7D-B522-45F9-BDA1-12C45D357490}">
          <x15:cacheHierarchy aggregatedColumn="16"/>
        </ext>
      </extLst>
    </cacheHierarchy>
    <cacheHierarchy uniqueName="[Measures].[Sum of quantityOrdered]" caption="Sum of quantityOrdered" measure="1" displayFolder="" measureGroup="order details" count="0">
      <extLst>
        <ext xmlns:x15="http://schemas.microsoft.com/office/spreadsheetml/2010/11/main" uri="{B97F6D7D-B522-45F9-BDA1-12C45D357490}">
          <x15:cacheHierarchy aggregatedColumn="18"/>
        </ext>
      </extLst>
    </cacheHierarchy>
    <cacheHierarchy uniqueName="[Measures].[Sum of orderNumber 2]" caption="Sum of orderNumber 2" measure="1" displayFolder="" measureGroup="orders" count="0">
      <extLst>
        <ext xmlns:x15="http://schemas.microsoft.com/office/spreadsheetml/2010/11/main" uri="{B97F6D7D-B522-45F9-BDA1-12C45D357490}">
          <x15:cacheHierarchy aggregatedColumn="26"/>
        </ext>
      </extLst>
    </cacheHierarchy>
    <cacheHierarchy uniqueName="[Measures].[Count of orderNumber 2]" caption="Count of orderNumber 2" measure="1" displayFolder="" measureGroup="orders" count="0">
      <extLst>
        <ext xmlns:x15="http://schemas.microsoft.com/office/spreadsheetml/2010/11/main" uri="{B97F6D7D-B522-45F9-BDA1-12C45D357490}">
          <x15:cacheHierarchy aggregatedColumn="26"/>
        </ext>
      </extLst>
    </cacheHierarchy>
    <cacheHierarchy uniqueName="[Measures].[Sum of customerNumber]" caption="Sum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customerNumber]" caption="Count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productCode]" caption="Count of productCode" measure="1" displayFolder="" measureGroup="products" count="0">
      <extLst>
        <ext xmlns:x15="http://schemas.microsoft.com/office/spreadsheetml/2010/11/main" uri="{B97F6D7D-B522-45F9-BDA1-12C45D357490}">
          <x15:cacheHierarchy aggregatedColumn="39"/>
        </ext>
      </extLst>
    </cacheHierarchy>
    <cacheHierarchy uniqueName="[Measures].[Sum of amount]" caption="Sum of amount" measure="1" displayFolder="" measureGroup="payments" count="0">
      <extLst>
        <ext xmlns:x15="http://schemas.microsoft.com/office/spreadsheetml/2010/11/main" uri="{B97F6D7D-B522-45F9-BDA1-12C45D357490}">
          <x15:cacheHierarchy aggregatedColumn="38"/>
        </ext>
      </extLst>
    </cacheHierarchy>
    <cacheHierarchy uniqueName="[Measures].[Sum of salesRepEmployeeNumber]" caption="Sum of salesRepEmployeeNumber" measure="1" displayFolder="" measureGroup="customers" count="0">
      <extLst>
        <ext xmlns:x15="http://schemas.microsoft.com/office/spreadsheetml/2010/11/main" uri="{B97F6D7D-B522-45F9-BDA1-12C45D357490}">
          <x15:cacheHierarchy aggregatedColumn="6"/>
        </ext>
      </extLst>
    </cacheHierarchy>
    <cacheHierarchy uniqueName="[Measures].[Sum of creditLimit]" caption="Sum of creditLimit" measure="1" displayFolder="" measureGroup="customers" count="0">
      <extLst>
        <ext xmlns:x15="http://schemas.microsoft.com/office/spreadsheetml/2010/11/main" uri="{B97F6D7D-B522-45F9-BDA1-12C45D357490}">
          <x15:cacheHierarchy aggregatedColumn="7"/>
        </ext>
      </extLst>
    </cacheHierarchy>
    <cacheHierarchy uniqueName="[Measures].[Average of creditLimit]" caption="Average of creditLimit" measure="1" displayFolder="" measureGroup="customers" count="0">
      <extLst>
        <ext xmlns:x15="http://schemas.microsoft.com/office/spreadsheetml/2010/11/main" uri="{B97F6D7D-B522-45F9-BDA1-12C45D357490}">
          <x15:cacheHierarchy aggregatedColumn="7"/>
        </ext>
      </extLst>
    </cacheHierarchy>
    <cacheHierarchy uniqueName="[Measures].[margin]" caption="margin" measure="1" displayFolder="" measureGroup="order details" count="0"/>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ffice]" caption="__XL_Count office" measure="1" displayFolder="" measureGroup="office"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ies>
  <kpis count="0"/>
  <dimensions count="9">
    <dimension name="customers" uniqueName="[customers]" caption="customers"/>
    <dimension name="employees" uniqueName="[employees]" caption="employees"/>
    <dimension measure="1" name="Measures" uniqueName="[Measures]" caption="Measures"/>
    <dimension name="office" uniqueName="[office]" caption="office"/>
    <dimension name="order details" uniqueName="[order details]" caption="order details"/>
    <dimension name="orders" uniqueName="[orders]" caption="orders"/>
    <dimension name="payments" uniqueName="[payments]" caption="payments"/>
    <dimension name="products" uniqueName="[products]" caption="products"/>
    <dimension name="region" uniqueName="[region]" caption="region"/>
  </dimensions>
  <measureGroups count="8">
    <measureGroup name="customers" caption="customers"/>
    <measureGroup name="employees" caption="employees"/>
    <measureGroup name="office" caption="office"/>
    <measureGroup name="order details" caption="order details"/>
    <measureGroup name="orders" caption="orders"/>
    <measureGroup name="payments" caption="payments"/>
    <measureGroup name="products" caption="products"/>
    <measureGroup name="region" caption="region"/>
  </measureGroups>
  <maps count="14">
    <map measureGroup="0" dimension="0"/>
    <map measureGroup="1" dimension="1"/>
    <map measureGroup="2" dimension="3"/>
    <map measureGroup="3" dimension="0"/>
    <map measureGroup="3" dimension="1"/>
    <map measureGroup="3" dimension="3"/>
    <map measureGroup="3" dimension="4"/>
    <map measureGroup="3" dimension="5"/>
    <map measureGroup="3" dimension="7"/>
    <map measureGroup="4" dimension="5"/>
    <map measureGroup="5" dimension="0"/>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n" refreshedDate="46186.476811342596" backgroundQuery="1" createdVersion="8" refreshedVersion="8" minRefreshableVersion="3" recordCount="0" supportSubquery="1" supportAdvancedDrill="1" xr:uid="{3ECA9D50-7C41-4B4E-AF99-DD73AF20C1B2}">
  <cacheSource type="external" connectionId="10"/>
  <cacheFields count="4">
    <cacheField name="[Measures].[Sum of sales 1]" caption="Sum of sales 1" numFmtId="0" hierarchy="50" level="32767"/>
    <cacheField name="[products].[productName].[productName]" caption="productName" numFmtId="0" hierarchy="40" level="1">
      <sharedItems count="5">
        <s v="1936 Mercedes Benz 500k Roadster"/>
        <s v="1939 Chevrolet Deluxe Coupe"/>
        <s v="1958 Chevy Corvette Limited Edition"/>
        <s v="1982 Ducati 996 R"/>
        <s v="1982 Lamborghini Diablo"/>
      </sharedItems>
    </cacheField>
    <cacheField name="[customers].[customerName].[customerName]" caption="customerName" numFmtId="0" hierarchy="1" level="1">
      <sharedItems count="5">
        <s v="Australian Collectors, Co."/>
        <s v="Euro+ Shopping Channel"/>
        <s v="La Rochelle Gifts"/>
        <s v="Mini Gifts Distributors Ltd."/>
        <s v="Muscle Machine Inc"/>
      </sharedItems>
    </cacheField>
    <cacheField name="[orders].[status].[status]" caption="status" numFmtId="0" hierarchy="30" level="1">
      <sharedItems containsSemiMixedTypes="0" containsNonDate="0" containsString="0"/>
    </cacheField>
  </cacheFields>
  <cacheHierarchies count="75">
    <cacheHierarchy uniqueName="[customers].[customerNumber]" caption="customerNumber" attribute="1" defaultMemberUniqueName="[customers].[customerNumber].[All]" allUniqueName="[customers].[customerNumber].[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fieldsUsage count="2">
        <fieldUsage x="-1"/>
        <fieldUsage x="2"/>
      </fieldsUsage>
    </cacheHierarchy>
    <cacheHierarchy uniqueName="[customers].[phone]" caption="phone" attribute="1" defaultMemberUniqueName="[customers].[phone].[All]" allUniqueName="[customers].[phon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salesRepEmployeeNumber]" caption="salesRepEmployeeNumber" attribute="1" defaultMemberUniqueName="[customers].[salesRepEmployeeNumber].[All]" allUniqueName="[customers].[salesRepEmployeeNumber].[All]" dimensionUniqueName="[customers]" displayFolder="" count="0" memberValueDatatype="20" unbalanced="0"/>
    <cacheHierarchy uniqueName="[customers].[creditLimit]" caption="creditLimit" attribute="1" defaultMemberUniqueName="[customers].[creditLimit].[All]" allUniqueName="[customers].[creditLimit].[All]" dimensionUniqueName="[customers]" displayFolder="" count="0" memberValueDatatype="20" unbalanced="0"/>
    <cacheHierarchy uniqueName="[employees].[employeeNumber]" caption="employeeNumber" attribute="1" defaultMemberUniqueName="[employees].[employeeNumber].[All]" allUniqueName="[employees].[employeeNumber].[All]" dimensionUniqueName="[employees]" displayFolder="" count="0" memberValueDatatype="20" unbalanced="0"/>
    <cacheHierarchy uniqueName="[employees].[name]" caption="name" attribute="1" defaultMemberUniqueName="[employees].[name].[All]" allUniqueName="[employees].[name].[All]" dimensionUniqueName="[employees]" displayFolder="" count="2"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officeCode]" caption="officeCode" attribute="1" defaultMemberUniqueName="[employees].[officeCode].[All]" allUniqueName="[employees].[officeCode].[All]" dimensionUniqueName="[employees]" displayFolder="" count="0" memberValueDatatype="2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jobTitle]" caption="jobTitle" attribute="1" defaultMemberUniqueName="[employees].[jobTitle].[All]" allUniqueName="[employees].[jobTitle].[All]" dimensionUniqueName="[employees]" displayFolder="" count="0" memberValueDatatype="130" unbalanced="0"/>
    <cacheHierarchy uniqueName="[office].[officeCode]" caption="officeCode" attribute="1" defaultMemberUniqueName="[office].[officeCode].[All]" allUniqueName="[office].[officeCode].[All]" dimensionUniqueName="[office]" displayFolder="" count="0" memberValueDatatype="20" unbalanced="0"/>
    <cacheHierarchy uniqueName="[office].[country]" caption="country" attribute="1" defaultMemberUniqueName="[office].[country].[All]" allUniqueName="[office].[country].[All]" dimensionUniqueName="[office]"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sales 1]" caption="sales 1" attribute="1" defaultMemberUniqueName="[order details].[sales 1].[All]" allUniqueName="[order details].[sales 1].[All]" dimensionUniqueName="[order details]" displayFolder="" count="0" memberValueDatatype="5" unbalanced="0"/>
    <cacheHierarchy uniqueName="[order details].[gross profit]" caption="gross profit" attribute="1" defaultMemberUniqueName="[order details].[gross profit].[All]" allUniqueName="[order details].[gross profit].[All]" dimensionUniqueName="[order details]" displayFolder="" count="0" memberValueDatatype="5" unbalanced="0"/>
    <cacheHierarchy uniqueName="[order details].[total discount]" caption="total discount" attribute="1" defaultMemberUniqueName="[order details].[total discount].[All]" allUniqueName="[order details].[total discount].[All]" dimensionUniqueName="[order details]" displayFolder="" count="0" memberValueDatatype="5" unbalanced="0"/>
    <cacheHierarchy uniqueName="[order details].[customerNumber]" caption="customerNumber" attribute="1" defaultMemberUniqueName="[order details].[customerNumber].[All]" allUniqueName="[order details].[customerNumber].[All]" dimensionUniqueName="[order details]" displayFolder="" count="0" memberValueDatatype="20" unbalanced="0"/>
    <cacheHierarchy uniqueName="[order details].[employee number]" caption="employee number" attribute="1" defaultMemberUniqueName="[order details].[employee number].[All]" allUniqueName="[order details].[employee number].[All]" dimensionUniqueName="[order details]" displayFolder="" count="0" memberValueDatatype="20" unbalanced="0"/>
    <cacheHierarchy uniqueName="[order details].[office code]" caption="office code" attribute="1" defaultMemberUniqueName="[order details].[office code].[All]" allUniqueName="[order details].[office code].[All]" dimensionUniqueName="[order details]" displayFolder="" count="0" memberValueDatatype="20"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2" memberValueDatatype="130" unbalanced="0">
      <fieldsUsage count="2">
        <fieldUsage x="-1"/>
        <fieldUsage x="3"/>
      </fieldsUsage>
    </cacheHierarchy>
    <cacheHierarchy uniqueName="[orders].[customerNumber]" caption="customerNumber" attribute="1" defaultMemberUniqueName="[orders].[customerNumber].[All]" allUniqueName="[orders].[customerNumber].[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2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time="1" defaultMemberUniqueName="[payments].[paymentDate].[All]" allUniqueName="[payments].[payment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1"/>
      </fieldsUsage>
    </cacheHierarchy>
    <cacheHierarchy uniqueName="[products].[productLine]" caption="productLine" attribute="1" defaultMemberUniqueName="[products].[productLine].[All]" allUniqueName="[products].[productLine].[All]" dimensionUniqueName="[products]" displayFolder="" count="2" memberValueDatatype="130" unbalanced="0"/>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gross profit]" caption="Sum of gross profit" measure="1" displayFolder="" measureGroup="order details" count="0">
      <extLst>
        <ext xmlns:x15="http://schemas.microsoft.com/office/spreadsheetml/2010/11/main" uri="{B97F6D7D-B522-45F9-BDA1-12C45D357490}">
          <x15:cacheHierarchy aggregatedColumn="21"/>
        </ext>
      </extLst>
    </cacheHierarchy>
    <cacheHierarchy uniqueName="[Measures].[Sum of sales 1]" caption="Sum of sales 1" measure="1" displayFolder="" measureGroup="order details" count="0" oneField="1">
      <fieldsUsage count="1">
        <fieldUsage x="0"/>
      </fieldsUsage>
      <extLst>
        <ext xmlns:x15="http://schemas.microsoft.com/office/spreadsheetml/2010/11/main" uri="{B97F6D7D-B522-45F9-BDA1-12C45D357490}">
          <x15:cacheHierarchy aggregatedColumn="20"/>
        </ext>
      </extLst>
    </cacheHierarchy>
    <cacheHierarchy uniqueName="[Measures].[Sum of quantityInStock]" caption="Sum of quantityInStock" measure="1" displayFolder="" measureGroup="products" count="0">
      <extLst>
        <ext xmlns:x15="http://schemas.microsoft.com/office/spreadsheetml/2010/11/main" uri="{B97F6D7D-B522-45F9-BDA1-12C45D357490}">
          <x15:cacheHierarchy aggregatedColumn="43"/>
        </ext>
      </extLst>
    </cacheHierarchy>
    <cacheHierarchy uniqueName="[Measures].[Sum of total discount]" caption="Sum of total discount" measure="1" displayFolder="" measureGroup="order details" count="0">
      <extLst>
        <ext xmlns:x15="http://schemas.microsoft.com/office/spreadsheetml/2010/11/main" uri="{B97F6D7D-B522-45F9-BDA1-12C45D357490}">
          <x15:cacheHierarchy aggregatedColumn="22"/>
        </ext>
      </extLst>
    </cacheHierarchy>
    <cacheHierarchy uniqueName="[Measures].[Sum of orderNumber]" caption="Sum of orderNumber" measure="1" displayFolder="" measureGroup="order details" count="0">
      <extLst>
        <ext xmlns:x15="http://schemas.microsoft.com/office/spreadsheetml/2010/11/main" uri="{B97F6D7D-B522-45F9-BDA1-12C45D357490}">
          <x15:cacheHierarchy aggregatedColumn="16"/>
        </ext>
      </extLst>
    </cacheHierarchy>
    <cacheHierarchy uniqueName="[Measures].[Count of orderNumber]" caption="Count of orderNumber" measure="1" displayFolder="" measureGroup="order details" count="0">
      <extLst>
        <ext xmlns:x15="http://schemas.microsoft.com/office/spreadsheetml/2010/11/main" uri="{B97F6D7D-B522-45F9-BDA1-12C45D357490}">
          <x15:cacheHierarchy aggregatedColumn="16"/>
        </ext>
      </extLst>
    </cacheHierarchy>
    <cacheHierarchy uniqueName="[Measures].[Sum of quantityOrdered]" caption="Sum of quantityOrdered" measure="1" displayFolder="" measureGroup="order details" count="0">
      <extLst>
        <ext xmlns:x15="http://schemas.microsoft.com/office/spreadsheetml/2010/11/main" uri="{B97F6D7D-B522-45F9-BDA1-12C45D357490}">
          <x15:cacheHierarchy aggregatedColumn="18"/>
        </ext>
      </extLst>
    </cacheHierarchy>
    <cacheHierarchy uniqueName="[Measures].[Sum of orderNumber 2]" caption="Sum of orderNumber 2" measure="1" displayFolder="" measureGroup="orders" count="0">
      <extLst>
        <ext xmlns:x15="http://schemas.microsoft.com/office/spreadsheetml/2010/11/main" uri="{B97F6D7D-B522-45F9-BDA1-12C45D357490}">
          <x15:cacheHierarchy aggregatedColumn="26"/>
        </ext>
      </extLst>
    </cacheHierarchy>
    <cacheHierarchy uniqueName="[Measures].[Count of orderNumber 2]" caption="Count of orderNumber 2" measure="1" displayFolder="" measureGroup="orders" count="0">
      <extLst>
        <ext xmlns:x15="http://schemas.microsoft.com/office/spreadsheetml/2010/11/main" uri="{B97F6D7D-B522-45F9-BDA1-12C45D357490}">
          <x15:cacheHierarchy aggregatedColumn="26"/>
        </ext>
      </extLst>
    </cacheHierarchy>
    <cacheHierarchy uniqueName="[Measures].[Sum of customerNumber]" caption="Sum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customerNumber]" caption="Count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productCode]" caption="Count of productCode" measure="1" displayFolder="" measureGroup="products" count="0">
      <extLst>
        <ext xmlns:x15="http://schemas.microsoft.com/office/spreadsheetml/2010/11/main" uri="{B97F6D7D-B522-45F9-BDA1-12C45D357490}">
          <x15:cacheHierarchy aggregatedColumn="39"/>
        </ext>
      </extLst>
    </cacheHierarchy>
    <cacheHierarchy uniqueName="[Measures].[Sum of amount]" caption="Sum of amount" measure="1" displayFolder="" measureGroup="payments" count="0">
      <extLst>
        <ext xmlns:x15="http://schemas.microsoft.com/office/spreadsheetml/2010/11/main" uri="{B97F6D7D-B522-45F9-BDA1-12C45D357490}">
          <x15:cacheHierarchy aggregatedColumn="38"/>
        </ext>
      </extLst>
    </cacheHierarchy>
    <cacheHierarchy uniqueName="[Measures].[Sum of salesRepEmployeeNumber]" caption="Sum of salesRepEmployeeNumber" measure="1" displayFolder="" measureGroup="customers" count="0">
      <extLst>
        <ext xmlns:x15="http://schemas.microsoft.com/office/spreadsheetml/2010/11/main" uri="{B97F6D7D-B522-45F9-BDA1-12C45D357490}">
          <x15:cacheHierarchy aggregatedColumn="6"/>
        </ext>
      </extLst>
    </cacheHierarchy>
    <cacheHierarchy uniqueName="[Measures].[Sum of creditLimit]" caption="Sum of creditLimit" measure="1" displayFolder="" measureGroup="customers" count="0">
      <extLst>
        <ext xmlns:x15="http://schemas.microsoft.com/office/spreadsheetml/2010/11/main" uri="{B97F6D7D-B522-45F9-BDA1-12C45D357490}">
          <x15:cacheHierarchy aggregatedColumn="7"/>
        </ext>
      </extLst>
    </cacheHierarchy>
    <cacheHierarchy uniqueName="[Measures].[Average of creditLimit]" caption="Average of creditLimit" measure="1" displayFolder="" measureGroup="customers" count="0">
      <extLst>
        <ext xmlns:x15="http://schemas.microsoft.com/office/spreadsheetml/2010/11/main" uri="{B97F6D7D-B522-45F9-BDA1-12C45D357490}">
          <x15:cacheHierarchy aggregatedColumn="7"/>
        </ext>
      </extLst>
    </cacheHierarchy>
    <cacheHierarchy uniqueName="[Measures].[margin]" caption="margin" measure="1" displayFolder="" measureGroup="order details" count="0"/>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ffice]" caption="__XL_Count office" measure="1" displayFolder="" measureGroup="office"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ies>
  <kpis count="0"/>
  <dimensions count="9">
    <dimension name="customers" uniqueName="[customers]" caption="customers"/>
    <dimension name="employees" uniqueName="[employees]" caption="employees"/>
    <dimension measure="1" name="Measures" uniqueName="[Measures]" caption="Measures"/>
    <dimension name="office" uniqueName="[office]" caption="office"/>
    <dimension name="order details" uniqueName="[order details]" caption="order details"/>
    <dimension name="orders" uniqueName="[orders]" caption="orders"/>
    <dimension name="payments" uniqueName="[payments]" caption="payments"/>
    <dimension name="products" uniqueName="[products]" caption="products"/>
    <dimension name="region" uniqueName="[region]" caption="region"/>
  </dimensions>
  <measureGroups count="8">
    <measureGroup name="customers" caption="customers"/>
    <measureGroup name="employees" caption="employees"/>
    <measureGroup name="office" caption="office"/>
    <measureGroup name="order details" caption="order details"/>
    <measureGroup name="orders" caption="orders"/>
    <measureGroup name="payments" caption="payments"/>
    <measureGroup name="products" caption="products"/>
    <measureGroup name="region" caption="region"/>
  </measureGroups>
  <maps count="14">
    <map measureGroup="0" dimension="0"/>
    <map measureGroup="1" dimension="1"/>
    <map measureGroup="2" dimension="3"/>
    <map measureGroup="3" dimension="0"/>
    <map measureGroup="3" dimension="1"/>
    <map measureGroup="3" dimension="3"/>
    <map measureGroup="3" dimension="4"/>
    <map measureGroup="3" dimension="5"/>
    <map measureGroup="3" dimension="7"/>
    <map measureGroup="4" dimension="5"/>
    <map measureGroup="5" dimension="0"/>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n" refreshedDate="46186.476811805558" backgroundQuery="1" createdVersion="8" refreshedVersion="8" minRefreshableVersion="3" recordCount="0" supportSubquery="1" supportAdvancedDrill="1" xr:uid="{E8AB3F39-02AD-4C18-970D-D39E68F1C6A9}">
  <cacheSource type="external" connectionId="10"/>
  <cacheFields count="5">
    <cacheField name="[Measures].[Sum of sales 1]" caption="Sum of sales 1" numFmtId="0" hierarchy="50" level="32767"/>
    <cacheField name="[products].[productName].[productName]" caption="productName" numFmtId="0" hierarchy="40" level="1">
      <sharedItems count="5">
        <s v="1936 Mercedes Benz 500k Roadster"/>
        <s v="1939 Chevrolet Deluxe Coupe"/>
        <s v="1958 Chevy Corvette Limited Edition"/>
        <s v="1982 Ducati 996 R"/>
        <s v="1982 Lamborghini Diablo"/>
      </sharedItems>
    </cacheField>
    <cacheField name="[customers].[customerName].[customerName]" caption="customerName" numFmtId="0" hierarchy="1" level="1">
      <sharedItems count="5">
        <s v="Australian Collectors, Co."/>
        <s v="Euro+ Shopping Channel"/>
        <s v="La Rochelle Gifts"/>
        <s v="Mini Gifts Distributors Ltd."/>
        <s v="Muscle Machine Inc"/>
      </sharedItems>
    </cacheField>
    <cacheField name="[employees].[name].[name]" caption="name" numFmtId="0" hierarchy="9" level="1">
      <sharedItems count="5">
        <s v="Barry Jones"/>
        <s v="Gerard Hernandez"/>
        <s v="Larry Bott"/>
        <s v="Leslie Jennings"/>
        <s v="Pamela Castillo"/>
      </sharedItems>
    </cacheField>
    <cacheField name="[orders].[status].[status]" caption="status" numFmtId="0" hierarchy="30" level="1">
      <sharedItems containsSemiMixedTypes="0" containsNonDate="0" containsString="0"/>
    </cacheField>
  </cacheFields>
  <cacheHierarchies count="75">
    <cacheHierarchy uniqueName="[customers].[customerNumber]" caption="customerNumber" attribute="1" defaultMemberUniqueName="[customers].[customerNumber].[All]" allUniqueName="[customers].[customerNumber].[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fieldsUsage count="2">
        <fieldUsage x="-1"/>
        <fieldUsage x="2"/>
      </fieldsUsage>
    </cacheHierarchy>
    <cacheHierarchy uniqueName="[customers].[phone]" caption="phone" attribute="1" defaultMemberUniqueName="[customers].[phone].[All]" allUniqueName="[customers].[phon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salesRepEmployeeNumber]" caption="salesRepEmployeeNumber" attribute="1" defaultMemberUniqueName="[customers].[salesRepEmployeeNumber].[All]" allUniqueName="[customers].[salesRepEmployeeNumber].[All]" dimensionUniqueName="[customers]" displayFolder="" count="0" memberValueDatatype="20" unbalanced="0"/>
    <cacheHierarchy uniqueName="[customers].[creditLimit]" caption="creditLimit" attribute="1" defaultMemberUniqueName="[customers].[creditLimit].[All]" allUniqueName="[customers].[creditLimit].[All]" dimensionUniqueName="[customers]" displayFolder="" count="0" memberValueDatatype="20" unbalanced="0"/>
    <cacheHierarchy uniqueName="[employees].[employeeNumber]" caption="employeeNumber" attribute="1" defaultMemberUniqueName="[employees].[employeeNumber].[All]" allUniqueName="[employees].[employeeNumber].[All]" dimensionUniqueName="[employees]" displayFolder="" count="0" memberValueDatatype="20" unbalanced="0"/>
    <cacheHierarchy uniqueName="[employees].[name]" caption="name" attribute="1" defaultMemberUniqueName="[employees].[name].[All]" allUniqueName="[employees].[name].[All]" dimensionUniqueName="[employees]" displayFolder="" count="2" memberValueDatatype="130" unbalanced="0">
      <fieldsUsage count="2">
        <fieldUsage x="-1"/>
        <fieldUsage x="3"/>
      </fieldsUsage>
    </cacheHierarchy>
    <cacheHierarchy uniqueName="[employees].[email]" caption="email" attribute="1" defaultMemberUniqueName="[employees].[email].[All]" allUniqueName="[employees].[email].[All]" dimensionUniqueName="[employees]" displayFolder="" count="0" memberValueDatatype="130" unbalanced="0"/>
    <cacheHierarchy uniqueName="[employees].[officeCode]" caption="officeCode" attribute="1" defaultMemberUniqueName="[employees].[officeCode].[All]" allUniqueName="[employees].[officeCode].[All]" dimensionUniqueName="[employees]" displayFolder="" count="0" memberValueDatatype="2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jobTitle]" caption="jobTitle" attribute="1" defaultMemberUniqueName="[employees].[jobTitle].[All]" allUniqueName="[employees].[jobTitle].[All]" dimensionUniqueName="[employees]" displayFolder="" count="0" memberValueDatatype="130" unbalanced="0"/>
    <cacheHierarchy uniqueName="[office].[officeCode]" caption="officeCode" attribute="1" defaultMemberUniqueName="[office].[officeCode].[All]" allUniqueName="[office].[officeCode].[All]" dimensionUniqueName="[office]" displayFolder="" count="0" memberValueDatatype="20" unbalanced="0"/>
    <cacheHierarchy uniqueName="[office].[country]" caption="country" attribute="1" defaultMemberUniqueName="[office].[country].[All]" allUniqueName="[office].[country].[All]" dimensionUniqueName="[office]"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sales 1]" caption="sales 1" attribute="1" defaultMemberUniqueName="[order details].[sales 1].[All]" allUniqueName="[order details].[sales 1].[All]" dimensionUniqueName="[order details]" displayFolder="" count="0" memberValueDatatype="5" unbalanced="0"/>
    <cacheHierarchy uniqueName="[order details].[gross profit]" caption="gross profit" attribute="1" defaultMemberUniqueName="[order details].[gross profit].[All]" allUniqueName="[order details].[gross profit].[All]" dimensionUniqueName="[order details]" displayFolder="" count="0" memberValueDatatype="5" unbalanced="0"/>
    <cacheHierarchy uniqueName="[order details].[total discount]" caption="total discount" attribute="1" defaultMemberUniqueName="[order details].[total discount].[All]" allUniqueName="[order details].[total discount].[All]" dimensionUniqueName="[order details]" displayFolder="" count="0" memberValueDatatype="5" unbalanced="0"/>
    <cacheHierarchy uniqueName="[order details].[customerNumber]" caption="customerNumber" attribute="1" defaultMemberUniqueName="[order details].[customerNumber].[All]" allUniqueName="[order details].[customerNumber].[All]" dimensionUniqueName="[order details]" displayFolder="" count="0" memberValueDatatype="20" unbalanced="0"/>
    <cacheHierarchy uniqueName="[order details].[employee number]" caption="employee number" attribute="1" defaultMemberUniqueName="[order details].[employee number].[All]" allUniqueName="[order details].[employee number].[All]" dimensionUniqueName="[order details]" displayFolder="" count="0" memberValueDatatype="20" unbalanced="0"/>
    <cacheHierarchy uniqueName="[order details].[office code]" caption="office code" attribute="1" defaultMemberUniqueName="[order details].[office code].[All]" allUniqueName="[order details].[office code].[All]" dimensionUniqueName="[order details]" displayFolder="" count="0" memberValueDatatype="20"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2" memberValueDatatype="130" unbalanced="0">
      <fieldsUsage count="2">
        <fieldUsage x="-1"/>
        <fieldUsage x="4"/>
      </fieldsUsage>
    </cacheHierarchy>
    <cacheHierarchy uniqueName="[orders].[customerNumber]" caption="customerNumber" attribute="1" defaultMemberUniqueName="[orders].[customerNumber].[All]" allUniqueName="[orders].[customerNumber].[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2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time="1" defaultMemberUniqueName="[payments].[paymentDate].[All]" allUniqueName="[payments].[payment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1"/>
      </fieldsUsage>
    </cacheHierarchy>
    <cacheHierarchy uniqueName="[products].[productLine]" caption="productLine" attribute="1" defaultMemberUniqueName="[products].[productLine].[All]" allUniqueName="[products].[productLine].[All]" dimensionUniqueName="[products]" displayFolder="" count="2" memberValueDatatype="130" unbalanced="0"/>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gross profit]" caption="Sum of gross profit" measure="1" displayFolder="" measureGroup="order details" count="0">
      <extLst>
        <ext xmlns:x15="http://schemas.microsoft.com/office/spreadsheetml/2010/11/main" uri="{B97F6D7D-B522-45F9-BDA1-12C45D357490}">
          <x15:cacheHierarchy aggregatedColumn="21"/>
        </ext>
      </extLst>
    </cacheHierarchy>
    <cacheHierarchy uniqueName="[Measures].[Sum of sales 1]" caption="Sum of sales 1" measure="1" displayFolder="" measureGroup="order details" count="0" oneField="1">
      <fieldsUsage count="1">
        <fieldUsage x="0"/>
      </fieldsUsage>
      <extLst>
        <ext xmlns:x15="http://schemas.microsoft.com/office/spreadsheetml/2010/11/main" uri="{B97F6D7D-B522-45F9-BDA1-12C45D357490}">
          <x15:cacheHierarchy aggregatedColumn="20"/>
        </ext>
      </extLst>
    </cacheHierarchy>
    <cacheHierarchy uniqueName="[Measures].[Sum of quantityInStock]" caption="Sum of quantityInStock" measure="1" displayFolder="" measureGroup="products" count="0">
      <extLst>
        <ext xmlns:x15="http://schemas.microsoft.com/office/spreadsheetml/2010/11/main" uri="{B97F6D7D-B522-45F9-BDA1-12C45D357490}">
          <x15:cacheHierarchy aggregatedColumn="43"/>
        </ext>
      </extLst>
    </cacheHierarchy>
    <cacheHierarchy uniqueName="[Measures].[Sum of total discount]" caption="Sum of total discount" measure="1" displayFolder="" measureGroup="order details" count="0">
      <extLst>
        <ext xmlns:x15="http://schemas.microsoft.com/office/spreadsheetml/2010/11/main" uri="{B97F6D7D-B522-45F9-BDA1-12C45D357490}">
          <x15:cacheHierarchy aggregatedColumn="22"/>
        </ext>
      </extLst>
    </cacheHierarchy>
    <cacheHierarchy uniqueName="[Measures].[Sum of orderNumber]" caption="Sum of orderNumber" measure="1" displayFolder="" measureGroup="order details" count="0">
      <extLst>
        <ext xmlns:x15="http://schemas.microsoft.com/office/spreadsheetml/2010/11/main" uri="{B97F6D7D-B522-45F9-BDA1-12C45D357490}">
          <x15:cacheHierarchy aggregatedColumn="16"/>
        </ext>
      </extLst>
    </cacheHierarchy>
    <cacheHierarchy uniqueName="[Measures].[Count of orderNumber]" caption="Count of orderNumber" measure="1" displayFolder="" measureGroup="order details" count="0">
      <extLst>
        <ext xmlns:x15="http://schemas.microsoft.com/office/spreadsheetml/2010/11/main" uri="{B97F6D7D-B522-45F9-BDA1-12C45D357490}">
          <x15:cacheHierarchy aggregatedColumn="16"/>
        </ext>
      </extLst>
    </cacheHierarchy>
    <cacheHierarchy uniqueName="[Measures].[Sum of quantityOrdered]" caption="Sum of quantityOrdered" measure="1" displayFolder="" measureGroup="order details" count="0">
      <extLst>
        <ext xmlns:x15="http://schemas.microsoft.com/office/spreadsheetml/2010/11/main" uri="{B97F6D7D-B522-45F9-BDA1-12C45D357490}">
          <x15:cacheHierarchy aggregatedColumn="18"/>
        </ext>
      </extLst>
    </cacheHierarchy>
    <cacheHierarchy uniqueName="[Measures].[Sum of orderNumber 2]" caption="Sum of orderNumber 2" measure="1" displayFolder="" measureGroup="orders" count="0">
      <extLst>
        <ext xmlns:x15="http://schemas.microsoft.com/office/spreadsheetml/2010/11/main" uri="{B97F6D7D-B522-45F9-BDA1-12C45D357490}">
          <x15:cacheHierarchy aggregatedColumn="26"/>
        </ext>
      </extLst>
    </cacheHierarchy>
    <cacheHierarchy uniqueName="[Measures].[Count of orderNumber 2]" caption="Count of orderNumber 2" measure="1" displayFolder="" measureGroup="orders" count="0">
      <extLst>
        <ext xmlns:x15="http://schemas.microsoft.com/office/spreadsheetml/2010/11/main" uri="{B97F6D7D-B522-45F9-BDA1-12C45D357490}">
          <x15:cacheHierarchy aggregatedColumn="26"/>
        </ext>
      </extLst>
    </cacheHierarchy>
    <cacheHierarchy uniqueName="[Measures].[Sum of customerNumber]" caption="Sum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customerNumber]" caption="Count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productCode]" caption="Count of productCode" measure="1" displayFolder="" measureGroup="products" count="0">
      <extLst>
        <ext xmlns:x15="http://schemas.microsoft.com/office/spreadsheetml/2010/11/main" uri="{B97F6D7D-B522-45F9-BDA1-12C45D357490}">
          <x15:cacheHierarchy aggregatedColumn="39"/>
        </ext>
      </extLst>
    </cacheHierarchy>
    <cacheHierarchy uniqueName="[Measures].[Sum of amount]" caption="Sum of amount" measure="1" displayFolder="" measureGroup="payments" count="0">
      <extLst>
        <ext xmlns:x15="http://schemas.microsoft.com/office/spreadsheetml/2010/11/main" uri="{B97F6D7D-B522-45F9-BDA1-12C45D357490}">
          <x15:cacheHierarchy aggregatedColumn="38"/>
        </ext>
      </extLst>
    </cacheHierarchy>
    <cacheHierarchy uniqueName="[Measures].[Sum of salesRepEmployeeNumber]" caption="Sum of salesRepEmployeeNumber" measure="1" displayFolder="" measureGroup="customers" count="0">
      <extLst>
        <ext xmlns:x15="http://schemas.microsoft.com/office/spreadsheetml/2010/11/main" uri="{B97F6D7D-B522-45F9-BDA1-12C45D357490}">
          <x15:cacheHierarchy aggregatedColumn="6"/>
        </ext>
      </extLst>
    </cacheHierarchy>
    <cacheHierarchy uniqueName="[Measures].[Sum of creditLimit]" caption="Sum of creditLimit" measure="1" displayFolder="" measureGroup="customers" count="0">
      <extLst>
        <ext xmlns:x15="http://schemas.microsoft.com/office/spreadsheetml/2010/11/main" uri="{B97F6D7D-B522-45F9-BDA1-12C45D357490}">
          <x15:cacheHierarchy aggregatedColumn="7"/>
        </ext>
      </extLst>
    </cacheHierarchy>
    <cacheHierarchy uniqueName="[Measures].[Average of creditLimit]" caption="Average of creditLimit" measure="1" displayFolder="" measureGroup="customers" count="0">
      <extLst>
        <ext xmlns:x15="http://schemas.microsoft.com/office/spreadsheetml/2010/11/main" uri="{B97F6D7D-B522-45F9-BDA1-12C45D357490}">
          <x15:cacheHierarchy aggregatedColumn="7"/>
        </ext>
      </extLst>
    </cacheHierarchy>
    <cacheHierarchy uniqueName="[Measures].[margin]" caption="margin" measure="1" displayFolder="" measureGroup="order details" count="0"/>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ffice]" caption="__XL_Count office" measure="1" displayFolder="" measureGroup="office"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ies>
  <kpis count="0"/>
  <dimensions count="9">
    <dimension name="customers" uniqueName="[customers]" caption="customers"/>
    <dimension name="employees" uniqueName="[employees]" caption="employees"/>
    <dimension measure="1" name="Measures" uniqueName="[Measures]" caption="Measures"/>
    <dimension name="office" uniqueName="[office]" caption="office"/>
    <dimension name="order details" uniqueName="[order details]" caption="order details"/>
    <dimension name="orders" uniqueName="[orders]" caption="orders"/>
    <dimension name="payments" uniqueName="[payments]" caption="payments"/>
    <dimension name="products" uniqueName="[products]" caption="products"/>
    <dimension name="region" uniqueName="[region]" caption="region"/>
  </dimensions>
  <measureGroups count="8">
    <measureGroup name="customers" caption="customers"/>
    <measureGroup name="employees" caption="employees"/>
    <measureGroup name="office" caption="office"/>
    <measureGroup name="order details" caption="order details"/>
    <measureGroup name="orders" caption="orders"/>
    <measureGroup name="payments" caption="payments"/>
    <measureGroup name="products" caption="products"/>
    <measureGroup name="region" caption="region"/>
  </measureGroups>
  <maps count="14">
    <map measureGroup="0" dimension="0"/>
    <map measureGroup="1" dimension="1"/>
    <map measureGroup="2" dimension="3"/>
    <map measureGroup="3" dimension="0"/>
    <map measureGroup="3" dimension="1"/>
    <map measureGroup="3" dimension="3"/>
    <map measureGroup="3" dimension="4"/>
    <map measureGroup="3" dimension="5"/>
    <map measureGroup="3" dimension="7"/>
    <map measureGroup="4" dimension="5"/>
    <map measureGroup="5" dimension="0"/>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n" refreshedDate="46186.476811921297" backgroundQuery="1" createdVersion="8" refreshedVersion="8" minRefreshableVersion="3" recordCount="0" supportSubquery="1" supportAdvancedDrill="1" xr:uid="{39036D3A-589D-49A2-A091-044DC40D06DC}">
  <cacheSource type="external" connectionId="10"/>
  <cacheFields count="2">
    <cacheField name="[Measures].[Sum of gross profit]" caption="Sum of gross profit" numFmtId="0" hierarchy="49" level="32767"/>
    <cacheField name="[orders].[status].[status]" caption="status" numFmtId="0" hierarchy="30" level="1">
      <sharedItems containsSemiMixedTypes="0" containsNonDate="0" containsString="0"/>
    </cacheField>
  </cacheFields>
  <cacheHierarchies count="75">
    <cacheHierarchy uniqueName="[customers].[customerNumber]" caption="customerNumber" attribute="1" defaultMemberUniqueName="[customers].[customerNumber].[All]" allUniqueName="[customers].[customerNumber].[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salesRepEmployeeNumber]" caption="salesRepEmployeeNumber" attribute="1" defaultMemberUniqueName="[customers].[salesRepEmployeeNumber].[All]" allUniqueName="[customers].[salesRepEmployeeNumber].[All]" dimensionUniqueName="[customers]" displayFolder="" count="0" memberValueDatatype="20" unbalanced="0"/>
    <cacheHierarchy uniqueName="[customers].[creditLimit]" caption="creditLimit" attribute="1" defaultMemberUniqueName="[customers].[creditLimit].[All]" allUniqueName="[customers].[creditLimit].[All]" dimensionUniqueName="[customers]" displayFolder="" count="0" memberValueDatatype="20" unbalanced="0"/>
    <cacheHierarchy uniqueName="[employees].[employeeNumber]" caption="employeeNumber" attribute="1" defaultMemberUniqueName="[employees].[employeeNumber].[All]" allUniqueName="[employees].[employeeNumber].[All]" dimensionUniqueName="[employees]" displayFolder="" count="0" memberValueDatatype="20" unbalanced="0"/>
    <cacheHierarchy uniqueName="[employees].[name]" caption="name" attribute="1" defaultMemberUniqueName="[employees].[name].[All]" allUniqueName="[employees].[name].[All]" dimensionUniqueName="[employees]" displayFolder="" count="2"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officeCode]" caption="officeCode" attribute="1" defaultMemberUniqueName="[employees].[officeCode].[All]" allUniqueName="[employees].[officeCode].[All]" dimensionUniqueName="[employees]" displayFolder="" count="0" memberValueDatatype="2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jobTitle]" caption="jobTitle" attribute="1" defaultMemberUniqueName="[employees].[jobTitle].[All]" allUniqueName="[employees].[jobTitle].[All]" dimensionUniqueName="[employees]" displayFolder="" count="0" memberValueDatatype="130" unbalanced="0"/>
    <cacheHierarchy uniqueName="[office].[officeCode]" caption="officeCode" attribute="1" defaultMemberUniqueName="[office].[officeCode].[All]" allUniqueName="[office].[officeCode].[All]" dimensionUniqueName="[office]" displayFolder="" count="0" memberValueDatatype="20" unbalanced="0"/>
    <cacheHierarchy uniqueName="[office].[country]" caption="country" attribute="1" defaultMemberUniqueName="[office].[country].[All]" allUniqueName="[office].[country].[All]" dimensionUniqueName="[office]"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sales 1]" caption="sales 1" attribute="1" defaultMemberUniqueName="[order details].[sales 1].[All]" allUniqueName="[order details].[sales 1].[All]" dimensionUniqueName="[order details]" displayFolder="" count="0" memberValueDatatype="5" unbalanced="0"/>
    <cacheHierarchy uniqueName="[order details].[gross profit]" caption="gross profit" attribute="1" defaultMemberUniqueName="[order details].[gross profit].[All]" allUniqueName="[order details].[gross profit].[All]" dimensionUniqueName="[order details]" displayFolder="" count="0" memberValueDatatype="5" unbalanced="0"/>
    <cacheHierarchy uniqueName="[order details].[total discount]" caption="total discount" attribute="1" defaultMemberUniqueName="[order details].[total discount].[All]" allUniqueName="[order details].[total discount].[All]" dimensionUniqueName="[order details]" displayFolder="" count="0" memberValueDatatype="5" unbalanced="0"/>
    <cacheHierarchy uniqueName="[order details].[customerNumber]" caption="customerNumber" attribute="1" defaultMemberUniqueName="[order details].[customerNumber].[All]" allUniqueName="[order details].[customerNumber].[All]" dimensionUniqueName="[order details]" displayFolder="" count="0" memberValueDatatype="20" unbalanced="0"/>
    <cacheHierarchy uniqueName="[order details].[employee number]" caption="employee number" attribute="1" defaultMemberUniqueName="[order details].[employee number].[All]" allUniqueName="[order details].[employee number].[All]" dimensionUniqueName="[order details]" displayFolder="" count="0" memberValueDatatype="20" unbalanced="0"/>
    <cacheHierarchy uniqueName="[order details].[office code]" caption="office code" attribute="1" defaultMemberUniqueName="[order details].[office code].[All]" allUniqueName="[order details].[office code].[All]" dimensionUniqueName="[order details]" displayFolder="" count="0" memberValueDatatype="20"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2" memberValueDatatype="130" unbalanced="0">
      <fieldsUsage count="2">
        <fieldUsage x="-1"/>
        <fieldUsage x="1"/>
      </fieldsUsage>
    </cacheHierarchy>
    <cacheHierarchy uniqueName="[orders].[customerNumber]" caption="customerNumber" attribute="1" defaultMemberUniqueName="[orders].[customerNumber].[All]" allUniqueName="[orders].[customerNumber].[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2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time="1" defaultMemberUniqueName="[payments].[paymentDate].[All]" allUniqueName="[payments].[payment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Line]" caption="productLine" attribute="1" defaultMemberUniqueName="[products].[productLine].[All]" allUniqueName="[products].[productLine].[All]" dimensionUniqueName="[products]" displayFolder="" count="2" memberValueDatatype="130" unbalanced="0"/>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gross profit]" caption="Sum of gross profit" measure="1" displayFolder="" measureGroup="order details" count="0" oneField="1">
      <fieldsUsage count="1">
        <fieldUsage x="0"/>
      </fieldsUsage>
      <extLst>
        <ext xmlns:x15="http://schemas.microsoft.com/office/spreadsheetml/2010/11/main" uri="{B97F6D7D-B522-45F9-BDA1-12C45D357490}">
          <x15:cacheHierarchy aggregatedColumn="21"/>
        </ext>
      </extLst>
    </cacheHierarchy>
    <cacheHierarchy uniqueName="[Measures].[Sum of sales 1]" caption="Sum of sales 1" measure="1" displayFolder="" measureGroup="order details" count="0">
      <extLst>
        <ext xmlns:x15="http://schemas.microsoft.com/office/spreadsheetml/2010/11/main" uri="{B97F6D7D-B522-45F9-BDA1-12C45D357490}">
          <x15:cacheHierarchy aggregatedColumn="20"/>
        </ext>
      </extLst>
    </cacheHierarchy>
    <cacheHierarchy uniqueName="[Measures].[Sum of quantityInStock]" caption="Sum of quantityInStock" measure="1" displayFolder="" measureGroup="products" count="0">
      <extLst>
        <ext xmlns:x15="http://schemas.microsoft.com/office/spreadsheetml/2010/11/main" uri="{B97F6D7D-B522-45F9-BDA1-12C45D357490}">
          <x15:cacheHierarchy aggregatedColumn="43"/>
        </ext>
      </extLst>
    </cacheHierarchy>
    <cacheHierarchy uniqueName="[Measures].[Sum of total discount]" caption="Sum of total discount" measure="1" displayFolder="" measureGroup="order details" count="0">
      <extLst>
        <ext xmlns:x15="http://schemas.microsoft.com/office/spreadsheetml/2010/11/main" uri="{B97F6D7D-B522-45F9-BDA1-12C45D357490}">
          <x15:cacheHierarchy aggregatedColumn="22"/>
        </ext>
      </extLst>
    </cacheHierarchy>
    <cacheHierarchy uniqueName="[Measures].[Sum of orderNumber]" caption="Sum of orderNumber" measure="1" displayFolder="" measureGroup="order details" count="0">
      <extLst>
        <ext xmlns:x15="http://schemas.microsoft.com/office/spreadsheetml/2010/11/main" uri="{B97F6D7D-B522-45F9-BDA1-12C45D357490}">
          <x15:cacheHierarchy aggregatedColumn="16"/>
        </ext>
      </extLst>
    </cacheHierarchy>
    <cacheHierarchy uniqueName="[Measures].[Count of orderNumber]" caption="Count of orderNumber" measure="1" displayFolder="" measureGroup="order details" count="0">
      <extLst>
        <ext xmlns:x15="http://schemas.microsoft.com/office/spreadsheetml/2010/11/main" uri="{B97F6D7D-B522-45F9-BDA1-12C45D357490}">
          <x15:cacheHierarchy aggregatedColumn="16"/>
        </ext>
      </extLst>
    </cacheHierarchy>
    <cacheHierarchy uniqueName="[Measures].[Sum of quantityOrdered]" caption="Sum of quantityOrdered" measure="1" displayFolder="" measureGroup="order details" count="0">
      <extLst>
        <ext xmlns:x15="http://schemas.microsoft.com/office/spreadsheetml/2010/11/main" uri="{B97F6D7D-B522-45F9-BDA1-12C45D357490}">
          <x15:cacheHierarchy aggregatedColumn="18"/>
        </ext>
      </extLst>
    </cacheHierarchy>
    <cacheHierarchy uniqueName="[Measures].[Sum of orderNumber 2]" caption="Sum of orderNumber 2" measure="1" displayFolder="" measureGroup="orders" count="0">
      <extLst>
        <ext xmlns:x15="http://schemas.microsoft.com/office/spreadsheetml/2010/11/main" uri="{B97F6D7D-B522-45F9-BDA1-12C45D357490}">
          <x15:cacheHierarchy aggregatedColumn="26"/>
        </ext>
      </extLst>
    </cacheHierarchy>
    <cacheHierarchy uniqueName="[Measures].[Count of orderNumber 2]" caption="Count of orderNumber 2" measure="1" displayFolder="" measureGroup="orders" count="0">
      <extLst>
        <ext xmlns:x15="http://schemas.microsoft.com/office/spreadsheetml/2010/11/main" uri="{B97F6D7D-B522-45F9-BDA1-12C45D357490}">
          <x15:cacheHierarchy aggregatedColumn="26"/>
        </ext>
      </extLst>
    </cacheHierarchy>
    <cacheHierarchy uniqueName="[Measures].[Sum of customerNumber]" caption="Sum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customerNumber]" caption="Count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productCode]" caption="Count of productCode" measure="1" displayFolder="" measureGroup="products" count="0">
      <extLst>
        <ext xmlns:x15="http://schemas.microsoft.com/office/spreadsheetml/2010/11/main" uri="{B97F6D7D-B522-45F9-BDA1-12C45D357490}">
          <x15:cacheHierarchy aggregatedColumn="39"/>
        </ext>
      </extLst>
    </cacheHierarchy>
    <cacheHierarchy uniqueName="[Measures].[Sum of amount]" caption="Sum of amount" measure="1" displayFolder="" measureGroup="payments" count="0">
      <extLst>
        <ext xmlns:x15="http://schemas.microsoft.com/office/spreadsheetml/2010/11/main" uri="{B97F6D7D-B522-45F9-BDA1-12C45D357490}">
          <x15:cacheHierarchy aggregatedColumn="38"/>
        </ext>
      </extLst>
    </cacheHierarchy>
    <cacheHierarchy uniqueName="[Measures].[Sum of salesRepEmployeeNumber]" caption="Sum of salesRepEmployeeNumber" measure="1" displayFolder="" measureGroup="customers" count="0">
      <extLst>
        <ext xmlns:x15="http://schemas.microsoft.com/office/spreadsheetml/2010/11/main" uri="{B97F6D7D-B522-45F9-BDA1-12C45D357490}">
          <x15:cacheHierarchy aggregatedColumn="6"/>
        </ext>
      </extLst>
    </cacheHierarchy>
    <cacheHierarchy uniqueName="[Measures].[Sum of creditLimit]" caption="Sum of creditLimit" measure="1" displayFolder="" measureGroup="customers" count="0">
      <extLst>
        <ext xmlns:x15="http://schemas.microsoft.com/office/spreadsheetml/2010/11/main" uri="{B97F6D7D-B522-45F9-BDA1-12C45D357490}">
          <x15:cacheHierarchy aggregatedColumn="7"/>
        </ext>
      </extLst>
    </cacheHierarchy>
    <cacheHierarchy uniqueName="[Measures].[Average of creditLimit]" caption="Average of creditLimit" measure="1" displayFolder="" measureGroup="customers" count="0">
      <extLst>
        <ext xmlns:x15="http://schemas.microsoft.com/office/spreadsheetml/2010/11/main" uri="{B97F6D7D-B522-45F9-BDA1-12C45D357490}">
          <x15:cacheHierarchy aggregatedColumn="7"/>
        </ext>
      </extLst>
    </cacheHierarchy>
    <cacheHierarchy uniqueName="[Measures].[margin]" caption="margin" measure="1" displayFolder="" measureGroup="order details" count="0"/>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ffice]" caption="__XL_Count office" measure="1" displayFolder="" measureGroup="office"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ies>
  <kpis count="0"/>
  <dimensions count="9">
    <dimension name="customers" uniqueName="[customers]" caption="customers"/>
    <dimension name="employees" uniqueName="[employees]" caption="employees"/>
    <dimension measure="1" name="Measures" uniqueName="[Measures]" caption="Measures"/>
    <dimension name="office" uniqueName="[office]" caption="office"/>
    <dimension name="order details" uniqueName="[order details]" caption="order details"/>
    <dimension name="orders" uniqueName="[orders]" caption="orders"/>
    <dimension name="payments" uniqueName="[payments]" caption="payments"/>
    <dimension name="products" uniqueName="[products]" caption="products"/>
    <dimension name="region" uniqueName="[region]" caption="region"/>
  </dimensions>
  <measureGroups count="8">
    <measureGroup name="customers" caption="customers"/>
    <measureGroup name="employees" caption="employees"/>
    <measureGroup name="office" caption="office"/>
    <measureGroup name="order details" caption="order details"/>
    <measureGroup name="orders" caption="orders"/>
    <measureGroup name="payments" caption="payments"/>
    <measureGroup name="products" caption="products"/>
    <measureGroup name="region" caption="region"/>
  </measureGroups>
  <maps count="14">
    <map measureGroup="0" dimension="0"/>
    <map measureGroup="1" dimension="1"/>
    <map measureGroup="2" dimension="3"/>
    <map measureGroup="3" dimension="0"/>
    <map measureGroup="3" dimension="1"/>
    <map measureGroup="3" dimension="3"/>
    <map measureGroup="3" dimension="4"/>
    <map measureGroup="3" dimension="5"/>
    <map measureGroup="3" dimension="7"/>
    <map measureGroup="4" dimension="5"/>
    <map measureGroup="5" dimension="0"/>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n" refreshedDate="46186.47681226852" backgroundQuery="1" createdVersion="8" refreshedVersion="8" minRefreshableVersion="3" recordCount="0" supportSubquery="1" supportAdvancedDrill="1" xr:uid="{732FE3E7-2D27-4E66-801E-4110DA6602F1}">
  <cacheSource type="external" connectionId="10"/>
  <cacheFields count="2">
    <cacheField name="[Measures].[Sum of total discount]" caption="Sum of total discount" numFmtId="0" hierarchy="52" level="32767"/>
    <cacheField name="[orders].[status].[status]" caption="status" numFmtId="0" hierarchy="30" level="1">
      <sharedItems containsSemiMixedTypes="0" containsNonDate="0" containsString="0"/>
    </cacheField>
  </cacheFields>
  <cacheHierarchies count="75">
    <cacheHierarchy uniqueName="[customers].[customerNumber]" caption="customerNumber" attribute="1" defaultMemberUniqueName="[customers].[customerNumber].[All]" allUniqueName="[customers].[customerNumber].[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salesRepEmployeeNumber]" caption="salesRepEmployeeNumber" attribute="1" defaultMemberUniqueName="[customers].[salesRepEmployeeNumber].[All]" allUniqueName="[customers].[salesRepEmployeeNumber].[All]" dimensionUniqueName="[customers]" displayFolder="" count="0" memberValueDatatype="20" unbalanced="0"/>
    <cacheHierarchy uniqueName="[customers].[creditLimit]" caption="creditLimit" attribute="1" defaultMemberUniqueName="[customers].[creditLimit].[All]" allUniqueName="[customers].[creditLimit].[All]" dimensionUniqueName="[customers]" displayFolder="" count="0" memberValueDatatype="20" unbalanced="0"/>
    <cacheHierarchy uniqueName="[employees].[employeeNumber]" caption="employeeNumber" attribute="1" defaultMemberUniqueName="[employees].[employeeNumber].[All]" allUniqueName="[employees].[employeeNumber].[All]" dimensionUniqueName="[employees]" displayFolder="" count="0" memberValueDatatype="20" unbalanced="0"/>
    <cacheHierarchy uniqueName="[employees].[name]" caption="name" attribute="1" defaultMemberUniqueName="[employees].[name].[All]" allUniqueName="[employees].[name].[All]" dimensionUniqueName="[employees]" displayFolder="" count="2"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officeCode]" caption="officeCode" attribute="1" defaultMemberUniqueName="[employees].[officeCode].[All]" allUniqueName="[employees].[officeCode].[All]" dimensionUniqueName="[employees]" displayFolder="" count="0" memberValueDatatype="2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jobTitle]" caption="jobTitle" attribute="1" defaultMemberUniqueName="[employees].[jobTitle].[All]" allUniqueName="[employees].[jobTitle].[All]" dimensionUniqueName="[employees]" displayFolder="" count="0" memberValueDatatype="130" unbalanced="0"/>
    <cacheHierarchy uniqueName="[office].[officeCode]" caption="officeCode" attribute="1" defaultMemberUniqueName="[office].[officeCode].[All]" allUniqueName="[office].[officeCode].[All]" dimensionUniqueName="[office]" displayFolder="" count="0" memberValueDatatype="20" unbalanced="0"/>
    <cacheHierarchy uniqueName="[office].[country]" caption="country" attribute="1" defaultMemberUniqueName="[office].[country].[All]" allUniqueName="[office].[country].[All]" dimensionUniqueName="[office]"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sales 1]" caption="sales 1" attribute="1" defaultMemberUniqueName="[order details].[sales 1].[All]" allUniqueName="[order details].[sales 1].[All]" dimensionUniqueName="[order details]" displayFolder="" count="0" memberValueDatatype="5" unbalanced="0"/>
    <cacheHierarchy uniqueName="[order details].[gross profit]" caption="gross profit" attribute="1" defaultMemberUniqueName="[order details].[gross profit].[All]" allUniqueName="[order details].[gross profit].[All]" dimensionUniqueName="[order details]" displayFolder="" count="0" memberValueDatatype="5" unbalanced="0"/>
    <cacheHierarchy uniqueName="[order details].[total discount]" caption="total discount" attribute="1" defaultMemberUniqueName="[order details].[total discount].[All]" allUniqueName="[order details].[total discount].[All]" dimensionUniqueName="[order details]" displayFolder="" count="0" memberValueDatatype="5" unbalanced="0"/>
    <cacheHierarchy uniqueName="[order details].[customerNumber]" caption="customerNumber" attribute="1" defaultMemberUniqueName="[order details].[customerNumber].[All]" allUniqueName="[order details].[customerNumber].[All]" dimensionUniqueName="[order details]" displayFolder="" count="0" memberValueDatatype="20" unbalanced="0"/>
    <cacheHierarchy uniqueName="[order details].[employee number]" caption="employee number" attribute="1" defaultMemberUniqueName="[order details].[employee number].[All]" allUniqueName="[order details].[employee number].[All]" dimensionUniqueName="[order details]" displayFolder="" count="0" memberValueDatatype="20" unbalanced="0"/>
    <cacheHierarchy uniqueName="[order details].[office code]" caption="office code" attribute="1" defaultMemberUniqueName="[order details].[office code].[All]" allUniqueName="[order details].[office code].[All]" dimensionUniqueName="[order details]" displayFolder="" count="0" memberValueDatatype="20"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2" memberValueDatatype="130" unbalanced="0">
      <fieldsUsage count="2">
        <fieldUsage x="-1"/>
        <fieldUsage x="1"/>
      </fieldsUsage>
    </cacheHierarchy>
    <cacheHierarchy uniqueName="[orders].[customerNumber]" caption="customerNumber" attribute="1" defaultMemberUniqueName="[orders].[customerNumber].[All]" allUniqueName="[orders].[customerNumber].[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2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time="1" defaultMemberUniqueName="[payments].[paymentDate].[All]" allUniqueName="[payments].[payment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Line]" caption="productLine" attribute="1" defaultMemberUniqueName="[products].[productLine].[All]" allUniqueName="[products].[productLine].[All]" dimensionUniqueName="[products]" displayFolder="" count="2" memberValueDatatype="130" unbalanced="0"/>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gross profit]" caption="Sum of gross profit" measure="1" displayFolder="" measureGroup="order details" count="0">
      <extLst>
        <ext xmlns:x15="http://schemas.microsoft.com/office/spreadsheetml/2010/11/main" uri="{B97F6D7D-B522-45F9-BDA1-12C45D357490}">
          <x15:cacheHierarchy aggregatedColumn="21"/>
        </ext>
      </extLst>
    </cacheHierarchy>
    <cacheHierarchy uniqueName="[Measures].[Sum of sales 1]" caption="Sum of sales 1" measure="1" displayFolder="" measureGroup="order details" count="0">
      <extLst>
        <ext xmlns:x15="http://schemas.microsoft.com/office/spreadsheetml/2010/11/main" uri="{B97F6D7D-B522-45F9-BDA1-12C45D357490}">
          <x15:cacheHierarchy aggregatedColumn="20"/>
        </ext>
      </extLst>
    </cacheHierarchy>
    <cacheHierarchy uniqueName="[Measures].[Sum of quantityInStock]" caption="Sum of quantityInStock" measure="1" displayFolder="" measureGroup="products" count="0">
      <extLst>
        <ext xmlns:x15="http://schemas.microsoft.com/office/spreadsheetml/2010/11/main" uri="{B97F6D7D-B522-45F9-BDA1-12C45D357490}">
          <x15:cacheHierarchy aggregatedColumn="43"/>
        </ext>
      </extLst>
    </cacheHierarchy>
    <cacheHierarchy uniqueName="[Measures].[Sum of total discount]" caption="Sum of total discount" measure="1" displayFolder="" measureGroup="order details" count="0" oneField="1">
      <fieldsUsage count="1">
        <fieldUsage x="0"/>
      </fieldsUsage>
      <extLst>
        <ext xmlns:x15="http://schemas.microsoft.com/office/spreadsheetml/2010/11/main" uri="{B97F6D7D-B522-45F9-BDA1-12C45D357490}">
          <x15:cacheHierarchy aggregatedColumn="22"/>
        </ext>
      </extLst>
    </cacheHierarchy>
    <cacheHierarchy uniqueName="[Measures].[Sum of orderNumber]" caption="Sum of orderNumber" measure="1" displayFolder="" measureGroup="order details" count="0">
      <extLst>
        <ext xmlns:x15="http://schemas.microsoft.com/office/spreadsheetml/2010/11/main" uri="{B97F6D7D-B522-45F9-BDA1-12C45D357490}">
          <x15:cacheHierarchy aggregatedColumn="16"/>
        </ext>
      </extLst>
    </cacheHierarchy>
    <cacheHierarchy uniqueName="[Measures].[Count of orderNumber]" caption="Count of orderNumber" measure="1" displayFolder="" measureGroup="order details" count="0">
      <extLst>
        <ext xmlns:x15="http://schemas.microsoft.com/office/spreadsheetml/2010/11/main" uri="{B97F6D7D-B522-45F9-BDA1-12C45D357490}">
          <x15:cacheHierarchy aggregatedColumn="16"/>
        </ext>
      </extLst>
    </cacheHierarchy>
    <cacheHierarchy uniqueName="[Measures].[Sum of quantityOrdered]" caption="Sum of quantityOrdered" measure="1" displayFolder="" measureGroup="order details" count="0">
      <extLst>
        <ext xmlns:x15="http://schemas.microsoft.com/office/spreadsheetml/2010/11/main" uri="{B97F6D7D-B522-45F9-BDA1-12C45D357490}">
          <x15:cacheHierarchy aggregatedColumn="18"/>
        </ext>
      </extLst>
    </cacheHierarchy>
    <cacheHierarchy uniqueName="[Measures].[Sum of orderNumber 2]" caption="Sum of orderNumber 2" measure="1" displayFolder="" measureGroup="orders" count="0">
      <extLst>
        <ext xmlns:x15="http://schemas.microsoft.com/office/spreadsheetml/2010/11/main" uri="{B97F6D7D-B522-45F9-BDA1-12C45D357490}">
          <x15:cacheHierarchy aggregatedColumn="26"/>
        </ext>
      </extLst>
    </cacheHierarchy>
    <cacheHierarchy uniqueName="[Measures].[Count of orderNumber 2]" caption="Count of orderNumber 2" measure="1" displayFolder="" measureGroup="orders" count="0">
      <extLst>
        <ext xmlns:x15="http://schemas.microsoft.com/office/spreadsheetml/2010/11/main" uri="{B97F6D7D-B522-45F9-BDA1-12C45D357490}">
          <x15:cacheHierarchy aggregatedColumn="26"/>
        </ext>
      </extLst>
    </cacheHierarchy>
    <cacheHierarchy uniqueName="[Measures].[Sum of customerNumber]" caption="Sum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customerNumber]" caption="Count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productCode]" caption="Count of productCode" measure="1" displayFolder="" measureGroup="products" count="0">
      <extLst>
        <ext xmlns:x15="http://schemas.microsoft.com/office/spreadsheetml/2010/11/main" uri="{B97F6D7D-B522-45F9-BDA1-12C45D357490}">
          <x15:cacheHierarchy aggregatedColumn="39"/>
        </ext>
      </extLst>
    </cacheHierarchy>
    <cacheHierarchy uniqueName="[Measures].[Sum of amount]" caption="Sum of amount" measure="1" displayFolder="" measureGroup="payments" count="0">
      <extLst>
        <ext xmlns:x15="http://schemas.microsoft.com/office/spreadsheetml/2010/11/main" uri="{B97F6D7D-B522-45F9-BDA1-12C45D357490}">
          <x15:cacheHierarchy aggregatedColumn="38"/>
        </ext>
      </extLst>
    </cacheHierarchy>
    <cacheHierarchy uniqueName="[Measures].[Sum of salesRepEmployeeNumber]" caption="Sum of salesRepEmployeeNumber" measure="1" displayFolder="" measureGroup="customers" count="0">
      <extLst>
        <ext xmlns:x15="http://schemas.microsoft.com/office/spreadsheetml/2010/11/main" uri="{B97F6D7D-B522-45F9-BDA1-12C45D357490}">
          <x15:cacheHierarchy aggregatedColumn="6"/>
        </ext>
      </extLst>
    </cacheHierarchy>
    <cacheHierarchy uniqueName="[Measures].[Sum of creditLimit]" caption="Sum of creditLimit" measure="1" displayFolder="" measureGroup="customers" count="0">
      <extLst>
        <ext xmlns:x15="http://schemas.microsoft.com/office/spreadsheetml/2010/11/main" uri="{B97F6D7D-B522-45F9-BDA1-12C45D357490}">
          <x15:cacheHierarchy aggregatedColumn="7"/>
        </ext>
      </extLst>
    </cacheHierarchy>
    <cacheHierarchy uniqueName="[Measures].[Average of creditLimit]" caption="Average of creditLimit" measure="1" displayFolder="" measureGroup="customers" count="0">
      <extLst>
        <ext xmlns:x15="http://schemas.microsoft.com/office/spreadsheetml/2010/11/main" uri="{B97F6D7D-B522-45F9-BDA1-12C45D357490}">
          <x15:cacheHierarchy aggregatedColumn="7"/>
        </ext>
      </extLst>
    </cacheHierarchy>
    <cacheHierarchy uniqueName="[Measures].[margin]" caption="margin" measure="1" displayFolder="" measureGroup="order details" count="0"/>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ffice]" caption="__XL_Count office" measure="1" displayFolder="" measureGroup="office"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ies>
  <kpis count="0"/>
  <dimensions count="9">
    <dimension name="customers" uniqueName="[customers]" caption="customers"/>
    <dimension name="employees" uniqueName="[employees]" caption="employees"/>
    <dimension measure="1" name="Measures" uniqueName="[Measures]" caption="Measures"/>
    <dimension name="office" uniqueName="[office]" caption="office"/>
    <dimension name="order details" uniqueName="[order details]" caption="order details"/>
    <dimension name="orders" uniqueName="[orders]" caption="orders"/>
    <dimension name="payments" uniqueName="[payments]" caption="payments"/>
    <dimension name="products" uniqueName="[products]" caption="products"/>
    <dimension name="region" uniqueName="[region]" caption="region"/>
  </dimensions>
  <measureGroups count="8">
    <measureGroup name="customers" caption="customers"/>
    <measureGroup name="employees" caption="employees"/>
    <measureGroup name="office" caption="office"/>
    <measureGroup name="order details" caption="order details"/>
    <measureGroup name="orders" caption="orders"/>
    <measureGroup name="payments" caption="payments"/>
    <measureGroup name="products" caption="products"/>
    <measureGroup name="region" caption="region"/>
  </measureGroups>
  <maps count="14">
    <map measureGroup="0" dimension="0"/>
    <map measureGroup="1" dimension="1"/>
    <map measureGroup="2" dimension="3"/>
    <map measureGroup="3" dimension="0"/>
    <map measureGroup="3" dimension="1"/>
    <map measureGroup="3" dimension="3"/>
    <map measureGroup="3" dimension="4"/>
    <map measureGroup="3" dimension="5"/>
    <map measureGroup="3" dimension="7"/>
    <map measureGroup="4" dimension="5"/>
    <map measureGroup="5" dimension="0"/>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n" refreshedDate="46186.476812384259" backgroundQuery="1" createdVersion="8" refreshedVersion="8" minRefreshableVersion="3" recordCount="0" supportSubquery="1" supportAdvancedDrill="1" xr:uid="{28E9B4EC-623C-421F-BEF5-0971B828EF05}">
  <cacheSource type="external" connectionId="10"/>
  <cacheFields count="2">
    <cacheField name="[Measures].[Count of orderNumber 2]" caption="Count of orderNumber 2" numFmtId="0" hierarchy="57" level="32767"/>
    <cacheField name="[orders].[status].[status]" caption="status" numFmtId="0" hierarchy="30" level="1">
      <sharedItems containsSemiMixedTypes="0" containsNonDate="0" containsString="0"/>
    </cacheField>
  </cacheFields>
  <cacheHierarchies count="75">
    <cacheHierarchy uniqueName="[customers].[customerNumber]" caption="customerNumber" attribute="1" defaultMemberUniqueName="[customers].[customerNumber].[All]" allUniqueName="[customers].[customerNumber].[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salesRepEmployeeNumber]" caption="salesRepEmployeeNumber" attribute="1" defaultMemberUniqueName="[customers].[salesRepEmployeeNumber].[All]" allUniqueName="[customers].[salesRepEmployeeNumber].[All]" dimensionUniqueName="[customers]" displayFolder="" count="0" memberValueDatatype="20" unbalanced="0"/>
    <cacheHierarchy uniqueName="[customers].[creditLimit]" caption="creditLimit" attribute="1" defaultMemberUniqueName="[customers].[creditLimit].[All]" allUniqueName="[customers].[creditLimit].[All]" dimensionUniqueName="[customers]" displayFolder="" count="0" memberValueDatatype="20" unbalanced="0"/>
    <cacheHierarchy uniqueName="[employees].[employeeNumber]" caption="employeeNumber" attribute="1" defaultMemberUniqueName="[employees].[employeeNumber].[All]" allUniqueName="[employees].[employeeNumber].[All]" dimensionUniqueName="[employees]" displayFolder="" count="0" memberValueDatatype="20" unbalanced="0"/>
    <cacheHierarchy uniqueName="[employees].[name]" caption="name" attribute="1" defaultMemberUniqueName="[employees].[name].[All]" allUniqueName="[employees].[name].[All]" dimensionUniqueName="[employees]" displayFolder="" count="2"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officeCode]" caption="officeCode" attribute="1" defaultMemberUniqueName="[employees].[officeCode].[All]" allUniqueName="[employees].[officeCode].[All]" dimensionUniqueName="[employees]" displayFolder="" count="0" memberValueDatatype="2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jobTitle]" caption="jobTitle" attribute="1" defaultMemberUniqueName="[employees].[jobTitle].[All]" allUniqueName="[employees].[jobTitle].[All]" dimensionUniqueName="[employees]" displayFolder="" count="0" memberValueDatatype="130" unbalanced="0"/>
    <cacheHierarchy uniqueName="[office].[officeCode]" caption="officeCode" attribute="1" defaultMemberUniqueName="[office].[officeCode].[All]" allUniqueName="[office].[officeCode].[All]" dimensionUniqueName="[office]" displayFolder="" count="0" memberValueDatatype="20" unbalanced="0"/>
    <cacheHierarchy uniqueName="[office].[country]" caption="country" attribute="1" defaultMemberUniqueName="[office].[country].[All]" allUniqueName="[office].[country].[All]" dimensionUniqueName="[office]"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sales 1]" caption="sales 1" attribute="1" defaultMemberUniqueName="[order details].[sales 1].[All]" allUniqueName="[order details].[sales 1].[All]" dimensionUniqueName="[order details]" displayFolder="" count="0" memberValueDatatype="5" unbalanced="0"/>
    <cacheHierarchy uniqueName="[order details].[gross profit]" caption="gross profit" attribute="1" defaultMemberUniqueName="[order details].[gross profit].[All]" allUniqueName="[order details].[gross profit].[All]" dimensionUniqueName="[order details]" displayFolder="" count="0" memberValueDatatype="5" unbalanced="0"/>
    <cacheHierarchy uniqueName="[order details].[total discount]" caption="total discount" attribute="1" defaultMemberUniqueName="[order details].[total discount].[All]" allUniqueName="[order details].[total discount].[All]" dimensionUniqueName="[order details]" displayFolder="" count="0" memberValueDatatype="5" unbalanced="0"/>
    <cacheHierarchy uniqueName="[order details].[customerNumber]" caption="customerNumber" attribute="1" defaultMemberUniqueName="[order details].[customerNumber].[All]" allUniqueName="[order details].[customerNumber].[All]" dimensionUniqueName="[order details]" displayFolder="" count="0" memberValueDatatype="20" unbalanced="0"/>
    <cacheHierarchy uniqueName="[order details].[employee number]" caption="employee number" attribute="1" defaultMemberUniqueName="[order details].[employee number].[All]" allUniqueName="[order details].[employee number].[All]" dimensionUniqueName="[order details]" displayFolder="" count="0" memberValueDatatype="20" unbalanced="0"/>
    <cacheHierarchy uniqueName="[order details].[office code]" caption="office code" attribute="1" defaultMemberUniqueName="[order details].[office code].[All]" allUniqueName="[order details].[office code].[All]" dimensionUniqueName="[order details]" displayFolder="" count="0" memberValueDatatype="20"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2" memberValueDatatype="130" unbalanced="0">
      <fieldsUsage count="2">
        <fieldUsage x="-1"/>
        <fieldUsage x="1"/>
      </fieldsUsage>
    </cacheHierarchy>
    <cacheHierarchy uniqueName="[orders].[customerNumber]" caption="customerNumber" attribute="1" defaultMemberUniqueName="[orders].[customerNumber].[All]" allUniqueName="[orders].[customerNumber].[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2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time="1" defaultMemberUniqueName="[payments].[paymentDate].[All]" allUniqueName="[payments].[payment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Line]" caption="productLine" attribute="1" defaultMemberUniqueName="[products].[productLine].[All]" allUniqueName="[products].[productLine].[All]" dimensionUniqueName="[products]" displayFolder="" count="2" memberValueDatatype="130" unbalanced="0"/>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gross profit]" caption="Sum of gross profit" measure="1" displayFolder="" measureGroup="order details" count="0">
      <extLst>
        <ext xmlns:x15="http://schemas.microsoft.com/office/spreadsheetml/2010/11/main" uri="{B97F6D7D-B522-45F9-BDA1-12C45D357490}">
          <x15:cacheHierarchy aggregatedColumn="21"/>
        </ext>
      </extLst>
    </cacheHierarchy>
    <cacheHierarchy uniqueName="[Measures].[Sum of sales 1]" caption="Sum of sales 1" measure="1" displayFolder="" measureGroup="order details" count="0">
      <extLst>
        <ext xmlns:x15="http://schemas.microsoft.com/office/spreadsheetml/2010/11/main" uri="{B97F6D7D-B522-45F9-BDA1-12C45D357490}">
          <x15:cacheHierarchy aggregatedColumn="20"/>
        </ext>
      </extLst>
    </cacheHierarchy>
    <cacheHierarchy uniqueName="[Measures].[Sum of quantityInStock]" caption="Sum of quantityInStock" measure="1" displayFolder="" measureGroup="products" count="0">
      <extLst>
        <ext xmlns:x15="http://schemas.microsoft.com/office/spreadsheetml/2010/11/main" uri="{B97F6D7D-B522-45F9-BDA1-12C45D357490}">
          <x15:cacheHierarchy aggregatedColumn="43"/>
        </ext>
      </extLst>
    </cacheHierarchy>
    <cacheHierarchy uniqueName="[Measures].[Sum of total discount]" caption="Sum of total discount" measure="1" displayFolder="" measureGroup="order details" count="0">
      <extLst>
        <ext xmlns:x15="http://schemas.microsoft.com/office/spreadsheetml/2010/11/main" uri="{B97F6D7D-B522-45F9-BDA1-12C45D357490}">
          <x15:cacheHierarchy aggregatedColumn="22"/>
        </ext>
      </extLst>
    </cacheHierarchy>
    <cacheHierarchy uniqueName="[Measures].[Sum of orderNumber]" caption="Sum of orderNumber" measure="1" displayFolder="" measureGroup="order details" count="0">
      <extLst>
        <ext xmlns:x15="http://schemas.microsoft.com/office/spreadsheetml/2010/11/main" uri="{B97F6D7D-B522-45F9-BDA1-12C45D357490}">
          <x15:cacheHierarchy aggregatedColumn="16"/>
        </ext>
      </extLst>
    </cacheHierarchy>
    <cacheHierarchy uniqueName="[Measures].[Count of orderNumber]" caption="Count of orderNumber" measure="1" displayFolder="" measureGroup="order details" count="0">
      <extLst>
        <ext xmlns:x15="http://schemas.microsoft.com/office/spreadsheetml/2010/11/main" uri="{B97F6D7D-B522-45F9-BDA1-12C45D357490}">
          <x15:cacheHierarchy aggregatedColumn="16"/>
        </ext>
      </extLst>
    </cacheHierarchy>
    <cacheHierarchy uniqueName="[Measures].[Sum of quantityOrdered]" caption="Sum of quantityOrdered" measure="1" displayFolder="" measureGroup="order details" count="0">
      <extLst>
        <ext xmlns:x15="http://schemas.microsoft.com/office/spreadsheetml/2010/11/main" uri="{B97F6D7D-B522-45F9-BDA1-12C45D357490}">
          <x15:cacheHierarchy aggregatedColumn="18"/>
        </ext>
      </extLst>
    </cacheHierarchy>
    <cacheHierarchy uniqueName="[Measures].[Sum of orderNumber 2]" caption="Sum of orderNumber 2" measure="1" displayFolder="" measureGroup="orders" count="0">
      <extLst>
        <ext xmlns:x15="http://schemas.microsoft.com/office/spreadsheetml/2010/11/main" uri="{B97F6D7D-B522-45F9-BDA1-12C45D357490}">
          <x15:cacheHierarchy aggregatedColumn="26"/>
        </ext>
      </extLst>
    </cacheHierarchy>
    <cacheHierarchy uniqueName="[Measures].[Count of orderNumber 2]" caption="Count of orderNumber 2" measure="1" displayFolder="" measureGroup="orders" count="0" oneField="1">
      <fieldsUsage count="1">
        <fieldUsage x="0"/>
      </fieldsUsage>
      <extLst>
        <ext xmlns:x15="http://schemas.microsoft.com/office/spreadsheetml/2010/11/main" uri="{B97F6D7D-B522-45F9-BDA1-12C45D357490}">
          <x15:cacheHierarchy aggregatedColumn="26"/>
        </ext>
      </extLst>
    </cacheHierarchy>
    <cacheHierarchy uniqueName="[Measures].[Sum of customerNumber]" caption="Sum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customerNumber]" caption="Count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productCode]" caption="Count of productCode" measure="1" displayFolder="" measureGroup="products" count="0">
      <extLst>
        <ext xmlns:x15="http://schemas.microsoft.com/office/spreadsheetml/2010/11/main" uri="{B97F6D7D-B522-45F9-BDA1-12C45D357490}">
          <x15:cacheHierarchy aggregatedColumn="39"/>
        </ext>
      </extLst>
    </cacheHierarchy>
    <cacheHierarchy uniqueName="[Measures].[Sum of amount]" caption="Sum of amount" measure="1" displayFolder="" measureGroup="payments" count="0">
      <extLst>
        <ext xmlns:x15="http://schemas.microsoft.com/office/spreadsheetml/2010/11/main" uri="{B97F6D7D-B522-45F9-BDA1-12C45D357490}">
          <x15:cacheHierarchy aggregatedColumn="38"/>
        </ext>
      </extLst>
    </cacheHierarchy>
    <cacheHierarchy uniqueName="[Measures].[Sum of salesRepEmployeeNumber]" caption="Sum of salesRepEmployeeNumber" measure="1" displayFolder="" measureGroup="customers" count="0">
      <extLst>
        <ext xmlns:x15="http://schemas.microsoft.com/office/spreadsheetml/2010/11/main" uri="{B97F6D7D-B522-45F9-BDA1-12C45D357490}">
          <x15:cacheHierarchy aggregatedColumn="6"/>
        </ext>
      </extLst>
    </cacheHierarchy>
    <cacheHierarchy uniqueName="[Measures].[Sum of creditLimit]" caption="Sum of creditLimit" measure="1" displayFolder="" measureGroup="customers" count="0">
      <extLst>
        <ext xmlns:x15="http://schemas.microsoft.com/office/spreadsheetml/2010/11/main" uri="{B97F6D7D-B522-45F9-BDA1-12C45D357490}">
          <x15:cacheHierarchy aggregatedColumn="7"/>
        </ext>
      </extLst>
    </cacheHierarchy>
    <cacheHierarchy uniqueName="[Measures].[Average of creditLimit]" caption="Average of creditLimit" measure="1" displayFolder="" measureGroup="customers" count="0">
      <extLst>
        <ext xmlns:x15="http://schemas.microsoft.com/office/spreadsheetml/2010/11/main" uri="{B97F6D7D-B522-45F9-BDA1-12C45D357490}">
          <x15:cacheHierarchy aggregatedColumn="7"/>
        </ext>
      </extLst>
    </cacheHierarchy>
    <cacheHierarchy uniqueName="[Measures].[margin]" caption="margin" measure="1" displayFolder="" measureGroup="order details" count="0"/>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ffice]" caption="__XL_Count office" measure="1" displayFolder="" measureGroup="office"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ies>
  <kpis count="0"/>
  <dimensions count="9">
    <dimension name="customers" uniqueName="[customers]" caption="customers"/>
    <dimension name="employees" uniqueName="[employees]" caption="employees"/>
    <dimension measure="1" name="Measures" uniqueName="[Measures]" caption="Measures"/>
    <dimension name="office" uniqueName="[office]" caption="office"/>
    <dimension name="order details" uniqueName="[order details]" caption="order details"/>
    <dimension name="orders" uniqueName="[orders]" caption="orders"/>
    <dimension name="payments" uniqueName="[payments]" caption="payments"/>
    <dimension name="products" uniqueName="[products]" caption="products"/>
    <dimension name="region" uniqueName="[region]" caption="region"/>
  </dimensions>
  <measureGroups count="8">
    <measureGroup name="customers" caption="customers"/>
    <measureGroup name="employees" caption="employees"/>
    <measureGroup name="office" caption="office"/>
    <measureGroup name="order details" caption="order details"/>
    <measureGroup name="orders" caption="orders"/>
    <measureGroup name="payments" caption="payments"/>
    <measureGroup name="products" caption="products"/>
    <measureGroup name="region" caption="region"/>
  </measureGroups>
  <maps count="14">
    <map measureGroup="0" dimension="0"/>
    <map measureGroup="1" dimension="1"/>
    <map measureGroup="2" dimension="3"/>
    <map measureGroup="3" dimension="0"/>
    <map measureGroup="3" dimension="1"/>
    <map measureGroup="3" dimension="3"/>
    <map measureGroup="3" dimension="4"/>
    <map measureGroup="3" dimension="5"/>
    <map measureGroup="3" dimension="7"/>
    <map measureGroup="4" dimension="5"/>
    <map measureGroup="5" dimension="0"/>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n" refreshedDate="46186.476812615743" backgroundQuery="1" createdVersion="8" refreshedVersion="8" minRefreshableVersion="3" recordCount="0" supportSubquery="1" supportAdvancedDrill="1" xr:uid="{EC9A84A3-A1CF-4910-A4E7-BD390967EF15}">
  <cacheSource type="external" connectionId="10"/>
  <cacheFields count="2">
    <cacheField name="[Measures].[Count of customerNumber]" caption="Count of customerNumber" numFmtId="0" hierarchy="59" level="32767"/>
    <cacheField name="[orders].[status].[status]" caption="status" numFmtId="0" hierarchy="30" level="1">
      <sharedItems containsSemiMixedTypes="0" containsNonDate="0" containsString="0"/>
    </cacheField>
  </cacheFields>
  <cacheHierarchies count="75">
    <cacheHierarchy uniqueName="[customers].[customerNumber]" caption="customerNumber" attribute="1" defaultMemberUniqueName="[customers].[customerNumber].[All]" allUniqueName="[customers].[customerNumber].[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salesRepEmployeeNumber]" caption="salesRepEmployeeNumber" attribute="1" defaultMemberUniqueName="[customers].[salesRepEmployeeNumber].[All]" allUniqueName="[customers].[salesRepEmployeeNumber].[All]" dimensionUniqueName="[customers]" displayFolder="" count="0" memberValueDatatype="20" unbalanced="0"/>
    <cacheHierarchy uniqueName="[customers].[creditLimit]" caption="creditLimit" attribute="1" defaultMemberUniqueName="[customers].[creditLimit].[All]" allUniqueName="[customers].[creditLimit].[All]" dimensionUniqueName="[customers]" displayFolder="" count="0" memberValueDatatype="20" unbalanced="0"/>
    <cacheHierarchy uniqueName="[employees].[employeeNumber]" caption="employeeNumber" attribute="1" defaultMemberUniqueName="[employees].[employeeNumber].[All]" allUniqueName="[employees].[employeeNumber].[All]" dimensionUniqueName="[employees]" displayFolder="" count="0" memberValueDatatype="20" unbalanced="0"/>
    <cacheHierarchy uniqueName="[employees].[name]" caption="name" attribute="1" defaultMemberUniqueName="[employees].[name].[All]" allUniqueName="[employees].[name].[All]" dimensionUniqueName="[employees]" displayFolder="" count="2"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officeCode]" caption="officeCode" attribute="1" defaultMemberUniqueName="[employees].[officeCode].[All]" allUniqueName="[employees].[officeCode].[All]" dimensionUniqueName="[employees]" displayFolder="" count="0" memberValueDatatype="2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jobTitle]" caption="jobTitle" attribute="1" defaultMemberUniqueName="[employees].[jobTitle].[All]" allUniqueName="[employees].[jobTitle].[All]" dimensionUniqueName="[employees]" displayFolder="" count="0" memberValueDatatype="130" unbalanced="0"/>
    <cacheHierarchy uniqueName="[office].[officeCode]" caption="officeCode" attribute="1" defaultMemberUniqueName="[office].[officeCode].[All]" allUniqueName="[office].[officeCode].[All]" dimensionUniqueName="[office]" displayFolder="" count="0" memberValueDatatype="20" unbalanced="0"/>
    <cacheHierarchy uniqueName="[office].[country]" caption="country" attribute="1" defaultMemberUniqueName="[office].[country].[All]" allUniqueName="[office].[country].[All]" dimensionUniqueName="[office]"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sales 1]" caption="sales 1" attribute="1" defaultMemberUniqueName="[order details].[sales 1].[All]" allUniqueName="[order details].[sales 1].[All]" dimensionUniqueName="[order details]" displayFolder="" count="0" memberValueDatatype="5" unbalanced="0"/>
    <cacheHierarchy uniqueName="[order details].[gross profit]" caption="gross profit" attribute="1" defaultMemberUniqueName="[order details].[gross profit].[All]" allUniqueName="[order details].[gross profit].[All]" dimensionUniqueName="[order details]" displayFolder="" count="0" memberValueDatatype="5" unbalanced="0"/>
    <cacheHierarchy uniqueName="[order details].[total discount]" caption="total discount" attribute="1" defaultMemberUniqueName="[order details].[total discount].[All]" allUniqueName="[order details].[total discount].[All]" dimensionUniqueName="[order details]" displayFolder="" count="0" memberValueDatatype="5" unbalanced="0"/>
    <cacheHierarchy uniqueName="[order details].[customerNumber]" caption="customerNumber" attribute="1" defaultMemberUniqueName="[order details].[customerNumber].[All]" allUniqueName="[order details].[customerNumber].[All]" dimensionUniqueName="[order details]" displayFolder="" count="0" memberValueDatatype="20" unbalanced="0"/>
    <cacheHierarchy uniqueName="[order details].[employee number]" caption="employee number" attribute="1" defaultMemberUniqueName="[order details].[employee number].[All]" allUniqueName="[order details].[employee number].[All]" dimensionUniqueName="[order details]" displayFolder="" count="0" memberValueDatatype="20" unbalanced="0"/>
    <cacheHierarchy uniqueName="[order details].[office code]" caption="office code" attribute="1" defaultMemberUniqueName="[order details].[office code].[All]" allUniqueName="[order details].[office code].[All]" dimensionUniqueName="[order details]" displayFolder="" count="0" memberValueDatatype="20"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2" memberValueDatatype="130" unbalanced="0">
      <fieldsUsage count="2">
        <fieldUsage x="-1"/>
        <fieldUsage x="1"/>
      </fieldsUsage>
    </cacheHierarchy>
    <cacheHierarchy uniqueName="[orders].[customerNumber]" caption="customerNumber" attribute="1" defaultMemberUniqueName="[orders].[customerNumber].[All]" allUniqueName="[orders].[customerNumber].[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2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time="1" defaultMemberUniqueName="[payments].[paymentDate].[All]" allUniqueName="[payments].[payment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Line]" caption="productLine" attribute="1" defaultMemberUniqueName="[products].[productLine].[All]" allUniqueName="[products].[productLine].[All]" dimensionUniqueName="[products]" displayFolder="" count="2" memberValueDatatype="130" unbalanced="0"/>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gross profit]" caption="Sum of gross profit" measure="1" displayFolder="" measureGroup="order details" count="0">
      <extLst>
        <ext xmlns:x15="http://schemas.microsoft.com/office/spreadsheetml/2010/11/main" uri="{B97F6D7D-B522-45F9-BDA1-12C45D357490}">
          <x15:cacheHierarchy aggregatedColumn="21"/>
        </ext>
      </extLst>
    </cacheHierarchy>
    <cacheHierarchy uniqueName="[Measures].[Sum of sales 1]" caption="Sum of sales 1" measure="1" displayFolder="" measureGroup="order details" count="0">
      <extLst>
        <ext xmlns:x15="http://schemas.microsoft.com/office/spreadsheetml/2010/11/main" uri="{B97F6D7D-B522-45F9-BDA1-12C45D357490}">
          <x15:cacheHierarchy aggregatedColumn="20"/>
        </ext>
      </extLst>
    </cacheHierarchy>
    <cacheHierarchy uniqueName="[Measures].[Sum of quantityInStock]" caption="Sum of quantityInStock" measure="1" displayFolder="" measureGroup="products" count="0">
      <extLst>
        <ext xmlns:x15="http://schemas.microsoft.com/office/spreadsheetml/2010/11/main" uri="{B97F6D7D-B522-45F9-BDA1-12C45D357490}">
          <x15:cacheHierarchy aggregatedColumn="43"/>
        </ext>
      </extLst>
    </cacheHierarchy>
    <cacheHierarchy uniqueName="[Measures].[Sum of total discount]" caption="Sum of total discount" measure="1" displayFolder="" measureGroup="order details" count="0">
      <extLst>
        <ext xmlns:x15="http://schemas.microsoft.com/office/spreadsheetml/2010/11/main" uri="{B97F6D7D-B522-45F9-BDA1-12C45D357490}">
          <x15:cacheHierarchy aggregatedColumn="22"/>
        </ext>
      </extLst>
    </cacheHierarchy>
    <cacheHierarchy uniqueName="[Measures].[Sum of orderNumber]" caption="Sum of orderNumber" measure="1" displayFolder="" measureGroup="order details" count="0">
      <extLst>
        <ext xmlns:x15="http://schemas.microsoft.com/office/spreadsheetml/2010/11/main" uri="{B97F6D7D-B522-45F9-BDA1-12C45D357490}">
          <x15:cacheHierarchy aggregatedColumn="16"/>
        </ext>
      </extLst>
    </cacheHierarchy>
    <cacheHierarchy uniqueName="[Measures].[Count of orderNumber]" caption="Count of orderNumber" measure="1" displayFolder="" measureGroup="order details" count="0">
      <extLst>
        <ext xmlns:x15="http://schemas.microsoft.com/office/spreadsheetml/2010/11/main" uri="{B97F6D7D-B522-45F9-BDA1-12C45D357490}">
          <x15:cacheHierarchy aggregatedColumn="16"/>
        </ext>
      </extLst>
    </cacheHierarchy>
    <cacheHierarchy uniqueName="[Measures].[Sum of quantityOrdered]" caption="Sum of quantityOrdered" measure="1" displayFolder="" measureGroup="order details" count="0">
      <extLst>
        <ext xmlns:x15="http://schemas.microsoft.com/office/spreadsheetml/2010/11/main" uri="{B97F6D7D-B522-45F9-BDA1-12C45D357490}">
          <x15:cacheHierarchy aggregatedColumn="18"/>
        </ext>
      </extLst>
    </cacheHierarchy>
    <cacheHierarchy uniqueName="[Measures].[Sum of orderNumber 2]" caption="Sum of orderNumber 2" measure="1" displayFolder="" measureGroup="orders" count="0">
      <extLst>
        <ext xmlns:x15="http://schemas.microsoft.com/office/spreadsheetml/2010/11/main" uri="{B97F6D7D-B522-45F9-BDA1-12C45D357490}">
          <x15:cacheHierarchy aggregatedColumn="26"/>
        </ext>
      </extLst>
    </cacheHierarchy>
    <cacheHierarchy uniqueName="[Measures].[Count of orderNumber 2]" caption="Count of orderNumber 2" measure="1" displayFolder="" measureGroup="orders" count="0">
      <extLst>
        <ext xmlns:x15="http://schemas.microsoft.com/office/spreadsheetml/2010/11/main" uri="{B97F6D7D-B522-45F9-BDA1-12C45D357490}">
          <x15:cacheHierarchy aggregatedColumn="26"/>
        </ext>
      </extLst>
    </cacheHierarchy>
    <cacheHierarchy uniqueName="[Measures].[Sum of customerNumber]" caption="Sum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customerNumber]" caption="Count of customerNumber" measure="1" displayFolder="" measureGroup="customers" count="0" oneField="1">
      <fieldsUsage count="1">
        <fieldUsage x="0"/>
      </fieldsUsage>
      <extLst>
        <ext xmlns:x15="http://schemas.microsoft.com/office/spreadsheetml/2010/11/main" uri="{B97F6D7D-B522-45F9-BDA1-12C45D357490}">
          <x15:cacheHierarchy aggregatedColumn="0"/>
        </ext>
      </extLst>
    </cacheHierarchy>
    <cacheHierarchy uniqueName="[Measures].[Count of productCode]" caption="Count of productCode" measure="1" displayFolder="" measureGroup="products" count="0">
      <extLst>
        <ext xmlns:x15="http://schemas.microsoft.com/office/spreadsheetml/2010/11/main" uri="{B97F6D7D-B522-45F9-BDA1-12C45D357490}">
          <x15:cacheHierarchy aggregatedColumn="39"/>
        </ext>
      </extLst>
    </cacheHierarchy>
    <cacheHierarchy uniqueName="[Measures].[Sum of amount]" caption="Sum of amount" measure="1" displayFolder="" measureGroup="payments" count="0">
      <extLst>
        <ext xmlns:x15="http://schemas.microsoft.com/office/spreadsheetml/2010/11/main" uri="{B97F6D7D-B522-45F9-BDA1-12C45D357490}">
          <x15:cacheHierarchy aggregatedColumn="38"/>
        </ext>
      </extLst>
    </cacheHierarchy>
    <cacheHierarchy uniqueName="[Measures].[Sum of salesRepEmployeeNumber]" caption="Sum of salesRepEmployeeNumber" measure="1" displayFolder="" measureGroup="customers" count="0">
      <extLst>
        <ext xmlns:x15="http://schemas.microsoft.com/office/spreadsheetml/2010/11/main" uri="{B97F6D7D-B522-45F9-BDA1-12C45D357490}">
          <x15:cacheHierarchy aggregatedColumn="6"/>
        </ext>
      </extLst>
    </cacheHierarchy>
    <cacheHierarchy uniqueName="[Measures].[Sum of creditLimit]" caption="Sum of creditLimit" measure="1" displayFolder="" measureGroup="customers" count="0">
      <extLst>
        <ext xmlns:x15="http://schemas.microsoft.com/office/spreadsheetml/2010/11/main" uri="{B97F6D7D-B522-45F9-BDA1-12C45D357490}">
          <x15:cacheHierarchy aggregatedColumn="7"/>
        </ext>
      </extLst>
    </cacheHierarchy>
    <cacheHierarchy uniqueName="[Measures].[Average of creditLimit]" caption="Average of creditLimit" measure="1" displayFolder="" measureGroup="customers" count="0">
      <extLst>
        <ext xmlns:x15="http://schemas.microsoft.com/office/spreadsheetml/2010/11/main" uri="{B97F6D7D-B522-45F9-BDA1-12C45D357490}">
          <x15:cacheHierarchy aggregatedColumn="7"/>
        </ext>
      </extLst>
    </cacheHierarchy>
    <cacheHierarchy uniqueName="[Measures].[margin]" caption="margin" measure="1" displayFolder="" measureGroup="order details" count="0"/>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ffice]" caption="__XL_Count office" measure="1" displayFolder="" measureGroup="office"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ies>
  <kpis count="0"/>
  <dimensions count="9">
    <dimension name="customers" uniqueName="[customers]" caption="customers"/>
    <dimension name="employees" uniqueName="[employees]" caption="employees"/>
    <dimension measure="1" name="Measures" uniqueName="[Measures]" caption="Measures"/>
    <dimension name="office" uniqueName="[office]" caption="office"/>
    <dimension name="order details" uniqueName="[order details]" caption="order details"/>
    <dimension name="orders" uniqueName="[orders]" caption="orders"/>
    <dimension name="payments" uniqueName="[payments]" caption="payments"/>
    <dimension name="products" uniqueName="[products]" caption="products"/>
    <dimension name="region" uniqueName="[region]" caption="region"/>
  </dimensions>
  <measureGroups count="8">
    <measureGroup name="customers" caption="customers"/>
    <measureGroup name="employees" caption="employees"/>
    <measureGroup name="office" caption="office"/>
    <measureGroup name="order details" caption="order details"/>
    <measureGroup name="orders" caption="orders"/>
    <measureGroup name="payments" caption="payments"/>
    <measureGroup name="products" caption="products"/>
    <measureGroup name="region" caption="region"/>
  </measureGroups>
  <maps count="14">
    <map measureGroup="0" dimension="0"/>
    <map measureGroup="1" dimension="1"/>
    <map measureGroup="2" dimension="3"/>
    <map measureGroup="3" dimension="0"/>
    <map measureGroup="3" dimension="1"/>
    <map measureGroup="3" dimension="3"/>
    <map measureGroup="3" dimension="4"/>
    <map measureGroup="3" dimension="5"/>
    <map measureGroup="3" dimension="7"/>
    <map measureGroup="4" dimension="5"/>
    <map measureGroup="5" dimension="0"/>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n" refreshedDate="46186.476812847221" backgroundQuery="1" createdVersion="8" refreshedVersion="8" minRefreshableVersion="3" recordCount="0" supportSubquery="1" supportAdvancedDrill="1" xr:uid="{A059A4D5-444B-4745-A929-A95B118CC19D}">
  <cacheSource type="external" connectionId="10"/>
  <cacheFields count="2">
    <cacheField name="[Measures].[Sum of amount]" caption="Sum of amount" numFmtId="0" hierarchy="61" level="32767"/>
    <cacheField name="[orders].[status].[status]" caption="status" numFmtId="0" hierarchy="30" level="1">
      <sharedItems containsSemiMixedTypes="0" containsNonDate="0" containsString="0"/>
    </cacheField>
  </cacheFields>
  <cacheHierarchies count="75">
    <cacheHierarchy uniqueName="[customers].[customerNumber]" caption="customerNumber" attribute="1" defaultMemberUniqueName="[customers].[customerNumber].[All]" allUniqueName="[customers].[customerNumber].[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salesRepEmployeeNumber]" caption="salesRepEmployeeNumber" attribute="1" defaultMemberUniqueName="[customers].[salesRepEmployeeNumber].[All]" allUniqueName="[customers].[salesRepEmployeeNumber].[All]" dimensionUniqueName="[customers]" displayFolder="" count="0" memberValueDatatype="20" unbalanced="0"/>
    <cacheHierarchy uniqueName="[customers].[creditLimit]" caption="creditLimit" attribute="1" defaultMemberUniqueName="[customers].[creditLimit].[All]" allUniqueName="[customers].[creditLimit].[All]" dimensionUniqueName="[customers]" displayFolder="" count="0" memberValueDatatype="20" unbalanced="0"/>
    <cacheHierarchy uniqueName="[employees].[employeeNumber]" caption="employeeNumber" attribute="1" defaultMemberUniqueName="[employees].[employeeNumber].[All]" allUniqueName="[employees].[employeeNumber].[All]" dimensionUniqueName="[employees]" displayFolder="" count="0" memberValueDatatype="20" unbalanced="0"/>
    <cacheHierarchy uniqueName="[employees].[name]" caption="name" attribute="1" defaultMemberUniqueName="[employees].[name].[All]" allUniqueName="[employees].[name].[All]" dimensionUniqueName="[employees]" displayFolder="" count="2"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officeCode]" caption="officeCode" attribute="1" defaultMemberUniqueName="[employees].[officeCode].[All]" allUniqueName="[employees].[officeCode].[All]" dimensionUniqueName="[employees]" displayFolder="" count="0" memberValueDatatype="2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jobTitle]" caption="jobTitle" attribute="1" defaultMemberUniqueName="[employees].[jobTitle].[All]" allUniqueName="[employees].[jobTitle].[All]" dimensionUniqueName="[employees]" displayFolder="" count="0" memberValueDatatype="130" unbalanced="0"/>
    <cacheHierarchy uniqueName="[office].[officeCode]" caption="officeCode" attribute="1" defaultMemberUniqueName="[office].[officeCode].[All]" allUniqueName="[office].[officeCode].[All]" dimensionUniqueName="[office]" displayFolder="" count="0" memberValueDatatype="20" unbalanced="0"/>
    <cacheHierarchy uniqueName="[office].[country]" caption="country" attribute="1" defaultMemberUniqueName="[office].[country].[All]" allUniqueName="[office].[country].[All]" dimensionUniqueName="[office]"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sales 1]" caption="sales 1" attribute="1" defaultMemberUniqueName="[order details].[sales 1].[All]" allUniqueName="[order details].[sales 1].[All]" dimensionUniqueName="[order details]" displayFolder="" count="0" memberValueDatatype="5" unbalanced="0"/>
    <cacheHierarchy uniqueName="[order details].[gross profit]" caption="gross profit" attribute="1" defaultMemberUniqueName="[order details].[gross profit].[All]" allUniqueName="[order details].[gross profit].[All]" dimensionUniqueName="[order details]" displayFolder="" count="0" memberValueDatatype="5" unbalanced="0"/>
    <cacheHierarchy uniqueName="[order details].[total discount]" caption="total discount" attribute="1" defaultMemberUniqueName="[order details].[total discount].[All]" allUniqueName="[order details].[total discount].[All]" dimensionUniqueName="[order details]" displayFolder="" count="0" memberValueDatatype="5" unbalanced="0"/>
    <cacheHierarchy uniqueName="[order details].[customerNumber]" caption="customerNumber" attribute="1" defaultMemberUniqueName="[order details].[customerNumber].[All]" allUniqueName="[order details].[customerNumber].[All]" dimensionUniqueName="[order details]" displayFolder="" count="0" memberValueDatatype="20" unbalanced="0"/>
    <cacheHierarchy uniqueName="[order details].[employee number]" caption="employee number" attribute="1" defaultMemberUniqueName="[order details].[employee number].[All]" allUniqueName="[order details].[employee number].[All]" dimensionUniqueName="[order details]" displayFolder="" count="0" memberValueDatatype="20" unbalanced="0"/>
    <cacheHierarchy uniqueName="[order details].[office code]" caption="office code" attribute="1" defaultMemberUniqueName="[order details].[office code].[All]" allUniqueName="[order details].[office code].[All]" dimensionUniqueName="[order details]" displayFolder="" count="0" memberValueDatatype="20"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2" memberValueDatatype="130" unbalanced="0">
      <fieldsUsage count="2">
        <fieldUsage x="-1"/>
        <fieldUsage x="1"/>
      </fieldsUsage>
    </cacheHierarchy>
    <cacheHierarchy uniqueName="[orders].[customerNumber]" caption="customerNumber" attribute="1" defaultMemberUniqueName="[orders].[customerNumber].[All]" allUniqueName="[orders].[customerNumber].[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2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time="1" defaultMemberUniqueName="[payments].[paymentDate].[All]" allUniqueName="[payments].[payment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Line]" caption="productLine" attribute="1" defaultMemberUniqueName="[products].[productLine].[All]" allUniqueName="[products].[productLine].[All]" dimensionUniqueName="[products]" displayFolder="" count="2" memberValueDatatype="130" unbalanced="0"/>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gross profit]" caption="Sum of gross profit" measure="1" displayFolder="" measureGroup="order details" count="0">
      <extLst>
        <ext xmlns:x15="http://schemas.microsoft.com/office/spreadsheetml/2010/11/main" uri="{B97F6D7D-B522-45F9-BDA1-12C45D357490}">
          <x15:cacheHierarchy aggregatedColumn="21"/>
        </ext>
      </extLst>
    </cacheHierarchy>
    <cacheHierarchy uniqueName="[Measures].[Sum of sales 1]" caption="Sum of sales 1" measure="1" displayFolder="" measureGroup="order details" count="0">
      <extLst>
        <ext xmlns:x15="http://schemas.microsoft.com/office/spreadsheetml/2010/11/main" uri="{B97F6D7D-B522-45F9-BDA1-12C45D357490}">
          <x15:cacheHierarchy aggregatedColumn="20"/>
        </ext>
      </extLst>
    </cacheHierarchy>
    <cacheHierarchy uniqueName="[Measures].[Sum of quantityInStock]" caption="Sum of quantityInStock" measure="1" displayFolder="" measureGroup="products" count="0">
      <extLst>
        <ext xmlns:x15="http://schemas.microsoft.com/office/spreadsheetml/2010/11/main" uri="{B97F6D7D-B522-45F9-BDA1-12C45D357490}">
          <x15:cacheHierarchy aggregatedColumn="43"/>
        </ext>
      </extLst>
    </cacheHierarchy>
    <cacheHierarchy uniqueName="[Measures].[Sum of total discount]" caption="Sum of total discount" measure="1" displayFolder="" measureGroup="order details" count="0">
      <extLst>
        <ext xmlns:x15="http://schemas.microsoft.com/office/spreadsheetml/2010/11/main" uri="{B97F6D7D-B522-45F9-BDA1-12C45D357490}">
          <x15:cacheHierarchy aggregatedColumn="22"/>
        </ext>
      </extLst>
    </cacheHierarchy>
    <cacheHierarchy uniqueName="[Measures].[Sum of orderNumber]" caption="Sum of orderNumber" measure="1" displayFolder="" measureGroup="order details" count="0">
      <extLst>
        <ext xmlns:x15="http://schemas.microsoft.com/office/spreadsheetml/2010/11/main" uri="{B97F6D7D-B522-45F9-BDA1-12C45D357490}">
          <x15:cacheHierarchy aggregatedColumn="16"/>
        </ext>
      </extLst>
    </cacheHierarchy>
    <cacheHierarchy uniqueName="[Measures].[Count of orderNumber]" caption="Count of orderNumber" measure="1" displayFolder="" measureGroup="order details" count="0">
      <extLst>
        <ext xmlns:x15="http://schemas.microsoft.com/office/spreadsheetml/2010/11/main" uri="{B97F6D7D-B522-45F9-BDA1-12C45D357490}">
          <x15:cacheHierarchy aggregatedColumn="16"/>
        </ext>
      </extLst>
    </cacheHierarchy>
    <cacheHierarchy uniqueName="[Measures].[Sum of quantityOrdered]" caption="Sum of quantityOrdered" measure="1" displayFolder="" measureGroup="order details" count="0">
      <extLst>
        <ext xmlns:x15="http://schemas.microsoft.com/office/spreadsheetml/2010/11/main" uri="{B97F6D7D-B522-45F9-BDA1-12C45D357490}">
          <x15:cacheHierarchy aggregatedColumn="18"/>
        </ext>
      </extLst>
    </cacheHierarchy>
    <cacheHierarchy uniqueName="[Measures].[Sum of orderNumber 2]" caption="Sum of orderNumber 2" measure="1" displayFolder="" measureGroup="orders" count="0">
      <extLst>
        <ext xmlns:x15="http://schemas.microsoft.com/office/spreadsheetml/2010/11/main" uri="{B97F6D7D-B522-45F9-BDA1-12C45D357490}">
          <x15:cacheHierarchy aggregatedColumn="26"/>
        </ext>
      </extLst>
    </cacheHierarchy>
    <cacheHierarchy uniqueName="[Measures].[Count of orderNumber 2]" caption="Count of orderNumber 2" measure="1" displayFolder="" measureGroup="orders" count="0">
      <extLst>
        <ext xmlns:x15="http://schemas.microsoft.com/office/spreadsheetml/2010/11/main" uri="{B97F6D7D-B522-45F9-BDA1-12C45D357490}">
          <x15:cacheHierarchy aggregatedColumn="26"/>
        </ext>
      </extLst>
    </cacheHierarchy>
    <cacheHierarchy uniqueName="[Measures].[Sum of customerNumber]" caption="Sum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customerNumber]" caption="Count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productCode]" caption="Count of productCode" measure="1" displayFolder="" measureGroup="products" count="0">
      <extLst>
        <ext xmlns:x15="http://schemas.microsoft.com/office/spreadsheetml/2010/11/main" uri="{B97F6D7D-B522-45F9-BDA1-12C45D357490}">
          <x15:cacheHierarchy aggregatedColumn="39"/>
        </ext>
      </extLst>
    </cacheHierarchy>
    <cacheHierarchy uniqueName="[Measures].[Sum of amount]" caption="Sum of amount" measure="1" displayFolder="" measureGroup="payments" count="0" oneField="1">
      <fieldsUsage count="1">
        <fieldUsage x="0"/>
      </fieldsUsage>
      <extLst>
        <ext xmlns:x15="http://schemas.microsoft.com/office/spreadsheetml/2010/11/main" uri="{B97F6D7D-B522-45F9-BDA1-12C45D357490}">
          <x15:cacheHierarchy aggregatedColumn="38"/>
        </ext>
      </extLst>
    </cacheHierarchy>
    <cacheHierarchy uniqueName="[Measures].[Sum of salesRepEmployeeNumber]" caption="Sum of salesRepEmployeeNumber" measure="1" displayFolder="" measureGroup="customers" count="0">
      <extLst>
        <ext xmlns:x15="http://schemas.microsoft.com/office/spreadsheetml/2010/11/main" uri="{B97F6D7D-B522-45F9-BDA1-12C45D357490}">
          <x15:cacheHierarchy aggregatedColumn="6"/>
        </ext>
      </extLst>
    </cacheHierarchy>
    <cacheHierarchy uniqueName="[Measures].[Sum of creditLimit]" caption="Sum of creditLimit" measure="1" displayFolder="" measureGroup="customers" count="0">
      <extLst>
        <ext xmlns:x15="http://schemas.microsoft.com/office/spreadsheetml/2010/11/main" uri="{B97F6D7D-B522-45F9-BDA1-12C45D357490}">
          <x15:cacheHierarchy aggregatedColumn="7"/>
        </ext>
      </extLst>
    </cacheHierarchy>
    <cacheHierarchy uniqueName="[Measures].[Average of creditLimit]" caption="Average of creditLimit" measure="1" displayFolder="" measureGroup="customers" count="0">
      <extLst>
        <ext xmlns:x15="http://schemas.microsoft.com/office/spreadsheetml/2010/11/main" uri="{B97F6D7D-B522-45F9-BDA1-12C45D357490}">
          <x15:cacheHierarchy aggregatedColumn="7"/>
        </ext>
      </extLst>
    </cacheHierarchy>
    <cacheHierarchy uniqueName="[Measures].[margin]" caption="margin" measure="1" displayFolder="" measureGroup="order details" count="0"/>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ffice]" caption="__XL_Count office" measure="1" displayFolder="" measureGroup="office"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ies>
  <kpis count="0"/>
  <dimensions count="9">
    <dimension name="customers" uniqueName="[customers]" caption="customers"/>
    <dimension name="employees" uniqueName="[employees]" caption="employees"/>
    <dimension measure="1" name="Measures" uniqueName="[Measures]" caption="Measures"/>
    <dimension name="office" uniqueName="[office]" caption="office"/>
    <dimension name="order details" uniqueName="[order details]" caption="order details"/>
    <dimension name="orders" uniqueName="[orders]" caption="orders"/>
    <dimension name="payments" uniqueName="[payments]" caption="payments"/>
    <dimension name="products" uniqueName="[products]" caption="products"/>
    <dimension name="region" uniqueName="[region]" caption="region"/>
  </dimensions>
  <measureGroups count="8">
    <measureGroup name="customers" caption="customers"/>
    <measureGroup name="employees" caption="employees"/>
    <measureGroup name="office" caption="office"/>
    <measureGroup name="order details" caption="order details"/>
    <measureGroup name="orders" caption="orders"/>
    <measureGroup name="payments" caption="payments"/>
    <measureGroup name="products" caption="products"/>
    <measureGroup name="region" caption="region"/>
  </measureGroups>
  <maps count="14">
    <map measureGroup="0" dimension="0"/>
    <map measureGroup="1" dimension="1"/>
    <map measureGroup="2" dimension="3"/>
    <map measureGroup="3" dimension="0"/>
    <map measureGroup="3" dimension="1"/>
    <map measureGroup="3" dimension="3"/>
    <map measureGroup="3" dimension="4"/>
    <map measureGroup="3" dimension="5"/>
    <map measureGroup="3" dimension="7"/>
    <map measureGroup="4" dimension="5"/>
    <map measureGroup="5" dimension="0"/>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n" refreshedDate="46186.476813425928" backgroundQuery="1" createdVersion="8" refreshedVersion="8" minRefreshableVersion="3" recordCount="0" supportSubquery="1" supportAdvancedDrill="1" xr:uid="{FCB60F1B-0353-4AF4-8405-04805DFC6E9F}">
  <cacheSource type="external" connectionId="10"/>
  <cacheFields count="4">
    <cacheField name="[orders].[orderDate (Year)].[orderDate (Year)]" caption="orderDate (Year)" numFmtId="0" hierarchy="32" level="1">
      <sharedItems count="3">
        <s v="2003"/>
        <s v="2004"/>
        <s v="2005"/>
      </sharedItems>
    </cacheField>
    <cacheField name="[orders].[orderDate (Quarter)].[orderDate (Quarter)]" caption="orderDate (Quarter)" numFmtId="0" hierarchy="33" level="1">
      <sharedItems count="4">
        <s v="Qtr1"/>
        <s v="Qtr2"/>
        <s v="Qtr3"/>
        <s v="Qtr4"/>
      </sharedItems>
    </cacheField>
    <cacheField name="[Measures].[Sum of sales 1]" caption="Sum of sales 1" numFmtId="0" hierarchy="50" level="32767"/>
    <cacheField name="[orders].[status].[status]" caption="status" numFmtId="0" hierarchy="30" level="1">
      <sharedItems containsSemiMixedTypes="0" containsNonDate="0" containsString="0"/>
    </cacheField>
  </cacheFields>
  <cacheHierarchies count="75">
    <cacheHierarchy uniqueName="[customers].[customerNumber]" caption="customerNumber" attribute="1" defaultMemberUniqueName="[customers].[customerNumber].[All]" allUniqueName="[customers].[customerNumber].[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salesRepEmployeeNumber]" caption="salesRepEmployeeNumber" attribute="1" defaultMemberUniqueName="[customers].[salesRepEmployeeNumber].[All]" allUniqueName="[customers].[salesRepEmployeeNumber].[All]" dimensionUniqueName="[customers]" displayFolder="" count="0" memberValueDatatype="20" unbalanced="0"/>
    <cacheHierarchy uniqueName="[customers].[creditLimit]" caption="creditLimit" attribute="1" defaultMemberUniqueName="[customers].[creditLimit].[All]" allUniqueName="[customers].[creditLimit].[All]" dimensionUniqueName="[customers]" displayFolder="" count="0" memberValueDatatype="20" unbalanced="0"/>
    <cacheHierarchy uniqueName="[employees].[employeeNumber]" caption="employeeNumber" attribute="1" defaultMemberUniqueName="[employees].[employeeNumber].[All]" allUniqueName="[employees].[employeeNumber].[All]" dimensionUniqueName="[employees]" displayFolder="" count="0" memberValueDatatype="20" unbalanced="0"/>
    <cacheHierarchy uniqueName="[employees].[name]" caption="name" attribute="1" defaultMemberUniqueName="[employees].[name].[All]" allUniqueName="[employees].[name].[All]" dimensionUniqueName="[employees]" displayFolder="" count="2"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officeCode]" caption="officeCode" attribute="1" defaultMemberUniqueName="[employees].[officeCode].[All]" allUniqueName="[employees].[officeCode].[All]" dimensionUniqueName="[employees]" displayFolder="" count="0" memberValueDatatype="2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jobTitle]" caption="jobTitle" attribute="1" defaultMemberUniqueName="[employees].[jobTitle].[All]" allUniqueName="[employees].[jobTitle].[All]" dimensionUniqueName="[employees]" displayFolder="" count="0" memberValueDatatype="130" unbalanced="0"/>
    <cacheHierarchy uniqueName="[office].[officeCode]" caption="officeCode" attribute="1" defaultMemberUniqueName="[office].[officeCode].[All]" allUniqueName="[office].[officeCode].[All]" dimensionUniqueName="[office]" displayFolder="" count="0" memberValueDatatype="20" unbalanced="0"/>
    <cacheHierarchy uniqueName="[office].[country]" caption="country" attribute="1" defaultMemberUniqueName="[office].[country].[All]" allUniqueName="[office].[country].[All]" dimensionUniqueName="[office]"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sales 1]" caption="sales 1" attribute="1" defaultMemberUniqueName="[order details].[sales 1].[All]" allUniqueName="[order details].[sales 1].[All]" dimensionUniqueName="[order details]" displayFolder="" count="0" memberValueDatatype="5" unbalanced="0"/>
    <cacheHierarchy uniqueName="[order details].[gross profit]" caption="gross profit" attribute="1" defaultMemberUniqueName="[order details].[gross profit].[All]" allUniqueName="[order details].[gross profit].[All]" dimensionUniqueName="[order details]" displayFolder="" count="0" memberValueDatatype="5" unbalanced="0"/>
    <cacheHierarchy uniqueName="[order details].[total discount]" caption="total discount" attribute="1" defaultMemberUniqueName="[order details].[total discount].[All]" allUniqueName="[order details].[total discount].[All]" dimensionUniqueName="[order details]" displayFolder="" count="0" memberValueDatatype="5" unbalanced="0"/>
    <cacheHierarchy uniqueName="[order details].[customerNumber]" caption="customerNumber" attribute="1" defaultMemberUniqueName="[order details].[customerNumber].[All]" allUniqueName="[order details].[customerNumber].[All]" dimensionUniqueName="[order details]" displayFolder="" count="0" memberValueDatatype="20" unbalanced="0"/>
    <cacheHierarchy uniqueName="[order details].[employee number]" caption="employee number" attribute="1" defaultMemberUniqueName="[order details].[employee number].[All]" allUniqueName="[order details].[employee number].[All]" dimensionUniqueName="[order details]" displayFolder="" count="0" memberValueDatatype="20" unbalanced="0"/>
    <cacheHierarchy uniqueName="[order details].[office code]" caption="office code" attribute="1" defaultMemberUniqueName="[order details].[office code].[All]" allUniqueName="[order details].[office code].[All]" dimensionUniqueName="[order details]" displayFolder="" count="0" memberValueDatatype="20"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2" memberValueDatatype="130" unbalanced="0">
      <fieldsUsage count="2">
        <fieldUsage x="-1"/>
        <fieldUsage x="3"/>
      </fieldsUsage>
    </cacheHierarchy>
    <cacheHierarchy uniqueName="[orders].[customerNumber]" caption="customerNumber" attribute="1" defaultMemberUniqueName="[orders].[customerNumber].[All]" allUniqueName="[orders].[customerNumber].[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0"/>
      </fieldsUsage>
    </cacheHierarchy>
    <cacheHierarchy uniqueName="[orders].[orderDate (Quarter)]" caption="orderDate (Quarter)" attribute="1" defaultMemberUniqueName="[orders].[orderDate (Quarter)].[All]" allUniqueName="[orders].[orderDate (Quarter)].[All]" dimensionUniqueName="[orders]" displayFolder="" count="2" memberValueDatatype="130" unbalanced="0">
      <fieldsUsage count="2">
        <fieldUsage x="-1"/>
        <fieldUsage x="1"/>
      </fieldsUsage>
    </cacheHierarchy>
    <cacheHierarchy uniqueName="[orders].[orderDate (Month)]" caption="orderDate (Month)" attribute="1" defaultMemberUniqueName="[orders].[orderDate (Month)].[All]" allUniqueName="[orders].[orderDate (Month)].[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2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time="1" defaultMemberUniqueName="[payments].[paymentDate].[All]" allUniqueName="[payments].[payment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Line]" caption="productLine" attribute="1" defaultMemberUniqueName="[products].[productLine].[All]" allUniqueName="[products].[productLine].[All]" dimensionUniqueName="[products]" displayFolder="" count="2" memberValueDatatype="130" unbalanced="0"/>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gross profit]" caption="Sum of gross profit" measure="1" displayFolder="" measureGroup="order details" count="0">
      <extLst>
        <ext xmlns:x15="http://schemas.microsoft.com/office/spreadsheetml/2010/11/main" uri="{B97F6D7D-B522-45F9-BDA1-12C45D357490}">
          <x15:cacheHierarchy aggregatedColumn="21"/>
        </ext>
      </extLst>
    </cacheHierarchy>
    <cacheHierarchy uniqueName="[Measures].[Sum of sales 1]" caption="Sum of sales 1" measure="1" displayFolder="" measureGroup="order details" count="0" oneField="1">
      <fieldsUsage count="1">
        <fieldUsage x="2"/>
      </fieldsUsage>
      <extLst>
        <ext xmlns:x15="http://schemas.microsoft.com/office/spreadsheetml/2010/11/main" uri="{B97F6D7D-B522-45F9-BDA1-12C45D357490}">
          <x15:cacheHierarchy aggregatedColumn="20"/>
        </ext>
      </extLst>
    </cacheHierarchy>
    <cacheHierarchy uniqueName="[Measures].[Sum of quantityInStock]" caption="Sum of quantityInStock" measure="1" displayFolder="" measureGroup="products" count="0">
      <extLst>
        <ext xmlns:x15="http://schemas.microsoft.com/office/spreadsheetml/2010/11/main" uri="{B97F6D7D-B522-45F9-BDA1-12C45D357490}">
          <x15:cacheHierarchy aggregatedColumn="43"/>
        </ext>
      </extLst>
    </cacheHierarchy>
    <cacheHierarchy uniqueName="[Measures].[Sum of total discount]" caption="Sum of total discount" measure="1" displayFolder="" measureGroup="order details" count="0">
      <extLst>
        <ext xmlns:x15="http://schemas.microsoft.com/office/spreadsheetml/2010/11/main" uri="{B97F6D7D-B522-45F9-BDA1-12C45D357490}">
          <x15:cacheHierarchy aggregatedColumn="22"/>
        </ext>
      </extLst>
    </cacheHierarchy>
    <cacheHierarchy uniqueName="[Measures].[Sum of orderNumber]" caption="Sum of orderNumber" measure="1" displayFolder="" measureGroup="order details" count="0">
      <extLst>
        <ext xmlns:x15="http://schemas.microsoft.com/office/spreadsheetml/2010/11/main" uri="{B97F6D7D-B522-45F9-BDA1-12C45D357490}">
          <x15:cacheHierarchy aggregatedColumn="16"/>
        </ext>
      </extLst>
    </cacheHierarchy>
    <cacheHierarchy uniqueName="[Measures].[Count of orderNumber]" caption="Count of orderNumber" measure="1" displayFolder="" measureGroup="order details" count="0">
      <extLst>
        <ext xmlns:x15="http://schemas.microsoft.com/office/spreadsheetml/2010/11/main" uri="{B97F6D7D-B522-45F9-BDA1-12C45D357490}">
          <x15:cacheHierarchy aggregatedColumn="16"/>
        </ext>
      </extLst>
    </cacheHierarchy>
    <cacheHierarchy uniqueName="[Measures].[Sum of quantityOrdered]" caption="Sum of quantityOrdered" measure="1" displayFolder="" measureGroup="order details" count="0">
      <extLst>
        <ext xmlns:x15="http://schemas.microsoft.com/office/spreadsheetml/2010/11/main" uri="{B97F6D7D-B522-45F9-BDA1-12C45D357490}">
          <x15:cacheHierarchy aggregatedColumn="18"/>
        </ext>
      </extLst>
    </cacheHierarchy>
    <cacheHierarchy uniqueName="[Measures].[Sum of orderNumber 2]" caption="Sum of orderNumber 2" measure="1" displayFolder="" measureGroup="orders" count="0">
      <extLst>
        <ext xmlns:x15="http://schemas.microsoft.com/office/spreadsheetml/2010/11/main" uri="{B97F6D7D-B522-45F9-BDA1-12C45D357490}">
          <x15:cacheHierarchy aggregatedColumn="26"/>
        </ext>
      </extLst>
    </cacheHierarchy>
    <cacheHierarchy uniqueName="[Measures].[Count of orderNumber 2]" caption="Count of orderNumber 2" measure="1" displayFolder="" measureGroup="orders" count="0">
      <extLst>
        <ext xmlns:x15="http://schemas.microsoft.com/office/spreadsheetml/2010/11/main" uri="{B97F6D7D-B522-45F9-BDA1-12C45D357490}">
          <x15:cacheHierarchy aggregatedColumn="26"/>
        </ext>
      </extLst>
    </cacheHierarchy>
    <cacheHierarchy uniqueName="[Measures].[Sum of customerNumber]" caption="Sum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customerNumber]" caption="Count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productCode]" caption="Count of productCode" measure="1" displayFolder="" measureGroup="products" count="0">
      <extLst>
        <ext xmlns:x15="http://schemas.microsoft.com/office/spreadsheetml/2010/11/main" uri="{B97F6D7D-B522-45F9-BDA1-12C45D357490}">
          <x15:cacheHierarchy aggregatedColumn="39"/>
        </ext>
      </extLst>
    </cacheHierarchy>
    <cacheHierarchy uniqueName="[Measures].[Sum of amount]" caption="Sum of amount" measure="1" displayFolder="" measureGroup="payments" count="0">
      <extLst>
        <ext xmlns:x15="http://schemas.microsoft.com/office/spreadsheetml/2010/11/main" uri="{B97F6D7D-B522-45F9-BDA1-12C45D357490}">
          <x15:cacheHierarchy aggregatedColumn="38"/>
        </ext>
      </extLst>
    </cacheHierarchy>
    <cacheHierarchy uniqueName="[Measures].[Sum of salesRepEmployeeNumber]" caption="Sum of salesRepEmployeeNumber" measure="1" displayFolder="" measureGroup="customers" count="0">
      <extLst>
        <ext xmlns:x15="http://schemas.microsoft.com/office/spreadsheetml/2010/11/main" uri="{B97F6D7D-B522-45F9-BDA1-12C45D357490}">
          <x15:cacheHierarchy aggregatedColumn="6"/>
        </ext>
      </extLst>
    </cacheHierarchy>
    <cacheHierarchy uniqueName="[Measures].[Sum of creditLimit]" caption="Sum of creditLimit" measure="1" displayFolder="" measureGroup="customers" count="0">
      <extLst>
        <ext xmlns:x15="http://schemas.microsoft.com/office/spreadsheetml/2010/11/main" uri="{B97F6D7D-B522-45F9-BDA1-12C45D357490}">
          <x15:cacheHierarchy aggregatedColumn="7"/>
        </ext>
      </extLst>
    </cacheHierarchy>
    <cacheHierarchy uniqueName="[Measures].[Average of creditLimit]" caption="Average of creditLimit" measure="1" displayFolder="" measureGroup="customers" count="0">
      <extLst>
        <ext xmlns:x15="http://schemas.microsoft.com/office/spreadsheetml/2010/11/main" uri="{B97F6D7D-B522-45F9-BDA1-12C45D357490}">
          <x15:cacheHierarchy aggregatedColumn="7"/>
        </ext>
      </extLst>
    </cacheHierarchy>
    <cacheHierarchy uniqueName="[Measures].[margin]" caption="margin" measure="1" displayFolder="" measureGroup="order details" count="0"/>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ffice]" caption="__XL_Count office" measure="1" displayFolder="" measureGroup="office"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ies>
  <kpis count="0"/>
  <dimensions count="9">
    <dimension name="customers" uniqueName="[customers]" caption="customers"/>
    <dimension name="employees" uniqueName="[employees]" caption="employees"/>
    <dimension measure="1" name="Measures" uniqueName="[Measures]" caption="Measures"/>
    <dimension name="office" uniqueName="[office]" caption="office"/>
    <dimension name="order details" uniqueName="[order details]" caption="order details"/>
    <dimension name="orders" uniqueName="[orders]" caption="orders"/>
    <dimension name="payments" uniqueName="[payments]" caption="payments"/>
    <dimension name="products" uniqueName="[products]" caption="products"/>
    <dimension name="region" uniqueName="[region]" caption="region"/>
  </dimensions>
  <measureGroups count="8">
    <measureGroup name="customers" caption="customers"/>
    <measureGroup name="employees" caption="employees"/>
    <measureGroup name="office" caption="office"/>
    <measureGroup name="order details" caption="order details"/>
    <measureGroup name="orders" caption="orders"/>
    <measureGroup name="payments" caption="payments"/>
    <measureGroup name="products" caption="products"/>
    <measureGroup name="region" caption="region"/>
  </measureGroups>
  <maps count="14">
    <map measureGroup="0" dimension="0"/>
    <map measureGroup="1" dimension="1"/>
    <map measureGroup="2" dimension="3"/>
    <map measureGroup="3" dimension="0"/>
    <map measureGroup="3" dimension="1"/>
    <map measureGroup="3" dimension="3"/>
    <map measureGroup="3" dimension="4"/>
    <map measureGroup="3" dimension="5"/>
    <map measureGroup="3" dimension="7"/>
    <map measureGroup="4" dimension="5"/>
    <map measureGroup="5" dimension="0"/>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n" refreshedDate="46186.47681388889" backgroundQuery="1" createdVersion="8" refreshedVersion="8" minRefreshableVersion="3" recordCount="0" supportSubquery="1" supportAdvancedDrill="1" xr:uid="{3540EA2D-9F94-4261-B2C8-AC237C6AED48}">
  <cacheSource type="external" connectionId="10"/>
  <cacheFields count="3">
    <cacheField name="[products].[productLine].[productLine]" caption="productLine" numFmtId="0" hierarchy="41" level="1">
      <sharedItems count="7">
        <s v="Classic Cars"/>
        <s v="Motorcycles"/>
        <s v="Planes"/>
        <s v="Ships"/>
        <s v="Trains"/>
        <s v="Trucks and Buses"/>
        <s v="Vintage Cars"/>
      </sharedItems>
    </cacheField>
    <cacheField name="[Measures].[Sum of sales 1]" caption="Sum of sales 1" numFmtId="0" hierarchy="50" level="32767"/>
    <cacheField name="[orders].[status].[status]" caption="status" numFmtId="0" hierarchy="30" level="1">
      <sharedItems containsSemiMixedTypes="0" containsNonDate="0" containsString="0"/>
    </cacheField>
  </cacheFields>
  <cacheHierarchies count="75">
    <cacheHierarchy uniqueName="[customers].[customerNumber]" caption="customerNumber" attribute="1" defaultMemberUniqueName="[customers].[customerNumber].[All]" allUniqueName="[customers].[customerNumber].[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salesRepEmployeeNumber]" caption="salesRepEmployeeNumber" attribute="1" defaultMemberUniqueName="[customers].[salesRepEmployeeNumber].[All]" allUniqueName="[customers].[salesRepEmployeeNumber].[All]" dimensionUniqueName="[customers]" displayFolder="" count="0" memberValueDatatype="20" unbalanced="0"/>
    <cacheHierarchy uniqueName="[customers].[creditLimit]" caption="creditLimit" attribute="1" defaultMemberUniqueName="[customers].[creditLimit].[All]" allUniqueName="[customers].[creditLimit].[All]" dimensionUniqueName="[customers]" displayFolder="" count="0" memberValueDatatype="20" unbalanced="0"/>
    <cacheHierarchy uniqueName="[employees].[employeeNumber]" caption="employeeNumber" attribute="1" defaultMemberUniqueName="[employees].[employeeNumber].[All]" allUniqueName="[employees].[employeeNumber].[All]" dimensionUniqueName="[employees]" displayFolder="" count="0" memberValueDatatype="20" unbalanced="0"/>
    <cacheHierarchy uniqueName="[employees].[name]" caption="name" attribute="1" defaultMemberUniqueName="[employees].[name].[All]" allUniqueName="[employees].[name].[All]" dimensionUniqueName="[employees]" displayFolder="" count="2"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officeCode]" caption="officeCode" attribute="1" defaultMemberUniqueName="[employees].[officeCode].[All]" allUniqueName="[employees].[officeCode].[All]" dimensionUniqueName="[employees]" displayFolder="" count="0" memberValueDatatype="2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jobTitle]" caption="jobTitle" attribute="1" defaultMemberUniqueName="[employees].[jobTitle].[All]" allUniqueName="[employees].[jobTitle].[All]" dimensionUniqueName="[employees]" displayFolder="" count="0" memberValueDatatype="130" unbalanced="0"/>
    <cacheHierarchy uniqueName="[office].[officeCode]" caption="officeCode" attribute="1" defaultMemberUniqueName="[office].[officeCode].[All]" allUniqueName="[office].[officeCode].[All]" dimensionUniqueName="[office]" displayFolder="" count="0" memberValueDatatype="20" unbalanced="0"/>
    <cacheHierarchy uniqueName="[office].[country]" caption="country" attribute="1" defaultMemberUniqueName="[office].[country].[All]" allUniqueName="[office].[country].[All]" dimensionUniqueName="[office]"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sales 1]" caption="sales 1" attribute="1" defaultMemberUniqueName="[order details].[sales 1].[All]" allUniqueName="[order details].[sales 1].[All]" dimensionUniqueName="[order details]" displayFolder="" count="0" memberValueDatatype="5" unbalanced="0"/>
    <cacheHierarchy uniqueName="[order details].[gross profit]" caption="gross profit" attribute="1" defaultMemberUniqueName="[order details].[gross profit].[All]" allUniqueName="[order details].[gross profit].[All]" dimensionUniqueName="[order details]" displayFolder="" count="0" memberValueDatatype="5" unbalanced="0"/>
    <cacheHierarchy uniqueName="[order details].[total discount]" caption="total discount" attribute="1" defaultMemberUniqueName="[order details].[total discount].[All]" allUniqueName="[order details].[total discount].[All]" dimensionUniqueName="[order details]" displayFolder="" count="0" memberValueDatatype="5" unbalanced="0"/>
    <cacheHierarchy uniqueName="[order details].[customerNumber]" caption="customerNumber" attribute="1" defaultMemberUniqueName="[order details].[customerNumber].[All]" allUniqueName="[order details].[customerNumber].[All]" dimensionUniqueName="[order details]" displayFolder="" count="0" memberValueDatatype="20" unbalanced="0"/>
    <cacheHierarchy uniqueName="[order details].[employee number]" caption="employee number" attribute="1" defaultMemberUniqueName="[order details].[employee number].[All]" allUniqueName="[order details].[employee number].[All]" dimensionUniqueName="[order details]" displayFolder="" count="0" memberValueDatatype="20" unbalanced="0"/>
    <cacheHierarchy uniqueName="[order details].[office code]" caption="office code" attribute="1" defaultMemberUniqueName="[order details].[office code].[All]" allUniqueName="[order details].[office code].[All]" dimensionUniqueName="[order details]" displayFolder="" count="0" memberValueDatatype="20"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2" memberValueDatatype="130" unbalanced="0">
      <fieldsUsage count="2">
        <fieldUsage x="-1"/>
        <fieldUsage x="2"/>
      </fieldsUsage>
    </cacheHierarchy>
    <cacheHierarchy uniqueName="[orders].[customerNumber]" caption="customerNumber" attribute="1" defaultMemberUniqueName="[orders].[customerNumber].[All]" allUniqueName="[orders].[customerNumber].[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2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time="1" defaultMemberUniqueName="[payments].[paymentDate].[All]" allUniqueName="[payments].[payment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Line]" caption="productLine" attribute="1" defaultMemberUniqueName="[products].[productLine].[All]" allUniqueName="[products].[productLine].[All]" dimensionUniqueName="[products]" displayFolder="" count="2" memberValueDatatype="130" unbalanced="0">
      <fieldsUsage count="2">
        <fieldUsage x="-1"/>
        <fieldUsage x="0"/>
      </fieldsUsage>
    </cacheHierarchy>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gross profit]" caption="Sum of gross profit" measure="1" displayFolder="" measureGroup="order details" count="0">
      <extLst>
        <ext xmlns:x15="http://schemas.microsoft.com/office/spreadsheetml/2010/11/main" uri="{B97F6D7D-B522-45F9-BDA1-12C45D357490}">
          <x15:cacheHierarchy aggregatedColumn="21"/>
        </ext>
      </extLst>
    </cacheHierarchy>
    <cacheHierarchy uniqueName="[Measures].[Sum of sales 1]" caption="Sum of sales 1" measure="1" displayFolder="" measureGroup="order details" count="0" oneField="1">
      <fieldsUsage count="1">
        <fieldUsage x="1"/>
      </fieldsUsage>
      <extLst>
        <ext xmlns:x15="http://schemas.microsoft.com/office/spreadsheetml/2010/11/main" uri="{B97F6D7D-B522-45F9-BDA1-12C45D357490}">
          <x15:cacheHierarchy aggregatedColumn="20"/>
        </ext>
      </extLst>
    </cacheHierarchy>
    <cacheHierarchy uniqueName="[Measures].[Sum of quantityInStock]" caption="Sum of quantityInStock" measure="1" displayFolder="" measureGroup="products" count="0">
      <extLst>
        <ext xmlns:x15="http://schemas.microsoft.com/office/spreadsheetml/2010/11/main" uri="{B97F6D7D-B522-45F9-BDA1-12C45D357490}">
          <x15:cacheHierarchy aggregatedColumn="43"/>
        </ext>
      </extLst>
    </cacheHierarchy>
    <cacheHierarchy uniqueName="[Measures].[Sum of total discount]" caption="Sum of total discount" measure="1" displayFolder="" measureGroup="order details" count="0">
      <extLst>
        <ext xmlns:x15="http://schemas.microsoft.com/office/spreadsheetml/2010/11/main" uri="{B97F6D7D-B522-45F9-BDA1-12C45D357490}">
          <x15:cacheHierarchy aggregatedColumn="22"/>
        </ext>
      </extLst>
    </cacheHierarchy>
    <cacheHierarchy uniqueName="[Measures].[Sum of orderNumber]" caption="Sum of orderNumber" measure="1" displayFolder="" measureGroup="order details" count="0">
      <extLst>
        <ext xmlns:x15="http://schemas.microsoft.com/office/spreadsheetml/2010/11/main" uri="{B97F6D7D-B522-45F9-BDA1-12C45D357490}">
          <x15:cacheHierarchy aggregatedColumn="16"/>
        </ext>
      </extLst>
    </cacheHierarchy>
    <cacheHierarchy uniqueName="[Measures].[Count of orderNumber]" caption="Count of orderNumber" measure="1" displayFolder="" measureGroup="order details" count="0">
      <extLst>
        <ext xmlns:x15="http://schemas.microsoft.com/office/spreadsheetml/2010/11/main" uri="{B97F6D7D-B522-45F9-BDA1-12C45D357490}">
          <x15:cacheHierarchy aggregatedColumn="16"/>
        </ext>
      </extLst>
    </cacheHierarchy>
    <cacheHierarchy uniqueName="[Measures].[Sum of quantityOrdered]" caption="Sum of quantityOrdered" measure="1" displayFolder="" measureGroup="order details" count="0">
      <extLst>
        <ext xmlns:x15="http://schemas.microsoft.com/office/spreadsheetml/2010/11/main" uri="{B97F6D7D-B522-45F9-BDA1-12C45D357490}">
          <x15:cacheHierarchy aggregatedColumn="18"/>
        </ext>
      </extLst>
    </cacheHierarchy>
    <cacheHierarchy uniqueName="[Measures].[Sum of orderNumber 2]" caption="Sum of orderNumber 2" measure="1" displayFolder="" measureGroup="orders" count="0">
      <extLst>
        <ext xmlns:x15="http://schemas.microsoft.com/office/spreadsheetml/2010/11/main" uri="{B97F6D7D-B522-45F9-BDA1-12C45D357490}">
          <x15:cacheHierarchy aggregatedColumn="26"/>
        </ext>
      </extLst>
    </cacheHierarchy>
    <cacheHierarchy uniqueName="[Measures].[Count of orderNumber 2]" caption="Count of orderNumber 2" measure="1" displayFolder="" measureGroup="orders" count="0">
      <extLst>
        <ext xmlns:x15="http://schemas.microsoft.com/office/spreadsheetml/2010/11/main" uri="{B97F6D7D-B522-45F9-BDA1-12C45D357490}">
          <x15:cacheHierarchy aggregatedColumn="26"/>
        </ext>
      </extLst>
    </cacheHierarchy>
    <cacheHierarchy uniqueName="[Measures].[Sum of customerNumber]" caption="Sum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customerNumber]" caption="Count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productCode]" caption="Count of productCode" measure="1" displayFolder="" measureGroup="products" count="0">
      <extLst>
        <ext xmlns:x15="http://schemas.microsoft.com/office/spreadsheetml/2010/11/main" uri="{B97F6D7D-B522-45F9-BDA1-12C45D357490}">
          <x15:cacheHierarchy aggregatedColumn="39"/>
        </ext>
      </extLst>
    </cacheHierarchy>
    <cacheHierarchy uniqueName="[Measures].[Sum of amount]" caption="Sum of amount" measure="1" displayFolder="" measureGroup="payments" count="0">
      <extLst>
        <ext xmlns:x15="http://schemas.microsoft.com/office/spreadsheetml/2010/11/main" uri="{B97F6D7D-B522-45F9-BDA1-12C45D357490}">
          <x15:cacheHierarchy aggregatedColumn="38"/>
        </ext>
      </extLst>
    </cacheHierarchy>
    <cacheHierarchy uniqueName="[Measures].[Sum of salesRepEmployeeNumber]" caption="Sum of salesRepEmployeeNumber" measure="1" displayFolder="" measureGroup="customers" count="0">
      <extLst>
        <ext xmlns:x15="http://schemas.microsoft.com/office/spreadsheetml/2010/11/main" uri="{B97F6D7D-B522-45F9-BDA1-12C45D357490}">
          <x15:cacheHierarchy aggregatedColumn="6"/>
        </ext>
      </extLst>
    </cacheHierarchy>
    <cacheHierarchy uniqueName="[Measures].[Sum of creditLimit]" caption="Sum of creditLimit" measure="1" displayFolder="" measureGroup="customers" count="0">
      <extLst>
        <ext xmlns:x15="http://schemas.microsoft.com/office/spreadsheetml/2010/11/main" uri="{B97F6D7D-B522-45F9-BDA1-12C45D357490}">
          <x15:cacheHierarchy aggregatedColumn="7"/>
        </ext>
      </extLst>
    </cacheHierarchy>
    <cacheHierarchy uniqueName="[Measures].[Average of creditLimit]" caption="Average of creditLimit" measure="1" displayFolder="" measureGroup="customers" count="0">
      <extLst>
        <ext xmlns:x15="http://schemas.microsoft.com/office/spreadsheetml/2010/11/main" uri="{B97F6D7D-B522-45F9-BDA1-12C45D357490}">
          <x15:cacheHierarchy aggregatedColumn="7"/>
        </ext>
      </extLst>
    </cacheHierarchy>
    <cacheHierarchy uniqueName="[Measures].[margin]" caption="margin" measure="1" displayFolder="" measureGroup="order details" count="0"/>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ffice]" caption="__XL_Count office" measure="1" displayFolder="" measureGroup="office"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ies>
  <kpis count="0"/>
  <dimensions count="9">
    <dimension name="customers" uniqueName="[customers]" caption="customers"/>
    <dimension name="employees" uniqueName="[employees]" caption="employees"/>
    <dimension measure="1" name="Measures" uniqueName="[Measures]" caption="Measures"/>
    <dimension name="office" uniqueName="[office]" caption="office"/>
    <dimension name="order details" uniqueName="[order details]" caption="order details"/>
    <dimension name="orders" uniqueName="[orders]" caption="orders"/>
    <dimension name="payments" uniqueName="[payments]" caption="payments"/>
    <dimension name="products" uniqueName="[products]" caption="products"/>
    <dimension name="region" uniqueName="[region]" caption="region"/>
  </dimensions>
  <measureGroups count="8">
    <measureGroup name="customers" caption="customers"/>
    <measureGroup name="employees" caption="employees"/>
    <measureGroup name="office" caption="office"/>
    <measureGroup name="order details" caption="order details"/>
    <measureGroup name="orders" caption="orders"/>
    <measureGroup name="payments" caption="payments"/>
    <measureGroup name="products" caption="products"/>
    <measureGroup name="region" caption="region"/>
  </measureGroups>
  <maps count="14">
    <map measureGroup="0" dimension="0"/>
    <map measureGroup="1" dimension="1"/>
    <map measureGroup="2" dimension="3"/>
    <map measureGroup="3" dimension="0"/>
    <map measureGroup="3" dimension="1"/>
    <map measureGroup="3" dimension="3"/>
    <map measureGroup="3" dimension="4"/>
    <map measureGroup="3" dimension="5"/>
    <map measureGroup="3" dimension="7"/>
    <map measureGroup="4" dimension="5"/>
    <map measureGroup="5" dimension="0"/>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n" refreshedDate="46185.556057638889" backgroundQuery="1" createdVersion="3" refreshedVersion="8" minRefreshableVersion="3" recordCount="0" supportSubquery="1" supportAdvancedDrill="1" xr:uid="{011A5004-A697-40CA-A4F7-BF710D66D8B1}">
  <cacheSource type="external" connectionId="10">
    <extLst>
      <ext xmlns:x14="http://schemas.microsoft.com/office/spreadsheetml/2009/9/main" uri="{F057638F-6D5F-4e77-A914-E7F072B9BCA8}">
        <x14:sourceConnection name="ThisWorkbookDataModel"/>
      </ext>
    </extLst>
  </cacheSource>
  <cacheFields count="0"/>
  <cacheHierarchies count="75">
    <cacheHierarchy uniqueName="[customers].[customerNumber]" caption="customerNumber" attribute="1" defaultMemberUniqueName="[customers].[customerNumber].[All]" allUniqueName="[customers].[customerNumber].[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salesRepEmployeeNumber]" caption="salesRepEmployeeNumber" attribute="1" defaultMemberUniqueName="[customers].[salesRepEmployeeNumber].[All]" allUniqueName="[customers].[salesRepEmployeeNumber].[All]" dimensionUniqueName="[customers]" displayFolder="" count="0" memberValueDatatype="20" unbalanced="0"/>
    <cacheHierarchy uniqueName="[customers].[creditLimit]" caption="creditLimit" attribute="1" defaultMemberUniqueName="[customers].[creditLimit].[All]" allUniqueName="[customers].[creditLimit].[All]" dimensionUniqueName="[customers]" displayFolder="" count="0" memberValueDatatype="20" unbalanced="0"/>
    <cacheHierarchy uniqueName="[employees].[employeeNumber]" caption="employeeNumber" attribute="1" defaultMemberUniqueName="[employees].[employeeNumber].[All]" allUniqueName="[employees].[employeeNumber].[All]" dimensionUniqueName="[employees]" displayFolder="" count="0" memberValueDatatype="20" unbalanced="0"/>
    <cacheHierarchy uniqueName="[employees].[name]" caption="name" attribute="1" defaultMemberUniqueName="[employees].[name].[All]" allUniqueName="[employees].[name].[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officeCode]" caption="officeCode" attribute="1" defaultMemberUniqueName="[employees].[officeCode].[All]" allUniqueName="[employees].[officeCode].[All]" dimensionUniqueName="[employees]" displayFolder="" count="0" memberValueDatatype="2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jobTitle]" caption="jobTitle" attribute="1" defaultMemberUniqueName="[employees].[jobTitle].[All]" allUniqueName="[employees].[jobTitle].[All]" dimensionUniqueName="[employees]" displayFolder="" count="0" memberValueDatatype="130" unbalanced="0"/>
    <cacheHierarchy uniqueName="[office].[officeCode]" caption="officeCode" attribute="1" defaultMemberUniqueName="[office].[officeCode].[All]" allUniqueName="[office].[officeCode].[All]" dimensionUniqueName="[office]" displayFolder="" count="0" memberValueDatatype="20" unbalanced="0"/>
    <cacheHierarchy uniqueName="[office].[country]" caption="country" attribute="1" defaultMemberUniqueName="[office].[country].[All]" allUniqueName="[office].[country].[All]" dimensionUniqueName="[office]"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sales 1]" caption="sales 1" attribute="1" defaultMemberUniqueName="[order details].[sales 1].[All]" allUniqueName="[order details].[sales 1].[All]" dimensionUniqueName="[order details]" displayFolder="" count="0" memberValueDatatype="5" unbalanced="0"/>
    <cacheHierarchy uniqueName="[order details].[gross profit]" caption="gross profit" attribute="1" defaultMemberUniqueName="[order details].[gross profit].[All]" allUniqueName="[order details].[gross profit].[All]" dimensionUniqueName="[order details]" displayFolder="" count="0" memberValueDatatype="5" unbalanced="0"/>
    <cacheHierarchy uniqueName="[order details].[total discount]" caption="total discount" attribute="1" defaultMemberUniqueName="[order details].[total discount].[All]" allUniqueName="[order details].[total discount].[All]" dimensionUniqueName="[order details]" displayFolder="" count="0" memberValueDatatype="5" unbalanced="0"/>
    <cacheHierarchy uniqueName="[order details].[customerNumber]" caption="customerNumber" attribute="1" defaultMemberUniqueName="[order details].[customerNumber].[All]" allUniqueName="[order details].[customerNumber].[All]" dimensionUniqueName="[order details]" displayFolder="" count="0" memberValueDatatype="20" unbalanced="0"/>
    <cacheHierarchy uniqueName="[order details].[employee number]" caption="employee number" attribute="1" defaultMemberUniqueName="[order details].[employee number].[All]" allUniqueName="[order details].[employee number].[All]" dimensionUniqueName="[order details]" displayFolder="" count="0" memberValueDatatype="20" unbalanced="0"/>
    <cacheHierarchy uniqueName="[order details].[office code]" caption="office code" attribute="1" defaultMemberUniqueName="[order details].[office code].[All]" allUniqueName="[order details].[office code].[All]" dimensionUniqueName="[order details]" displayFolder="" count="0" memberValueDatatype="20"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0" memberValueDatatype="130" unbalanced="0"/>
    <cacheHierarchy uniqueName="[orders].[customerNumber]" caption="customerNumber" attribute="1" defaultMemberUniqueName="[orders].[customerNumber].[All]" allUniqueName="[orders].[customerNumber].[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2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time="1" defaultMemberUniqueName="[payments].[paymentDate].[All]" allUniqueName="[payments].[payment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Line]" caption="productLine" attribute="1" defaultMemberUniqueName="[products].[productLine].[All]" allUniqueName="[products].[productLine].[All]" dimensionUniqueName="[products]" displayFolder="" count="0" memberValueDatatype="130" unbalanced="0"/>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gross profit]" caption="Sum of gross profit" measure="1" displayFolder="" measureGroup="order details" count="0">
      <extLst>
        <ext xmlns:x15="http://schemas.microsoft.com/office/spreadsheetml/2010/11/main" uri="{B97F6D7D-B522-45F9-BDA1-12C45D357490}">
          <x15:cacheHierarchy aggregatedColumn="21"/>
        </ext>
      </extLst>
    </cacheHierarchy>
    <cacheHierarchy uniqueName="[Measures].[Sum of sales 1]" caption="Sum of sales 1" measure="1" displayFolder="" measureGroup="order details" count="0">
      <extLst>
        <ext xmlns:x15="http://schemas.microsoft.com/office/spreadsheetml/2010/11/main" uri="{B97F6D7D-B522-45F9-BDA1-12C45D357490}">
          <x15:cacheHierarchy aggregatedColumn="20"/>
        </ext>
      </extLst>
    </cacheHierarchy>
    <cacheHierarchy uniqueName="[Measures].[Sum of quantityInStock]" caption="Sum of quantityInStock" measure="1" displayFolder="" measureGroup="products" count="0">
      <extLst>
        <ext xmlns:x15="http://schemas.microsoft.com/office/spreadsheetml/2010/11/main" uri="{B97F6D7D-B522-45F9-BDA1-12C45D357490}">
          <x15:cacheHierarchy aggregatedColumn="43"/>
        </ext>
      </extLst>
    </cacheHierarchy>
    <cacheHierarchy uniqueName="[Measures].[Sum of total discount]" caption="Sum of total discount" measure="1" displayFolder="" measureGroup="order details" count="0">
      <extLst>
        <ext xmlns:x15="http://schemas.microsoft.com/office/spreadsheetml/2010/11/main" uri="{B97F6D7D-B522-45F9-BDA1-12C45D357490}">
          <x15:cacheHierarchy aggregatedColumn="22"/>
        </ext>
      </extLst>
    </cacheHierarchy>
    <cacheHierarchy uniqueName="[Measures].[Sum of orderNumber]" caption="Sum of orderNumber" measure="1" displayFolder="" measureGroup="order details" count="0">
      <extLst>
        <ext xmlns:x15="http://schemas.microsoft.com/office/spreadsheetml/2010/11/main" uri="{B97F6D7D-B522-45F9-BDA1-12C45D357490}">
          <x15:cacheHierarchy aggregatedColumn="16"/>
        </ext>
      </extLst>
    </cacheHierarchy>
    <cacheHierarchy uniqueName="[Measures].[Count of orderNumber]" caption="Count of orderNumber" measure="1" displayFolder="" measureGroup="order details" count="0">
      <extLst>
        <ext xmlns:x15="http://schemas.microsoft.com/office/spreadsheetml/2010/11/main" uri="{B97F6D7D-B522-45F9-BDA1-12C45D357490}">
          <x15:cacheHierarchy aggregatedColumn="16"/>
        </ext>
      </extLst>
    </cacheHierarchy>
    <cacheHierarchy uniqueName="[Measures].[Sum of quantityOrdered]" caption="Sum of quantityOrdered" measure="1" displayFolder="" measureGroup="order details" count="0">
      <extLst>
        <ext xmlns:x15="http://schemas.microsoft.com/office/spreadsheetml/2010/11/main" uri="{B97F6D7D-B522-45F9-BDA1-12C45D357490}">
          <x15:cacheHierarchy aggregatedColumn="18"/>
        </ext>
      </extLst>
    </cacheHierarchy>
    <cacheHierarchy uniqueName="[Measures].[Sum of orderNumber 2]" caption="Sum of orderNumber 2" measure="1" displayFolder="" measureGroup="orders" count="0">
      <extLst>
        <ext xmlns:x15="http://schemas.microsoft.com/office/spreadsheetml/2010/11/main" uri="{B97F6D7D-B522-45F9-BDA1-12C45D357490}">
          <x15:cacheHierarchy aggregatedColumn="26"/>
        </ext>
      </extLst>
    </cacheHierarchy>
    <cacheHierarchy uniqueName="[Measures].[Count of orderNumber 2]" caption="Count of orderNumber 2" measure="1" displayFolder="" measureGroup="orders" count="0">
      <extLst>
        <ext xmlns:x15="http://schemas.microsoft.com/office/spreadsheetml/2010/11/main" uri="{B97F6D7D-B522-45F9-BDA1-12C45D357490}">
          <x15:cacheHierarchy aggregatedColumn="26"/>
        </ext>
      </extLst>
    </cacheHierarchy>
    <cacheHierarchy uniqueName="[Measures].[Sum of customerNumber]" caption="Sum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customerNumber]" caption="Count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productCode]" caption="Count of productCode" measure="1" displayFolder="" measureGroup="products" count="0">
      <extLst>
        <ext xmlns:x15="http://schemas.microsoft.com/office/spreadsheetml/2010/11/main" uri="{B97F6D7D-B522-45F9-BDA1-12C45D357490}">
          <x15:cacheHierarchy aggregatedColumn="39"/>
        </ext>
      </extLst>
    </cacheHierarchy>
    <cacheHierarchy uniqueName="[Measures].[Sum of amount]" caption="Sum of amount" measure="1" displayFolder="" measureGroup="payments" count="0">
      <extLst>
        <ext xmlns:x15="http://schemas.microsoft.com/office/spreadsheetml/2010/11/main" uri="{B97F6D7D-B522-45F9-BDA1-12C45D357490}">
          <x15:cacheHierarchy aggregatedColumn="38"/>
        </ext>
      </extLst>
    </cacheHierarchy>
    <cacheHierarchy uniqueName="[Measures].[Sum of salesRepEmployeeNumber]" caption="Sum of salesRepEmployeeNumber" measure="1" displayFolder="" measureGroup="customers" count="0">
      <extLst>
        <ext xmlns:x15="http://schemas.microsoft.com/office/spreadsheetml/2010/11/main" uri="{B97F6D7D-B522-45F9-BDA1-12C45D357490}">
          <x15:cacheHierarchy aggregatedColumn="6"/>
        </ext>
      </extLst>
    </cacheHierarchy>
    <cacheHierarchy uniqueName="[Measures].[Sum of creditLimit]" caption="Sum of creditLimit" measure="1" displayFolder="" measureGroup="customers" count="0">
      <extLst>
        <ext xmlns:x15="http://schemas.microsoft.com/office/spreadsheetml/2010/11/main" uri="{B97F6D7D-B522-45F9-BDA1-12C45D357490}">
          <x15:cacheHierarchy aggregatedColumn="7"/>
        </ext>
      </extLst>
    </cacheHierarchy>
    <cacheHierarchy uniqueName="[Measures].[Average of creditLimit]" caption="Average of creditLimit" measure="1" displayFolder="" measureGroup="customers" count="0">
      <extLst>
        <ext xmlns:x15="http://schemas.microsoft.com/office/spreadsheetml/2010/11/main" uri="{B97F6D7D-B522-45F9-BDA1-12C45D357490}">
          <x15:cacheHierarchy aggregatedColumn="7"/>
        </ext>
      </extLst>
    </cacheHierarchy>
    <cacheHierarchy uniqueName="[Measures].[margin]" caption="margin" measure="1" displayFolder="" measureGroup="order details" count="0"/>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ffice]" caption="__XL_Count office" measure="1" displayFolder="" measureGroup="office"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8961794"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n" refreshedDate="46185.556060300929" backgroundQuery="1" createdVersion="3" refreshedVersion="8" minRefreshableVersion="3" recordCount="0" supportSubquery="1" supportAdvancedDrill="1" xr:uid="{1DDE69F8-8689-471B-8109-B573B828E392}">
  <cacheSource type="external" connectionId="10">
    <extLst>
      <ext xmlns:x14="http://schemas.microsoft.com/office/spreadsheetml/2009/9/main" uri="{F057638F-6D5F-4e77-A914-E7F072B9BCA8}">
        <x14:sourceConnection name="ThisWorkbookDataModel"/>
      </ext>
    </extLst>
  </cacheSource>
  <cacheFields count="0"/>
  <cacheHierarchies count="75">
    <cacheHierarchy uniqueName="[customers].[customerNumber]" caption="customerNumber" attribute="1" defaultMemberUniqueName="[customers].[customerNumber].[All]" allUniqueName="[customers].[customerNumber].[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alesRepEmployeeNumber]" caption="salesRepEmployeeNumber" attribute="1" defaultMemberUniqueName="[customers].[salesRepEmployeeNumber].[All]" allUniqueName="[customers].[salesRepEmployeeNumber].[All]" dimensionUniqueName="[customers]" displayFolder="" count="0" memberValueDatatype="20" unbalanced="0"/>
    <cacheHierarchy uniqueName="[customers].[creditLimit]" caption="creditLimit" attribute="1" defaultMemberUniqueName="[customers].[creditLimit].[All]" allUniqueName="[customers].[creditLimit].[All]" dimensionUniqueName="[customers]" displayFolder="" count="0" memberValueDatatype="20" unbalanced="0"/>
    <cacheHierarchy uniqueName="[employees].[employeeNumber]" caption="employeeNumber" attribute="1" defaultMemberUniqueName="[employees].[employeeNumber].[All]" allUniqueName="[employees].[employeeNumber].[All]" dimensionUniqueName="[employees]" displayFolder="" count="0" memberValueDatatype="20" unbalanced="0"/>
    <cacheHierarchy uniqueName="[employees].[name]" caption="name" attribute="1" defaultMemberUniqueName="[employees].[name].[All]" allUniqueName="[employees].[name].[All]" dimensionUniqueName="[employees]" displayFolder="" count="2"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officeCode]" caption="officeCode" attribute="1" defaultMemberUniqueName="[employees].[officeCode].[All]" allUniqueName="[employees].[officeCode].[All]" dimensionUniqueName="[employees]" displayFolder="" count="0" memberValueDatatype="2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jobTitle]" caption="jobTitle" attribute="1" defaultMemberUniqueName="[employees].[jobTitle].[All]" allUniqueName="[employees].[jobTitle].[All]" dimensionUniqueName="[employees]" displayFolder="" count="0" memberValueDatatype="130" unbalanced="0"/>
    <cacheHierarchy uniqueName="[office].[officeCode]" caption="officeCode" attribute="1" defaultMemberUniqueName="[office].[officeCode].[All]" allUniqueName="[office].[officeCode].[All]" dimensionUniqueName="[office]" displayFolder="" count="0" memberValueDatatype="20" unbalanced="0"/>
    <cacheHierarchy uniqueName="[office].[country]" caption="country" attribute="1" defaultMemberUniqueName="[office].[country].[All]" allUniqueName="[office].[country].[All]" dimensionUniqueName="[office]"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sales 1]" caption="sales 1" attribute="1" defaultMemberUniqueName="[order details].[sales 1].[All]" allUniqueName="[order details].[sales 1].[All]" dimensionUniqueName="[order details]" displayFolder="" count="0" memberValueDatatype="5" unbalanced="0"/>
    <cacheHierarchy uniqueName="[order details].[gross profit]" caption="gross profit" attribute="1" defaultMemberUniqueName="[order details].[gross profit].[All]" allUniqueName="[order details].[gross profit].[All]" dimensionUniqueName="[order details]" displayFolder="" count="0" memberValueDatatype="5" unbalanced="0"/>
    <cacheHierarchy uniqueName="[order details].[total discount]" caption="total discount" attribute="1" defaultMemberUniqueName="[order details].[total discount].[All]" allUniqueName="[order details].[total discount].[All]" dimensionUniqueName="[order details]" displayFolder="" count="0" memberValueDatatype="5" unbalanced="0"/>
    <cacheHierarchy uniqueName="[order details].[customerNumber]" caption="customerNumber" attribute="1" defaultMemberUniqueName="[order details].[customerNumber].[All]" allUniqueName="[order details].[customerNumber].[All]" dimensionUniqueName="[order details]" displayFolder="" count="0" memberValueDatatype="20" unbalanced="0"/>
    <cacheHierarchy uniqueName="[order details].[employee number]" caption="employee number" attribute="1" defaultMemberUniqueName="[order details].[employee number].[All]" allUniqueName="[order details].[employee number].[All]" dimensionUniqueName="[order details]" displayFolder="" count="0" memberValueDatatype="20" unbalanced="0"/>
    <cacheHierarchy uniqueName="[order details].[office code]" caption="office code" attribute="1" defaultMemberUniqueName="[order details].[office code].[All]" allUniqueName="[order details].[office code].[All]" dimensionUniqueName="[order details]" displayFolder="" count="0" memberValueDatatype="20"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2" memberValueDatatype="130" unbalanced="0"/>
    <cacheHierarchy uniqueName="[orders].[customerNumber]" caption="customerNumber" attribute="1" defaultMemberUniqueName="[orders].[customerNumber].[All]" allUniqueName="[orders].[customerNumber].[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2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time="1" defaultMemberUniqueName="[payments].[paymentDate].[All]" allUniqueName="[payments].[payment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Line]" caption="productLine" attribute="1" defaultMemberUniqueName="[products].[productLine].[All]" allUniqueName="[products].[productLine].[All]" dimensionUniqueName="[products]" displayFolder="" count="2" memberValueDatatype="130" unbalanced="0"/>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gross profit]" caption="Sum of gross profit" measure="1" displayFolder="" measureGroup="order details" count="0">
      <extLst>
        <ext xmlns:x15="http://schemas.microsoft.com/office/spreadsheetml/2010/11/main" uri="{B97F6D7D-B522-45F9-BDA1-12C45D357490}">
          <x15:cacheHierarchy aggregatedColumn="21"/>
        </ext>
      </extLst>
    </cacheHierarchy>
    <cacheHierarchy uniqueName="[Measures].[Sum of sales 1]" caption="Sum of sales 1" measure="1" displayFolder="" measureGroup="order details" count="0">
      <extLst>
        <ext xmlns:x15="http://schemas.microsoft.com/office/spreadsheetml/2010/11/main" uri="{B97F6D7D-B522-45F9-BDA1-12C45D357490}">
          <x15:cacheHierarchy aggregatedColumn="20"/>
        </ext>
      </extLst>
    </cacheHierarchy>
    <cacheHierarchy uniqueName="[Measures].[Sum of quantityInStock]" caption="Sum of quantityInStock" measure="1" displayFolder="" measureGroup="products" count="0">
      <extLst>
        <ext xmlns:x15="http://schemas.microsoft.com/office/spreadsheetml/2010/11/main" uri="{B97F6D7D-B522-45F9-BDA1-12C45D357490}">
          <x15:cacheHierarchy aggregatedColumn="43"/>
        </ext>
      </extLst>
    </cacheHierarchy>
    <cacheHierarchy uniqueName="[Measures].[Sum of total discount]" caption="Sum of total discount" measure="1" displayFolder="" measureGroup="order details" count="0">
      <extLst>
        <ext xmlns:x15="http://schemas.microsoft.com/office/spreadsheetml/2010/11/main" uri="{B97F6D7D-B522-45F9-BDA1-12C45D357490}">
          <x15:cacheHierarchy aggregatedColumn="22"/>
        </ext>
      </extLst>
    </cacheHierarchy>
    <cacheHierarchy uniqueName="[Measures].[Sum of orderNumber]" caption="Sum of orderNumber" measure="1" displayFolder="" measureGroup="order details" count="0">
      <extLst>
        <ext xmlns:x15="http://schemas.microsoft.com/office/spreadsheetml/2010/11/main" uri="{B97F6D7D-B522-45F9-BDA1-12C45D357490}">
          <x15:cacheHierarchy aggregatedColumn="16"/>
        </ext>
      </extLst>
    </cacheHierarchy>
    <cacheHierarchy uniqueName="[Measures].[Count of orderNumber]" caption="Count of orderNumber" measure="1" displayFolder="" measureGroup="order details" count="0">
      <extLst>
        <ext xmlns:x15="http://schemas.microsoft.com/office/spreadsheetml/2010/11/main" uri="{B97F6D7D-B522-45F9-BDA1-12C45D357490}">
          <x15:cacheHierarchy aggregatedColumn="16"/>
        </ext>
      </extLst>
    </cacheHierarchy>
    <cacheHierarchy uniqueName="[Measures].[Sum of quantityOrdered]" caption="Sum of quantityOrdered" measure="1" displayFolder="" measureGroup="order details" count="0">
      <extLst>
        <ext xmlns:x15="http://schemas.microsoft.com/office/spreadsheetml/2010/11/main" uri="{B97F6D7D-B522-45F9-BDA1-12C45D357490}">
          <x15:cacheHierarchy aggregatedColumn="18"/>
        </ext>
      </extLst>
    </cacheHierarchy>
    <cacheHierarchy uniqueName="[Measures].[Sum of orderNumber 2]" caption="Sum of orderNumber 2" measure="1" displayFolder="" measureGroup="orders" count="0">
      <extLst>
        <ext xmlns:x15="http://schemas.microsoft.com/office/spreadsheetml/2010/11/main" uri="{B97F6D7D-B522-45F9-BDA1-12C45D357490}">
          <x15:cacheHierarchy aggregatedColumn="26"/>
        </ext>
      </extLst>
    </cacheHierarchy>
    <cacheHierarchy uniqueName="[Measures].[Count of orderNumber 2]" caption="Count of orderNumber 2" measure="1" displayFolder="" measureGroup="orders" count="0">
      <extLst>
        <ext xmlns:x15="http://schemas.microsoft.com/office/spreadsheetml/2010/11/main" uri="{B97F6D7D-B522-45F9-BDA1-12C45D357490}">
          <x15:cacheHierarchy aggregatedColumn="26"/>
        </ext>
      </extLst>
    </cacheHierarchy>
    <cacheHierarchy uniqueName="[Measures].[Sum of customerNumber]" caption="Sum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customerNumber]" caption="Count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productCode]" caption="Count of productCode" measure="1" displayFolder="" measureGroup="products" count="0">
      <extLst>
        <ext xmlns:x15="http://schemas.microsoft.com/office/spreadsheetml/2010/11/main" uri="{B97F6D7D-B522-45F9-BDA1-12C45D357490}">
          <x15:cacheHierarchy aggregatedColumn="39"/>
        </ext>
      </extLst>
    </cacheHierarchy>
    <cacheHierarchy uniqueName="[Measures].[Sum of amount]" caption="Sum of amount" measure="1" displayFolder="" measureGroup="payments" count="0">
      <extLst>
        <ext xmlns:x15="http://schemas.microsoft.com/office/spreadsheetml/2010/11/main" uri="{B97F6D7D-B522-45F9-BDA1-12C45D357490}">
          <x15:cacheHierarchy aggregatedColumn="38"/>
        </ext>
      </extLst>
    </cacheHierarchy>
    <cacheHierarchy uniqueName="[Measures].[Sum of salesRepEmployeeNumber]" caption="Sum of salesRepEmployeeNumber" measure="1" displayFolder="" measureGroup="customers" count="0">
      <extLst>
        <ext xmlns:x15="http://schemas.microsoft.com/office/spreadsheetml/2010/11/main" uri="{B97F6D7D-B522-45F9-BDA1-12C45D357490}">
          <x15:cacheHierarchy aggregatedColumn="6"/>
        </ext>
      </extLst>
    </cacheHierarchy>
    <cacheHierarchy uniqueName="[Measures].[Sum of creditLimit]" caption="Sum of creditLimit" measure="1" displayFolder="" measureGroup="customers" count="0">
      <extLst>
        <ext xmlns:x15="http://schemas.microsoft.com/office/spreadsheetml/2010/11/main" uri="{B97F6D7D-B522-45F9-BDA1-12C45D357490}">
          <x15:cacheHierarchy aggregatedColumn="7"/>
        </ext>
      </extLst>
    </cacheHierarchy>
    <cacheHierarchy uniqueName="[Measures].[Average of creditLimit]" caption="Average of creditLimit" measure="1" displayFolder="" measureGroup="customers" count="0">
      <extLst>
        <ext xmlns:x15="http://schemas.microsoft.com/office/spreadsheetml/2010/11/main" uri="{B97F6D7D-B522-45F9-BDA1-12C45D357490}">
          <x15:cacheHierarchy aggregatedColumn="7"/>
        </ext>
      </extLst>
    </cacheHierarchy>
    <cacheHierarchy uniqueName="[Measures].[margin]" caption="margin" measure="1" displayFolder="" measureGroup="order details" count="0"/>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ffice]" caption="__XL_Count office" measure="1" displayFolder="" measureGroup="office"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9094036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20277F-2D84-4766-B1DF-CE993ED060EB}" name="PivotTable9" cacheId="54" applyNumberFormats="0" applyBorderFormats="0" applyFontFormats="0" applyPatternFormats="0" applyAlignmentFormats="0" applyWidthHeightFormats="1" dataCaption="Values" tag="48fdd442-885a-4b13-a629-34c126cdd820" updatedVersion="8" minRefreshableVersion="3" useAutoFormatting="1" subtotalHiddenItems="1" itemPrintTitles="1" createdVersion="8" indent="0" outline="1" outlineData="1" multipleFieldFilters="0" chartFormat="6" rowHeaderCaption="PRODUCT LINE ">
  <location ref="B9:C17" firstHeaderRow="1"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i>
    <i>
      <x v="6"/>
    </i>
    <i>
      <x v="1"/>
    </i>
    <i>
      <x v="5"/>
    </i>
    <i>
      <x v="2"/>
    </i>
    <i>
      <x v="3"/>
    </i>
    <i>
      <x v="4"/>
    </i>
    <i t="grand">
      <x/>
    </i>
  </rowItems>
  <colItems count="1">
    <i/>
  </colItems>
  <dataFields count="1">
    <dataField name="REVENUE " fld="1" baseField="0" baseItem="0"/>
  </dataFields>
  <formats count="4">
    <format dxfId="8">
      <pivotArea type="all" dataOnly="0" outline="0" fieldPosition="0"/>
    </format>
    <format dxfId="7">
      <pivotArea dataOnly="0" labelOnly="1" outline="0" axis="axisValues" fieldPosition="0"/>
    </format>
    <format dxfId="6">
      <pivotArea outline="0" collapsedLevelsAreSubtotals="1" fieldPosition="0"/>
    </format>
    <format dxfId="5">
      <pivotArea collapsedLevelsAreSubtotals="1" fieldPosition="0">
        <references count="1">
          <reference field="0" count="3">
            <x v="2"/>
            <x v="3"/>
            <x v="4"/>
          </reference>
        </references>
      </pivotArea>
    </format>
  </formats>
  <chartFormats count="8">
    <chartFormat chart="3" format="16" series="1">
      <pivotArea type="data" outline="0" fieldPosition="0">
        <references count="1">
          <reference field="4294967294" count="1" selected="0">
            <x v="0"/>
          </reference>
        </references>
      </pivotArea>
    </chartFormat>
    <chartFormat chart="3" format="17">
      <pivotArea type="data" outline="0" fieldPosition="0">
        <references count="2">
          <reference field="4294967294" count="1" selected="0">
            <x v="0"/>
          </reference>
          <reference field="0" count="1" selected="0">
            <x v="0"/>
          </reference>
        </references>
      </pivotArea>
    </chartFormat>
    <chartFormat chart="3" format="18">
      <pivotArea type="data" outline="0" fieldPosition="0">
        <references count="2">
          <reference field="4294967294" count="1" selected="0">
            <x v="0"/>
          </reference>
          <reference field="0" count="1" selected="0">
            <x v="6"/>
          </reference>
        </references>
      </pivotArea>
    </chartFormat>
    <chartFormat chart="3" format="19">
      <pivotArea type="data" outline="0" fieldPosition="0">
        <references count="2">
          <reference field="4294967294" count="1" selected="0">
            <x v="0"/>
          </reference>
          <reference field="0" count="1" selected="0">
            <x v="1"/>
          </reference>
        </references>
      </pivotArea>
    </chartFormat>
    <chartFormat chart="3" format="20">
      <pivotArea type="data" outline="0" fieldPosition="0">
        <references count="2">
          <reference field="4294967294" count="1" selected="0">
            <x v="0"/>
          </reference>
          <reference field="0" count="1" selected="0">
            <x v="5"/>
          </reference>
        </references>
      </pivotArea>
    </chartFormat>
    <chartFormat chart="3" format="21">
      <pivotArea type="data" outline="0" fieldPosition="0">
        <references count="2">
          <reference field="4294967294" count="1" selected="0">
            <x v="0"/>
          </reference>
          <reference field="0" count="1" selected="0">
            <x v="2"/>
          </reference>
        </references>
      </pivotArea>
    </chartFormat>
    <chartFormat chart="3" format="22">
      <pivotArea type="data" outline="0" fieldPosition="0">
        <references count="2">
          <reference field="4294967294" count="1" selected="0">
            <x v="0"/>
          </reference>
          <reference field="0" count="1" selected="0">
            <x v="3"/>
          </reference>
        </references>
      </pivotArea>
    </chartFormat>
    <chartFormat chart="3" format="23">
      <pivotArea type="data" outline="0" fieldPosition="0">
        <references count="2">
          <reference field="4294967294" count="1" selected="0">
            <x v="0"/>
          </reference>
          <reference field="0" count="1" selected="0">
            <x v="4"/>
          </reference>
        </references>
      </pivotArea>
    </chartFormat>
  </chartFormats>
  <pivotHierarchies count="7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TOTAL GROSS PROFIT "/>
    <pivotHierarchy dragToData="1" caption="REVENUE "/>
    <pivotHierarchy dragToData="1"/>
    <pivotHierarchy dragToData="1" caption="TOTAL DISCOUNT GIVEN"/>
    <pivotHierarchy dragToData="1"/>
    <pivotHierarchy dragToData="1" caption="Count of orderNumber"/>
    <pivotHierarchy dragToData="1"/>
    <pivotHierarchy dragToData="1"/>
    <pivotHierarchy dragToData="1" caption="TOTAL NUMBER OF ORDERS"/>
    <pivotHierarchy dragToData="1"/>
    <pivotHierarchy dragToData="1" caption="TOTAL CUSTOMERS"/>
    <pivotHierarchy dragToData="1" caption="TOTAL PRODUCT "/>
    <pivotHierarchy dragToData="1" caption="TOTAL PAYMENT "/>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orders]"/>
        <x15:activeTabTopLevelEntity name="[customers]"/>
        <x15:activeTabTopLevelEntity name="[products]"/>
        <x15:activeTabTopLevelEntity name="[pay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813644-DBAE-44FB-A0BA-85944931F5D5}" name="PivotTable13" cacheId="44" applyNumberFormats="0" applyBorderFormats="0" applyFontFormats="0" applyPatternFormats="0" applyAlignmentFormats="0" applyWidthHeightFormats="1" dataCaption="Values" tag="471e37f2-bfe3-49c4-96f8-c70323ffb184" updatedVersion="8" minRefreshableVersion="3" useAutoFormatting="1" subtotalHiddenItems="1" itemPrintTitles="1" createdVersion="8" indent="0" outline="1" outlineData="1" multipleFieldFilters="0" rowHeaderCaption="TOP 5 PRODUCT ">
  <location ref="E20:F26" firstHeaderRow="1" firstDataRow="1" firstDataCol="1"/>
  <pivotFields count="3">
    <pivotField dataField="1" subtotalTop="0" showAll="0" defaultSubtotal="0"/>
    <pivotField axis="axisRow" allDrilled="1" subtotalTop="0" showAll="0" measureFilter="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REVENUE " fld="0" baseField="0" baseItem="0" numFmtId="165"/>
  </dataFields>
  <formats count="6">
    <format dxfId="14">
      <pivotArea type="all" dataOnly="0" outline="0" fieldPosition="0"/>
    </format>
    <format dxfId="13">
      <pivotArea dataOnly="0" labelOnly="1" outline="0" axis="axisValues" fieldPosition="0"/>
    </format>
    <format dxfId="12">
      <pivotArea outline="0" collapsedLevelsAreSubtotals="1" fieldPosition="0"/>
    </format>
    <format dxfId="11">
      <pivotArea collapsedLevelsAreSubtotals="1" fieldPosition="0">
        <references count="1">
          <reference field="1" count="1">
            <x v="0"/>
          </reference>
        </references>
      </pivotArea>
    </format>
    <format dxfId="10">
      <pivotArea collapsedLevelsAreSubtotals="1" fieldPosition="0">
        <references count="1">
          <reference field="1" count="4">
            <x v="1"/>
            <x v="2"/>
            <x v="3"/>
            <x v="4"/>
          </reference>
        </references>
      </pivotArea>
    </format>
    <format dxfId="9">
      <pivotArea grandRow="1" outline="0" collapsedLevelsAreSubtotals="1" fieldPosition="0"/>
    </format>
  </formats>
  <pivotHierarchies count="7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TOTAL GROSS PROFIT "/>
    <pivotHierarchy dragToData="1" caption="REVENUE "/>
    <pivotHierarchy dragToData="1"/>
    <pivotHierarchy dragToData="1" caption="TOTAL DISCOUNT GIVEN"/>
    <pivotHierarchy dragToData="1"/>
    <pivotHierarchy dragToData="1" caption="Count of orderNumber"/>
    <pivotHierarchy dragToData="1"/>
    <pivotHierarchy dragToData="1"/>
    <pivotHierarchy dragToData="1" caption="TOTAL NUMBER OF ORDERS"/>
    <pivotHierarchy dragToData="1"/>
    <pivotHierarchy dragToData="1" caption="TOTAL CUSTOMERS"/>
    <pivotHierarchy dragToData="1" caption="TOTAL PRODUCT "/>
    <pivotHierarchy dragToData="1" caption="TOTAL PAYMENT "/>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50">
      <autoFilter ref="A1">
        <filterColumn colId="0">
          <top10 val="5" filterVal="5"/>
        </filterColumn>
      </autoFilter>
    </filter>
  </filter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orders]"/>
        <x15:activeTabTopLevelEntity name="[customers]"/>
        <x15:activeTabTopLevelEntity name="[products]"/>
        <x15:activeTabTopLevelEntity name="[pay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47487F-CF7B-42E8-BF02-8BBC506DCDFE}" name="PivotTable10" cacheId="41" applyNumberFormats="0" applyBorderFormats="0" applyFontFormats="0" applyPatternFormats="0" applyAlignmentFormats="0" applyWidthHeightFormats="1" dataCaption="Values" tag="ae1bdea8-a9a3-443c-9a02-c5cf36a4f7cf" updatedVersion="8" minRefreshableVersion="3" useAutoFormatting="1" subtotalHiddenItems="1" itemPrintTitles="1" createdVersion="8" indent="0" outline="1" outlineData="1" multipleFieldFilters="0" chartFormat="4" rowHeaderCaption="PRODUCT LINE ">
  <location ref="E9:F17"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numFmtId="166"/>
  </dataFields>
  <formats count="4">
    <format dxfId="18">
      <pivotArea type="all" dataOnly="0" outline="0" fieldPosition="0"/>
    </format>
    <format dxfId="17">
      <pivotArea dataOnly="0" labelOnly="1" outline="0" axis="axisValues" fieldPosition="0"/>
    </format>
    <format dxfId="16">
      <pivotArea collapsedLevelsAreSubtotals="1" fieldPosition="0">
        <references count="1">
          <reference field="0" count="1">
            <x v="1"/>
          </reference>
        </references>
      </pivotArea>
    </format>
    <format dxfId="15">
      <pivotArea outline="0" collapsedLevelsAreSubtotals="1" fieldPosition="0"/>
    </format>
  </formats>
  <chartFormats count="3">
    <chartFormat chart="2" format="11" series="1">
      <pivotArea type="data" outline="0" fieldPosition="0">
        <references count="1">
          <reference field="4294967294" count="1" selected="0">
            <x v="0"/>
          </reference>
        </references>
      </pivotArea>
    </chartFormat>
    <chartFormat chart="2" format="12">
      <pivotArea type="data" outline="0" fieldPosition="0">
        <references count="2">
          <reference field="4294967294" count="1" selected="0">
            <x v="0"/>
          </reference>
          <reference field="0" count="1" selected="0">
            <x v="1"/>
          </reference>
        </references>
      </pivotArea>
    </chartFormat>
    <chartFormat chart="2" format="13">
      <pivotArea type="data" outline="0" fieldPosition="0">
        <references count="2">
          <reference field="4294967294" count="1" selected="0">
            <x v="0"/>
          </reference>
          <reference field="0" count="1" selected="0">
            <x v="4"/>
          </reference>
        </references>
      </pivotArea>
    </chartFormat>
  </chartFormats>
  <pivotHierarchies count="7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GROSS PROFIT "/>
    <pivotHierarchy dragToData="1" caption="REVENUE "/>
    <pivotHierarchy dragToData="1"/>
    <pivotHierarchy dragToData="1" caption="TOTAL DISCOUNT GIVEN"/>
    <pivotHierarchy dragToData="1"/>
    <pivotHierarchy dragToData="1" caption="Count of orderNumber"/>
    <pivotHierarchy dragToData="1"/>
    <pivotHierarchy dragToData="1"/>
    <pivotHierarchy dragToData="1" caption="TOTAL NUMBER OF ORDERS"/>
    <pivotHierarchy dragToData="1"/>
    <pivotHierarchy dragToData="1" caption="TOTAL CUSTOMERS"/>
    <pivotHierarchy dragToData="1" caption="TOTAL PRODUCT "/>
    <pivotHierarchy dragToData="1" caption="TOTAL PAYMENT "/>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orders]"/>
        <x15:activeTabTopLevelEntity name="[customers]"/>
        <x15:activeTabTopLevelEntity name="[products]"/>
        <x15:activeTabTopLevelEntity name="[pay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9B41A7-11E5-40FB-9DCA-370B83FC072F}" name="PivotTable3" cacheId="49" applyNumberFormats="0" applyBorderFormats="0" applyFontFormats="0" applyPatternFormats="0" applyAlignmentFormats="0" applyWidthHeightFormats="1" dataCaption="Values" tag="9d476a9e-7afa-460d-b1ee-349ad452d818" updatedVersion="8" minRefreshableVersion="3" useAutoFormatting="1" subtotalHiddenItems="1" itemPrintTitles="1" createdVersion="8" indent="0" outline="1" outlineData="1" multipleFieldFilters="0">
  <location ref="F3:F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DISCOUNT GIVEN" fld="0" baseField="0" baseItem="0"/>
  </dataFields>
  <formats count="1">
    <format dxfId="19">
      <pivotArea outline="0" collapsedLevelsAreSubtotals="1" fieldPosition="0"/>
    </format>
  </formats>
  <pivotHierarchies count="7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TOTAL GROSS PROFIT "/>
    <pivotHierarchy dragToData="1" caption="TOTAL REVENUE "/>
    <pivotHierarchy dragToData="1"/>
    <pivotHierarchy dragToData="1" caption="TOTAL DISCOUNT GIVE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E4C90E6-065B-416F-9BCF-259EEE9E2EC0}" name="PivotTable11" cacheId="4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rowHeaderCaption="Status">
  <location ref="B36:C43"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No. of Order" fld="1" subtotal="count" baseField="0" baseItem="0"/>
  </dataFields>
  <chartFormats count="2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4"/>
          </reference>
        </references>
      </pivotArea>
    </chartFormat>
    <chartFormat chart="0" format="2">
      <pivotArea type="data" outline="0" fieldPosition="0">
        <references count="2">
          <reference field="4294967294" count="1" selected="0">
            <x v="0"/>
          </reference>
          <reference field="0" count="1" selected="0">
            <x v="3"/>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 chart="0" format="5">
      <pivotArea type="data" outline="0" fieldPosition="0">
        <references count="2">
          <reference field="4294967294" count="1" selected="0">
            <x v="0"/>
          </reference>
          <reference field="0" count="1" selected="0">
            <x v="0"/>
          </reference>
        </references>
      </pivotArea>
    </chartFormat>
    <chartFormat chart="1" format="6" series="1">
      <pivotArea type="data" outline="0" fieldPosition="0">
        <references count="1">
          <reference field="4294967294" count="1" selected="0">
            <x v="0"/>
          </reference>
        </references>
      </pivotArea>
    </chartFormat>
    <chartFormat chart="1" format="7">
      <pivotArea type="data" outline="0" fieldPosition="0">
        <references count="2">
          <reference field="4294967294" count="1" selected="0">
            <x v="0"/>
          </reference>
          <reference field="0" count="1" selected="0">
            <x v="0"/>
          </reference>
        </references>
      </pivotArea>
    </chartFormat>
    <chartFormat chart="1" format="8">
      <pivotArea type="data" outline="0" fieldPosition="0">
        <references count="2">
          <reference field="4294967294" count="1" selected="0">
            <x v="0"/>
          </reference>
          <reference field="0" count="1" selected="0">
            <x v="1"/>
          </reference>
        </references>
      </pivotArea>
    </chartFormat>
    <chartFormat chart="1" format="9">
      <pivotArea type="data" outline="0" fieldPosition="0">
        <references count="2">
          <reference field="4294967294" count="1" selected="0">
            <x v="0"/>
          </reference>
          <reference field="0" count="1" selected="0">
            <x v="2"/>
          </reference>
        </references>
      </pivotArea>
    </chartFormat>
    <chartFormat chart="1" format="10">
      <pivotArea type="data" outline="0" fieldPosition="0">
        <references count="2">
          <reference field="4294967294" count="1" selected="0">
            <x v="0"/>
          </reference>
          <reference field="0" count="1" selected="0">
            <x v="3"/>
          </reference>
        </references>
      </pivotArea>
    </chartFormat>
    <chartFormat chart="1" format="11">
      <pivotArea type="data" outline="0" fieldPosition="0">
        <references count="2">
          <reference field="4294967294" count="1" selected="0">
            <x v="0"/>
          </reference>
          <reference field="0" count="1" selected="0">
            <x v="4"/>
          </reference>
        </references>
      </pivotArea>
    </chartFormat>
    <chartFormat chart="1" format="12">
      <pivotArea type="data" outline="0" fieldPosition="0">
        <references count="2">
          <reference field="4294967294" count="1" selected="0">
            <x v="0"/>
          </reference>
          <reference field="0" count="1" selected="0">
            <x v="5"/>
          </reference>
        </references>
      </pivotArea>
    </chartFormat>
    <chartFormat chart="2" format="13" series="1">
      <pivotArea type="data" outline="0" fieldPosition="0">
        <references count="1">
          <reference field="4294967294" count="1" selected="0">
            <x v="0"/>
          </reference>
        </references>
      </pivotArea>
    </chartFormat>
    <chartFormat chart="2" format="14">
      <pivotArea type="data" outline="0" fieldPosition="0">
        <references count="2">
          <reference field="4294967294" count="1" selected="0">
            <x v="0"/>
          </reference>
          <reference field="0" count="1" selected="0">
            <x v="0"/>
          </reference>
        </references>
      </pivotArea>
    </chartFormat>
    <chartFormat chart="2" format="15">
      <pivotArea type="data" outline="0" fieldPosition="0">
        <references count="2">
          <reference field="4294967294" count="1" selected="0">
            <x v="0"/>
          </reference>
          <reference field="0" count="1" selected="0">
            <x v="1"/>
          </reference>
        </references>
      </pivotArea>
    </chartFormat>
    <chartFormat chart="2" format="16">
      <pivotArea type="data" outline="0" fieldPosition="0">
        <references count="2">
          <reference field="4294967294" count="1" selected="0">
            <x v="0"/>
          </reference>
          <reference field="0" count="1" selected="0">
            <x v="2"/>
          </reference>
        </references>
      </pivotArea>
    </chartFormat>
    <chartFormat chart="2" format="17">
      <pivotArea type="data" outline="0" fieldPosition="0">
        <references count="2">
          <reference field="4294967294" count="1" selected="0">
            <x v="0"/>
          </reference>
          <reference field="0" count="1" selected="0">
            <x v="3"/>
          </reference>
        </references>
      </pivotArea>
    </chartFormat>
    <chartFormat chart="2" format="18">
      <pivotArea type="data" outline="0" fieldPosition="0">
        <references count="2">
          <reference field="4294967294" count="1" selected="0">
            <x v="0"/>
          </reference>
          <reference field="0" count="1" selected="0">
            <x v="4"/>
          </reference>
        </references>
      </pivotArea>
    </chartFormat>
    <chartFormat chart="2" format="19">
      <pivotArea type="data" outline="0" fieldPosition="0">
        <references count="2">
          <reference field="4294967294" count="1" selected="0">
            <x v="0"/>
          </reference>
          <reference field="0" count="1" selected="0">
            <x v="5"/>
          </reference>
        </references>
      </pivotArea>
    </chartFormat>
  </chartFormats>
  <pivotHierarchies count="7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No. of Order"/>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C4C5EA1-4FBB-4740-9DB2-4D806242CF4D}" name="PivotTable7" cacheId="52" applyNumberFormats="0" applyBorderFormats="0" applyFontFormats="0" applyPatternFormats="0" applyAlignmentFormats="0" applyWidthHeightFormats="1" dataCaption="Values" tag="d6f78487-c08a-4934-99a1-f08837d98a76" updatedVersion="8" minRefreshableVersion="3" useAutoFormatting="1" subtotalHiddenItems="1" itemPrintTitles="1" createdVersion="8" indent="0" outline="1" outlineData="1" multipleFieldFilters="0">
  <location ref="F6:F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PAYMENT " fld="0" baseField="0" baseItem="0" numFmtId="164"/>
  </dataFields>
  <formats count="3">
    <format dxfId="22">
      <pivotArea type="all" dataOnly="0" outline="0" fieldPosition="0"/>
    </format>
    <format dxfId="21">
      <pivotArea dataOnly="0" labelOnly="1" outline="0" axis="axisValues" fieldPosition="0"/>
    </format>
    <format dxfId="20">
      <pivotArea outline="0" collapsedLevelsAreSubtotals="1" fieldPosition="0"/>
    </format>
  </formats>
  <pivotHierarchies count="7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TOTAL GROSS PROFIT "/>
    <pivotHierarchy dragToData="1" caption="TOTAL REVENUE "/>
    <pivotHierarchy dragToData="1"/>
    <pivotHierarchy dragToData="1" caption="TOTAL DISCOUNT GIVEN"/>
    <pivotHierarchy dragToData="1"/>
    <pivotHierarchy dragToData="1" caption="Count of orderNumber"/>
    <pivotHierarchy dragToData="1"/>
    <pivotHierarchy dragToData="1"/>
    <pivotHierarchy dragToData="1" caption="TOTAL NUMBER OF ORDERS"/>
    <pivotHierarchy dragToData="1"/>
    <pivotHierarchy dragToData="1" caption="TOTAL CUSTOMERS"/>
    <pivotHierarchy dragToData="1" caption="TOTAL PRODUCT "/>
    <pivotHierarchy dragToData="1" caption="TOTAL PAYMENT "/>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orders]"/>
        <x15:activeTabTopLevelEntity name="[customers]"/>
        <x15:activeTabTopLevelEntity name="[products]"/>
        <x15:activeTabTopLevelEntity name="[pay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9A1433F-D735-4197-A8BD-C766C82A1421}" name="PivotTable5" cacheId="51" applyNumberFormats="0" applyBorderFormats="0" applyFontFormats="0" applyPatternFormats="0" applyAlignmentFormats="0" applyWidthHeightFormats="1" dataCaption="Values" tag="6bc093dc-0726-4a2e-b522-7ccb05feadfc" updatedVersion="8" minRefreshableVersion="3" useAutoFormatting="1" subtotalHiddenItems="1" itemPrintTitles="1" createdVersion="8" indent="0" outline="1" outlineData="1" multipleFieldFilters="0">
  <location ref="B6:B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CTIVE CUSTOMERS" fld="0" subtotal="count" baseField="0" baseItem="0"/>
  </dataFields>
  <formats count="3">
    <format dxfId="25">
      <pivotArea type="all" dataOnly="0" outline="0" fieldPosition="0"/>
    </format>
    <format dxfId="24">
      <pivotArea outline="0" collapsedLevelsAreSubtotals="1" fieldPosition="0"/>
    </format>
    <format dxfId="23">
      <pivotArea dataOnly="0" labelOnly="1" outline="0" axis="axisValues" fieldPosition="0"/>
    </format>
  </formats>
  <pivotHierarchies count="7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TOTAL GROSS PROFIT "/>
    <pivotHierarchy dragToData="1" caption="TOTAL REVENUE "/>
    <pivotHierarchy dragToData="1"/>
    <pivotHierarchy dragToData="1" caption="TOTAL DISCOUNT GIVEN"/>
    <pivotHierarchy dragToData="1"/>
    <pivotHierarchy dragToData="1" caption="Count of orderNumber"/>
    <pivotHierarchy dragToData="1"/>
    <pivotHierarchy dragToData="1"/>
    <pivotHierarchy dragToData="1" caption="TOTAL NUMBER OF ORDERS"/>
    <pivotHierarchy dragToData="1"/>
    <pivotHierarchy dragToData="1" caption="ACTIVE CUSTOMERS"/>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25FCA67-96DA-423B-89E4-974179150075}" name="PivotTable6" cacheId="39" applyNumberFormats="0" applyBorderFormats="0" applyFontFormats="0" applyPatternFormats="0" applyAlignmentFormats="0" applyWidthHeightFormats="1" dataCaption="Values" tag="f71a63b9-a6d6-4f14-8537-c17b70075b94" updatedVersion="8" minRefreshableVersion="3" useAutoFormatting="1" subtotalHiddenItems="1" itemPrintTitles="1" createdVersion="8" indent="0" outline="1" outlineData="1" multipleFieldFilters="0">
  <location ref="D6:D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PRODUCT " fld="0" subtotal="count" baseField="0" baseItem="0"/>
  </dataFields>
  <formats count="3">
    <format dxfId="28">
      <pivotArea type="all" dataOnly="0" outline="0" fieldPosition="0"/>
    </format>
    <format dxfId="27">
      <pivotArea outline="0" collapsedLevelsAreSubtotals="1" fieldPosition="0"/>
    </format>
    <format dxfId="26">
      <pivotArea dataOnly="0" labelOnly="1" outline="0" axis="axisValues" fieldPosition="0"/>
    </format>
  </formats>
  <pivotHierarchies count="7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TOTAL GROSS PROFIT "/>
    <pivotHierarchy dragToData="1" caption="TOTAL REVENUE "/>
    <pivotHierarchy dragToData="1"/>
    <pivotHierarchy dragToData="1" caption="TOTAL DISCOUNT GIVEN"/>
    <pivotHierarchy dragToData="1"/>
    <pivotHierarchy dragToData="1" caption="Count of orderNumber"/>
    <pivotHierarchy dragToData="1"/>
    <pivotHierarchy dragToData="1"/>
    <pivotHierarchy dragToData="1" caption="TOTAL NUMBER OF ORDERS"/>
    <pivotHierarchy dragToData="1"/>
    <pivotHierarchy dragToData="1" caption="TOTAL CUSTOMERS"/>
    <pivotHierarchy dragToData="1" caption="TOTAL PRODUCT "/>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6D1263B-76A1-4052-9CA2-7DC99F09ACA8}" name="PivotTable8" cacheId="53" applyNumberFormats="0" applyBorderFormats="0" applyFontFormats="0" applyPatternFormats="0" applyAlignmentFormats="0" applyWidthHeightFormats="1" dataCaption="Values" tag="b91588b9-98ba-4fca-91bb-53fc5d1504d4" updatedVersion="8" minRefreshableVersion="3" useAutoFormatting="1" subtotalHiddenItems="1" itemPrintTitles="1" createdVersion="8" indent="0" outline="1" outlineData="1" multipleFieldFilters="0" rowHeaderCaption="YEAR">
  <location ref="K9:L23" firstHeaderRow="1" firstDataRow="1" firstDataCol="1"/>
  <pivotFields count="4">
    <pivotField axis="axisRow" allDrilled="1" showAll="0" defaultSubtotal="0" defaultAttributeDrillState="1">
      <items count="3">
        <item x="2"/>
        <item x="0"/>
        <item x="1"/>
      </items>
      <extLst>
        <ext xmlns:x14="http://schemas.microsoft.com/office/spreadsheetml/2009/9/main" uri="{2946ED86-A175-432a-8AC1-64E0C546D7DE}">
          <x14:pivotField fillDownLabels="1"/>
        </ext>
      </extLst>
    </pivotField>
    <pivotField axis="axisRow" allDrilled="1" showAll="0" dataSourceSort="1" defaultSubtotal="0" defaultAttributeDrillState="1">
      <items count="4">
        <item x="0"/>
        <item x="1"/>
        <item x="2"/>
        <item x="3"/>
      </items>
      <extLst>
        <ext xmlns:x14="http://schemas.microsoft.com/office/spreadsheetml/2009/9/main" uri="{2946ED86-A175-432a-8AC1-64E0C546D7DE}">
          <x14:pivotField fillDownLabels="1"/>
        </ext>
      </extLst>
    </pivotField>
    <pivotField dataField="1" showAll="0" defaultSubtotal="0">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s>
  <rowFields count="2">
    <field x="0"/>
    <field x="1"/>
  </rowFields>
  <rowItems count="14">
    <i>
      <x/>
    </i>
    <i r="1">
      <x/>
    </i>
    <i r="1">
      <x v="1"/>
    </i>
    <i>
      <x v="1"/>
    </i>
    <i r="1">
      <x/>
    </i>
    <i r="1">
      <x v="1"/>
    </i>
    <i r="1">
      <x v="2"/>
    </i>
    <i r="1">
      <x v="3"/>
    </i>
    <i>
      <x v="2"/>
    </i>
    <i r="1">
      <x/>
    </i>
    <i r="1">
      <x v="1"/>
    </i>
    <i r="1">
      <x v="2"/>
    </i>
    <i r="1">
      <x v="3"/>
    </i>
    <i t="grand">
      <x/>
    </i>
  </rowItems>
  <colItems count="1">
    <i/>
  </colItems>
  <dataFields count="1">
    <dataField name="REVENUE" fld="2" baseField="0" baseItem="0"/>
  </dataFields>
  <formats count="3">
    <format dxfId="31">
      <pivotArea type="all" dataOnly="0" outline="0" fieldPosition="0"/>
    </format>
    <format dxfId="30">
      <pivotArea dataOnly="0" labelOnly="1" outline="0" axis="axisValues" fieldPosition="0"/>
    </format>
    <format dxfId="29">
      <pivotArea outline="0" collapsedLevelsAreSubtotals="1" fieldPosition="0"/>
    </format>
  </formats>
  <pivotHierarchies count="7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GROSS PROFIT "/>
    <pivotHierarchy dragToData="1" caption="REVENUE"/>
    <pivotHierarchy dragToData="1"/>
    <pivotHierarchy dragToData="1" caption="TOTAL DISCOUNT GIVEN"/>
    <pivotHierarchy dragToData="1"/>
    <pivotHierarchy dragToData="1" caption="Count of orderNumber"/>
    <pivotHierarchy dragToData="1"/>
    <pivotHierarchy dragToData="1"/>
    <pivotHierarchy dragToData="1" caption="TOTAL NUMBER OF ORDERS"/>
    <pivotHierarchy dragToData="1"/>
    <pivotHierarchy dragToData="1" caption="TOTAL CUSTOMERS"/>
    <pivotHierarchy dragToData="1" caption="TOTAL PRODUCT "/>
    <pivotHierarchy dragToData="1" caption="TOTAL PAYMENT "/>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32"/>
    <rowHierarchyUsage hierarchyUsage="33"/>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order details]"/>
        <x15:activeTabTopLevelEntity name="[orders]"/>
        <x15:activeTabTopLevelEntity name="[customers]"/>
        <x15:activeTabTopLevelEntity name="[products]"/>
        <x15:activeTabTopLevelEntity name="[pay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C698A9F-298B-4733-BCBC-29DFA30FA271}" name="PivotTable15" cacheId="46" applyNumberFormats="0" applyBorderFormats="0" applyFontFormats="0" applyPatternFormats="0" applyAlignmentFormats="0" applyWidthHeightFormats="1" dataCaption="Values" tag="cf597e5c-f10a-463f-8c32-8be77a3c46ee" updatedVersion="8" minRefreshableVersion="3" useAutoFormatting="1" subtotalHiddenItems="1" itemPrintTitles="1" createdVersion="8" indent="0" outline="1" outlineData="1" multipleFieldFilters="0" rowHeaderCaption="TOP 5 CUSTOMER">
  <location ref="E29:F35" firstHeaderRow="1" firstDataRow="1" firstDataCol="1"/>
  <pivotFields count="4">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REVENUE " fld="0" baseField="0" baseItem="0" numFmtId="165"/>
  </dataFields>
  <formats count="5">
    <format dxfId="36">
      <pivotArea type="all" dataOnly="0" outline="0" fieldPosition="0"/>
    </format>
    <format dxfId="35">
      <pivotArea dataOnly="0" labelOnly="1" outline="0" axis="axisValues" fieldPosition="0"/>
    </format>
    <format dxfId="34">
      <pivotArea outline="0" collapsedLevelsAreSubtotals="1" fieldPosition="0"/>
    </format>
    <format dxfId="33">
      <pivotArea grandRow="1" outline="0" collapsedLevelsAreSubtotals="1" fieldPosition="0"/>
    </format>
    <format dxfId="32">
      <pivotArea collapsedLevelsAreSubtotals="1" fieldPosition="0">
        <references count="1">
          <reference field="2" count="0"/>
        </references>
      </pivotArea>
    </format>
  </formats>
  <pivotHierarchies count="7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TOTAL GROSS PROFIT "/>
    <pivotHierarchy dragToData="1" caption="REVENUE "/>
    <pivotHierarchy dragToData="1"/>
    <pivotHierarchy dragToData="1" caption="TOTAL DISCOUNT GIVEN"/>
    <pivotHierarchy dragToData="1"/>
    <pivotHierarchy dragToData="1" caption="Count of orderNumber"/>
    <pivotHierarchy dragToData="1"/>
    <pivotHierarchy dragToData="1"/>
    <pivotHierarchy dragToData="1" caption="TOTAL NUMBER OF ORDERS"/>
    <pivotHierarchy dragToData="1"/>
    <pivotHierarchy dragToData="1" caption="TOTAL CUSTOMERS"/>
    <pivotHierarchy dragToData="1" caption="TOTAL PRODUCT "/>
    <pivotHierarchy dragToData="1" caption="TOTAL PAYMENT "/>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2" iMeasureHier="50">
      <autoFilter ref="A1">
        <filterColumn colId="0">
          <top10 top="0" val="5" filterVal="5"/>
        </filterColumn>
      </autoFilter>
    </filter>
    <filter fld="2" type="count" id="3" iMeasureHier="50">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orders]"/>
        <x15:activeTabTopLevelEntity name="[customers]"/>
        <x15:activeTabTopLevelEntity name="[products]"/>
        <x15:activeTabTopLevelEntity name="[pay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F96D5B6-EFBC-4CEC-BDFB-9E23943CE6B2}" name="PivotTable4" cacheId="50" applyNumberFormats="0" applyBorderFormats="0" applyFontFormats="0" applyPatternFormats="0" applyAlignmentFormats="0" applyWidthHeightFormats="1" dataCaption="Values" tag="b13fa6b2-d802-4421-8601-b0610adca655" updatedVersion="8" minRefreshableVersion="3" useAutoFormatting="1" subtotalHiddenItems="1" itemPrintTitles="1" createdVersion="8" indent="0" outline="1" outlineData="1" multipleFieldFilters="0">
  <location ref="H3:H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NUMBER OF ORDERS" fld="0" subtotal="count" baseField="0" baseItem="0" numFmtId="1"/>
  </dataFields>
  <formats count="3">
    <format dxfId="39">
      <pivotArea type="all" dataOnly="0" outline="0" fieldPosition="0"/>
    </format>
    <format dxfId="38">
      <pivotArea outline="0" collapsedLevelsAreSubtotals="1" fieldPosition="0"/>
    </format>
    <format dxfId="37">
      <pivotArea dataOnly="0" labelOnly="1" outline="0" axis="axisValues" fieldPosition="0"/>
    </format>
  </formats>
  <pivotHierarchies count="7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TOTAL GROSS PROFIT "/>
    <pivotHierarchy dragToData="1" caption="TOTAL REVENUE "/>
    <pivotHierarchy dragToData="1"/>
    <pivotHierarchy dragToData="1" caption="TOTAL DISCOUNT GIVEN"/>
    <pivotHierarchy dragToData="1"/>
    <pivotHierarchy dragToData="1" caption="Count of orderNumber"/>
    <pivotHierarchy dragToData="1"/>
    <pivotHierarchy dragToData="1"/>
    <pivotHierarchy dragToData="1" caption="TOTAL NUMBER OF ORDERS"/>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1BA0A84-83E8-4AD2-A161-801D23E0B787}" name="PivotTable16" cacheId="47" applyNumberFormats="0" applyBorderFormats="0" applyFontFormats="0" applyPatternFormats="0" applyAlignmentFormats="0" applyWidthHeightFormats="1" dataCaption="Values" tag="871708f9-8c78-4e82-b56e-5c7a009fc0a4" updatedVersion="8" minRefreshableVersion="3" useAutoFormatting="1" subtotalHiddenItems="1" itemPrintTitles="1" createdVersion="8" indent="0" outline="1" outlineData="1" multipleFieldFilters="0" rowHeaderCaption="TOP 5 SALES REPS">
  <location ref="H29:I35" firstHeaderRow="1" firstDataRow="1" firstDataCol="1"/>
  <pivotFields count="5">
    <pivotField dataField="1" subtotalTop="0" showAll="0" defaultSubtotal="0"/>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3"/>
  </rowFields>
  <rowItems count="6">
    <i>
      <x/>
    </i>
    <i>
      <x v="1"/>
    </i>
    <i>
      <x v="2"/>
    </i>
    <i>
      <x v="3"/>
    </i>
    <i>
      <x v="4"/>
    </i>
    <i t="grand">
      <x/>
    </i>
  </rowItems>
  <colItems count="1">
    <i/>
  </colItems>
  <dataFields count="1">
    <dataField name="REVENUE " fld="0" baseField="0" baseItem="0" numFmtId="165"/>
  </dataFields>
  <formats count="7">
    <format dxfId="46">
      <pivotArea type="all" dataOnly="0" outline="0" fieldPosition="0"/>
    </format>
    <format dxfId="45">
      <pivotArea dataOnly="0" labelOnly="1" outline="0" axis="axisValues" fieldPosition="0"/>
    </format>
    <format dxfId="44">
      <pivotArea outline="0" collapsedLevelsAreSubtotals="1" fieldPosition="0"/>
    </format>
    <format dxfId="43">
      <pivotArea grandRow="1" outline="0" collapsedLevelsAreSubtotals="1" fieldPosition="0"/>
    </format>
    <format dxfId="42">
      <pivotArea collapsedLevelsAreSubtotals="1" fieldPosition="0">
        <references count="1">
          <reference field="3" count="0"/>
        </references>
      </pivotArea>
    </format>
    <format dxfId="41">
      <pivotArea collapsedLevelsAreSubtotals="1" fieldPosition="0">
        <references count="1">
          <reference field="3" count="1">
            <x v="1"/>
          </reference>
        </references>
      </pivotArea>
    </format>
    <format dxfId="40">
      <pivotArea collapsedLevelsAreSubtotals="1" fieldPosition="0">
        <references count="1">
          <reference field="3" count="1">
            <x v="3"/>
          </reference>
        </references>
      </pivotArea>
    </format>
  </formats>
  <pivotHierarchies count="7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TOTAL GROSS PROFIT "/>
    <pivotHierarchy dragToData="1" caption="REVENUE "/>
    <pivotHierarchy dragToData="1"/>
    <pivotHierarchy dragToData="1" caption="TOTAL DISCOUNT GIVEN"/>
    <pivotHierarchy dragToData="1"/>
    <pivotHierarchy dragToData="1" caption="Count of orderNumber"/>
    <pivotHierarchy dragToData="1"/>
    <pivotHierarchy dragToData="1"/>
    <pivotHierarchy dragToData="1" caption="TOTAL NUMBER OF ORDERS"/>
    <pivotHierarchy dragToData="1"/>
    <pivotHierarchy dragToData="1" caption="TOTAL CUSTOMERS"/>
    <pivotHierarchy dragToData="1" caption="TOTAL PRODUCT "/>
    <pivotHierarchy dragToData="1" caption="TOTAL PAYMENT "/>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3">
    <filter fld="1" type="count" id="2" iMeasureHier="50">
      <autoFilter ref="A1">
        <filterColumn colId="0">
          <top10 top="0" val="5" filterVal="5"/>
        </filterColumn>
      </autoFilter>
    </filter>
    <filter fld="2" type="count" id="3" iMeasureHier="50">
      <autoFilter ref="A1">
        <filterColumn colId="0">
          <top10 val="5" filterVal="5"/>
        </filterColumn>
      </autoFilter>
    </filter>
    <filter fld="3" type="count" id="4" iMeasureHier="50">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orders]"/>
        <x15:activeTabTopLevelEntity name="[customers]"/>
        <x15:activeTabTopLevelEntity name="[products]"/>
        <x15:activeTabTopLevelEntity name="[payment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5CC8C23-A967-4C40-873E-C7167BA120EE}" name="PivotTable14" cacheId="45" applyNumberFormats="0" applyBorderFormats="0" applyFontFormats="0" applyPatternFormats="0" applyAlignmentFormats="0" applyWidthHeightFormats="1" dataCaption="Values" tag="0cffd22f-d982-41d3-879e-17a0604e8b40" updatedVersion="8" minRefreshableVersion="3" useAutoFormatting="1" subtotalHiddenItems="1" itemPrintTitles="1" createdVersion="8" indent="0" outline="1" outlineData="1" multipleFieldFilters="0" rowHeaderCaption="BOTTOM 5 PRODUCT ">
  <location ref="H20:I26"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REVENUE " fld="0" baseField="0" baseItem="0" numFmtId="167"/>
  </dataFields>
  <formats count="3">
    <format dxfId="49">
      <pivotArea type="all" dataOnly="0" outline="0" fieldPosition="0"/>
    </format>
    <format dxfId="48">
      <pivotArea dataOnly="0" labelOnly="1" outline="0" axis="axisValues" fieldPosition="0"/>
    </format>
    <format dxfId="47">
      <pivotArea outline="0" collapsedLevelsAreSubtotals="1" fieldPosition="0"/>
    </format>
  </formats>
  <pivotHierarchies count="7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TOTAL GROSS PROFIT "/>
    <pivotHierarchy dragToData="1" caption="REVENUE "/>
    <pivotHierarchy dragToData="1"/>
    <pivotHierarchy dragToData="1" caption="TOTAL DISCOUNT GIVEN"/>
    <pivotHierarchy dragToData="1"/>
    <pivotHierarchy dragToData="1" caption="Count of orderNumber"/>
    <pivotHierarchy dragToData="1"/>
    <pivotHierarchy dragToData="1"/>
    <pivotHierarchy dragToData="1" caption="TOTAL NUMBER OF ORDERS"/>
    <pivotHierarchy dragToData="1"/>
    <pivotHierarchy dragToData="1" caption="TOTAL CUSTOMERS"/>
    <pivotHierarchy dragToData="1" caption="TOTAL PRODUCT "/>
    <pivotHierarchy dragToData="1" caption="TOTAL PAYMENT "/>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2" iMeasureHier="50">
      <autoFilter ref="A1">
        <filterColumn colId="0">
          <top10 top="0" val="5" filterVal="5"/>
        </filterColumn>
      </autoFilter>
    </filter>
  </filter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orders]"/>
        <x15:activeTabTopLevelEntity name="[customers]"/>
        <x15:activeTabTopLevelEntity name="[products]"/>
        <x15:activeTabTopLevelEntity name="[pay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FF15FCB-8A3C-4868-8DAB-3C68CDBB7E5C}" name="PivotTable2" cacheId="48" applyNumberFormats="0" applyBorderFormats="0" applyFontFormats="0" applyPatternFormats="0" applyAlignmentFormats="0" applyWidthHeightFormats="1" dataCaption="Values" tag="b1c301be-d9e4-41a6-85f0-557405ecd706" updatedVersion="8" minRefreshableVersion="3" useAutoFormatting="1" subtotalHiddenItems="1" itemPrintTitles="1" createdVersion="8" indent="0" outline="1" outlineData="1" multipleFieldFilters="0">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GROSS PROFIT " fld="0" baseField="0" baseItem="0"/>
  </dataFields>
  <formats count="1">
    <format dxfId="50">
      <pivotArea outline="0" collapsedLevelsAreSubtotals="1" fieldPosition="0"/>
    </format>
  </formats>
  <pivotHierarchies count="7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TOTAL GROSS PROFIT "/>
    <pivotHierarchy dragToData="1" caption="TOTAL REVENUE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954D4B3-1D92-4C7A-B065-C99ADBADA5ED}" name="PivotTable12" cacheId="43" applyNumberFormats="0" applyBorderFormats="0" applyFontFormats="0" applyPatternFormats="0" applyAlignmentFormats="0" applyWidthHeightFormats="1" dataCaption="Values" tag="15ec7152-fc9b-4af8-b265-86743262ad98" updatedVersion="8" minRefreshableVersion="3" useAutoFormatting="1" subtotalHiddenItems="1" itemPrintTitles="1" createdVersion="8" indent="0" outline="1" outlineData="1" multipleFieldFilters="0" chartFormat="4" rowHeaderCaption="COUNTRY">
  <location ref="B20:C31" firstHeaderRow="1" firstDataRow="1" firstDataCol="1"/>
  <pivotFields count="3">
    <pivotField dataField="1" subtotalTop="0" showAll="0" defaultSubtotal="0"/>
    <pivotField axis="axisRow" allDrilled="1" subtotalTop="0" showAll="0" measureFilter="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REVENUE " fld="0" baseField="0" baseItem="0"/>
  </dataFields>
  <formats count="7">
    <format dxfId="57">
      <pivotArea type="all" dataOnly="0" outline="0" fieldPosition="0"/>
    </format>
    <format dxfId="56">
      <pivotArea dataOnly="0" labelOnly="1" outline="0" axis="axisValues" fieldPosition="0"/>
    </format>
    <format dxfId="55">
      <pivotArea outline="0" collapsedLevelsAreSubtotals="1" fieldPosition="0"/>
    </format>
    <format dxfId="54">
      <pivotArea collapsedLevelsAreSubtotals="1" fieldPosition="0">
        <references count="1">
          <reference field="1" count="2">
            <x v="0"/>
            <x v="1"/>
          </reference>
        </references>
      </pivotArea>
    </format>
    <format dxfId="53">
      <pivotArea collapsedLevelsAreSubtotals="1" fieldPosition="0">
        <references count="1">
          <reference field="1" count="3">
            <x v="3"/>
            <x v="4"/>
            <x v="5"/>
          </reference>
        </references>
      </pivotArea>
    </format>
    <format dxfId="52">
      <pivotArea collapsedLevelsAreSubtotals="1" fieldPosition="0">
        <references count="1">
          <reference field="1" count="1">
            <x v="6"/>
          </reference>
        </references>
      </pivotArea>
    </format>
    <format dxfId="51">
      <pivotArea collapsedLevelsAreSubtotals="1" fieldPosition="0">
        <references count="1">
          <reference field="1" count="1">
            <x v="8"/>
          </reference>
        </references>
      </pivotArea>
    </format>
  </formats>
  <chartFormats count="1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6"/>
          </reference>
        </references>
      </pivotArea>
    </chartFormat>
    <chartFormat chart="1" format="2">
      <pivotArea type="data" outline="0" fieldPosition="0">
        <references count="2">
          <reference field="4294967294" count="1" selected="0">
            <x v="0"/>
          </reference>
          <reference field="1" count="1" selected="0">
            <x v="7"/>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1" count="1" selected="0">
            <x v="0"/>
          </reference>
        </references>
      </pivotArea>
    </chartFormat>
    <chartFormat chart="3" format="16">
      <pivotArea type="data" outline="0" fieldPosition="0">
        <references count="2">
          <reference field="4294967294" count="1" selected="0">
            <x v="0"/>
          </reference>
          <reference field="1" count="1" selected="0">
            <x v="1"/>
          </reference>
        </references>
      </pivotArea>
    </chartFormat>
    <chartFormat chart="3" format="17">
      <pivotArea type="data" outline="0" fieldPosition="0">
        <references count="2">
          <reference field="4294967294" count="1" selected="0">
            <x v="0"/>
          </reference>
          <reference field="1" count="1" selected="0">
            <x v="2"/>
          </reference>
        </references>
      </pivotArea>
    </chartFormat>
    <chartFormat chart="3" format="18">
      <pivotArea type="data" outline="0" fieldPosition="0">
        <references count="2">
          <reference field="4294967294" count="1" selected="0">
            <x v="0"/>
          </reference>
          <reference field="1" count="1" selected="0">
            <x v="3"/>
          </reference>
        </references>
      </pivotArea>
    </chartFormat>
    <chartFormat chart="3" format="19">
      <pivotArea type="data" outline="0" fieldPosition="0">
        <references count="2">
          <reference field="4294967294" count="1" selected="0">
            <x v="0"/>
          </reference>
          <reference field="1" count="1" selected="0">
            <x v="4"/>
          </reference>
        </references>
      </pivotArea>
    </chartFormat>
    <chartFormat chart="3" format="20">
      <pivotArea type="data" outline="0" fieldPosition="0">
        <references count="2">
          <reference field="4294967294" count="1" selected="0">
            <x v="0"/>
          </reference>
          <reference field="1" count="1" selected="0">
            <x v="5"/>
          </reference>
        </references>
      </pivotArea>
    </chartFormat>
    <chartFormat chart="3" format="21">
      <pivotArea type="data" outline="0" fieldPosition="0">
        <references count="2">
          <reference field="4294967294" count="1" selected="0">
            <x v="0"/>
          </reference>
          <reference field="1" count="1" selected="0">
            <x v="6"/>
          </reference>
        </references>
      </pivotArea>
    </chartFormat>
    <chartFormat chart="3" format="22">
      <pivotArea type="data" outline="0" fieldPosition="0">
        <references count="2">
          <reference field="4294967294" count="1" selected="0">
            <x v="0"/>
          </reference>
          <reference field="1" count="1" selected="0">
            <x v="7"/>
          </reference>
        </references>
      </pivotArea>
    </chartFormat>
    <chartFormat chart="3" format="23">
      <pivotArea type="data" outline="0" fieldPosition="0">
        <references count="2">
          <reference field="4294967294" count="1" selected="0">
            <x v="0"/>
          </reference>
          <reference field="1" count="1" selected="0">
            <x v="8"/>
          </reference>
        </references>
      </pivotArea>
    </chartFormat>
    <chartFormat chart="3" format="24">
      <pivotArea type="data" outline="0" fieldPosition="0">
        <references count="2">
          <reference field="4294967294" count="1" selected="0">
            <x v="0"/>
          </reference>
          <reference field="1" count="1" selected="0">
            <x v="9"/>
          </reference>
        </references>
      </pivotArea>
    </chartFormat>
  </chartFormats>
  <pivotHierarchies count="7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TOTAL GROSS PROFIT "/>
    <pivotHierarchy dragToData="1" caption="REVENUE "/>
    <pivotHierarchy dragToData="1"/>
    <pivotHierarchy dragToData="1" caption="TOTAL DISCOUNT GIVEN"/>
    <pivotHierarchy dragToData="1"/>
    <pivotHierarchy dragToData="1" caption="Count of orderNumber"/>
    <pivotHierarchy dragToData="1"/>
    <pivotHierarchy dragToData="1"/>
    <pivotHierarchy dragToData="1" caption="TOTAL NUMBER OF ORDERS"/>
    <pivotHierarchy dragToData="1"/>
    <pivotHierarchy dragToData="1" caption="TOTAL CUSTOMERS"/>
    <pivotHierarchy dragToData="1" caption="TOTAL PRODUCT "/>
    <pivotHierarchy dragToData="1" caption="TOTAL PAYMENT "/>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50">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orders]"/>
        <x15:activeTabTopLevelEntity name="[customers]"/>
        <x15:activeTabTopLevelEntity name="[products]"/>
        <x15:activeTabTopLevelEntity name="[pay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B709585-D8FF-44AA-9ACF-2F3FEFCAEE6B}" name="PivotTable1" cacheId="4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REVENUE " fld="0" baseField="0" baseItem="0" numFmtId="164"/>
  </dataFields>
  <formats count="1">
    <format dxfId="58">
      <pivotArea outline="0" collapsedLevelsAreSubtotals="1" fieldPosition="0"/>
    </format>
  </formats>
  <pivotHierarchies count="7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TOTAL REVENUE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__Year" xr10:uid="{65B06FA1-7D87-480A-BD1B-EF709322E153}" sourceName="[orders].[orderDate (Year)]">
  <pivotTables>
    <pivotTable tabId="13" name="PivotTable1"/>
    <pivotTable tabId="13" name="PivotTable10"/>
    <pivotTable tabId="13" name="PivotTable11"/>
    <pivotTable tabId="13" name="PivotTable12"/>
    <pivotTable tabId="13" name="PivotTable13"/>
    <pivotTable tabId="13" name="PivotTable14"/>
    <pivotTable tabId="13" name="PivotTable15"/>
    <pivotTable tabId="13" name="PivotTable16"/>
    <pivotTable tabId="13" name="PivotTable2"/>
    <pivotTable tabId="13" name="PivotTable3"/>
    <pivotTable tabId="13" name="PivotTable4"/>
    <pivotTable tabId="13" name="PivotTable5"/>
    <pivotTable tabId="13" name="PivotTable6"/>
    <pivotTable tabId="13" name="PivotTable7"/>
    <pivotTable tabId="13" name="PivotTable8"/>
    <pivotTable tabId="13" name="PivotTable9"/>
  </pivotTables>
  <data>
    <olap pivotCacheId="1590940369">
      <levels count="2">
        <level uniqueName="[orders].[orderDate (Year)].[(All)]" sourceCaption="(All)" count="0"/>
        <level uniqueName="[orders].[orderDate (Year)].[orderDate (Year)]" sourceCaption="orderDate (Year)" count="3">
          <ranges>
            <range startItem="0">
              <i n="[orders].[orderDate (Year)].&amp;[2003]" c="2003"/>
              <i n="[orders].[orderDate (Year)].&amp;[2004]" c="2004"/>
              <i n="[orders].[orderDate (Year)].&amp;[2005]" c="2005"/>
            </range>
          </ranges>
        </level>
      </levels>
      <selections count="1">
        <selection n="[orders].[order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57F0D59-513E-40C4-B406-7CA1B22384FF}" sourceName="[customers].[country]">
  <pivotTables>
    <pivotTable tabId="13" name="PivotTable1"/>
    <pivotTable tabId="13" name="PivotTable10"/>
    <pivotTable tabId="13" name="PivotTable11"/>
    <pivotTable tabId="13" name="PivotTable12"/>
    <pivotTable tabId="13" name="PivotTable13"/>
    <pivotTable tabId="13" name="PivotTable14"/>
    <pivotTable tabId="13" name="PivotTable15"/>
    <pivotTable tabId="13" name="PivotTable16"/>
    <pivotTable tabId="13" name="PivotTable2"/>
    <pivotTable tabId="13" name="PivotTable3"/>
    <pivotTable tabId="13" name="PivotTable4"/>
    <pivotTable tabId="13" name="PivotTable5"/>
    <pivotTable tabId="13" name="PivotTable6"/>
    <pivotTable tabId="13" name="PivotTable7"/>
    <pivotTable tabId="13" name="PivotTable8"/>
    <pivotTable tabId="13" name="PivotTable9"/>
  </pivotTables>
  <data>
    <olap pivotCacheId="118961794">
      <levels count="2">
        <level uniqueName="[customers].[country].[(All)]" sourceCaption="(All)" count="0"/>
        <level uniqueName="[customers].[country].[country]" sourceCaption="country" count="27">
          <ranges>
            <range startItem="0">
              <i n="[customers].[country].&amp;[Australia]" c="Australia"/>
              <i n="[customers].[country].&amp;[Austria]" c="Austria"/>
              <i n="[customers].[country].&amp;[Belgium]" c="Belgium"/>
              <i n="[customers].[country].&amp;[Canada]" c="Canada"/>
              <i n="[customers].[country].&amp;[Denmark]" c="Denmark"/>
              <i n="[customers].[country].&amp;[Finland]" c="Finland"/>
              <i n="[customers].[country].&amp;[France]" c="France"/>
              <i n="[customers].[country].&amp;[Germany]" c="Germany"/>
              <i n="[customers].[country].&amp;[Hong Kong]" c="Hong Kong"/>
              <i n="[customers].[country].&amp;[Ireland]" c="Ireland"/>
              <i n="[customers].[country].&amp;[Israel]" c="Israel"/>
              <i n="[customers].[country].&amp;[Italy]" c="Italy"/>
              <i n="[customers].[country].&amp;[Japan]" c="Japan"/>
              <i n="[customers].[country].&amp;[Netherlands]" c="Netherlands"/>
              <i n="[customers].[country].&amp;[New Zealand]" c="New Zealand"/>
              <i n="[customers].[country].&amp;[Norway]" c="Norway"/>
              <i n="[customers].[country].&amp;[Philippines]" c="Philippines"/>
              <i n="[customers].[country].&amp;[Poland]" c="Poland"/>
              <i n="[customers].[country].&amp;[Portugal]" c="Portugal"/>
              <i n="[customers].[country].&amp;[Russia]" c="Russia"/>
              <i n="[customers].[country].&amp;[Singapore]" c="Singapore"/>
              <i n="[customers].[country].&amp;[South Africa]" c="South Africa"/>
              <i n="[customers].[country].&amp;[Spain]" c="Spain"/>
              <i n="[customers].[country].&amp;[Sweden]" c="Sweden"/>
              <i n="[customers].[country].&amp;[Switzerland]" c="Switzerland"/>
              <i n="[customers].[country].&amp;[UK]" c="UK"/>
              <i n="[customers].[country].&amp;[USA]" c="USA"/>
            </range>
          </ranges>
        </level>
      </levels>
      <selections count="1">
        <selection n="[customers].[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Line" xr10:uid="{9239EEBC-8F35-47DA-AB9B-08678565E38E}" sourceName="[products].[productLine]">
  <pivotTables>
    <pivotTable tabId="13" name="PivotTable1"/>
    <pivotTable tabId="13" name="PivotTable10"/>
    <pivotTable tabId="13" name="PivotTable11"/>
    <pivotTable tabId="13" name="PivotTable12"/>
    <pivotTable tabId="13" name="PivotTable13"/>
    <pivotTable tabId="13" name="PivotTable14"/>
    <pivotTable tabId="13" name="PivotTable15"/>
    <pivotTable tabId="13" name="PivotTable16"/>
    <pivotTable tabId="13" name="PivotTable2"/>
    <pivotTable tabId="13" name="PivotTable3"/>
    <pivotTable tabId="13" name="PivotTable4"/>
    <pivotTable tabId="13" name="PivotTable5"/>
    <pivotTable tabId="13" name="PivotTable6"/>
    <pivotTable tabId="13" name="PivotTable7"/>
    <pivotTable tabId="13" name="PivotTable8"/>
    <pivotTable tabId="13" name="PivotTable9"/>
  </pivotTables>
  <data>
    <olap pivotCacheId="1590940369">
      <levels count="2">
        <level uniqueName="[products].[productLine].[(All)]" sourceCaption="(All)" count="0"/>
        <level uniqueName="[products].[productLine].[productLine]" sourceCaption="productLine" count="7">
          <ranges>
            <range startItem="0">
              <i n="[products].[productLine].&amp;[Classic Cars]" c="Classic Cars"/>
              <i n="[products].[productLine].&amp;[Motorcycles]" c="Motorcycles"/>
              <i n="[products].[productLine].&amp;[Planes]" c="Planes"/>
              <i n="[products].[productLine].&amp;[Ships]" c="Ships"/>
              <i n="[products].[productLine].&amp;[Trains]" c="Trains"/>
              <i n="[products].[productLine].&amp;[Trucks and Buses]" c="Trucks and Buses"/>
              <i n="[products].[productLine].&amp;[Vintage Cars]" c="Vintage Cars"/>
            </range>
          </ranges>
        </level>
      </levels>
      <selections count="1">
        <selection n="[products].[productLin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10F34A3D-1AB2-4551-83E3-58270619F3B7}" sourceName="[orders].[status]">
  <pivotTables>
    <pivotTable tabId="13" name="PivotTable1"/>
    <pivotTable tabId="13" name="PivotTable10"/>
    <pivotTable tabId="13" name="PivotTable11"/>
    <pivotTable tabId="13" name="PivotTable12"/>
    <pivotTable tabId="13" name="PivotTable13"/>
    <pivotTable tabId="13" name="PivotTable14"/>
    <pivotTable tabId="13" name="PivotTable15"/>
    <pivotTable tabId="13" name="PivotTable16"/>
    <pivotTable tabId="13" name="PivotTable2"/>
    <pivotTable tabId="13" name="PivotTable3"/>
    <pivotTable tabId="13" name="PivotTable4"/>
    <pivotTable tabId="13" name="PivotTable5"/>
    <pivotTable tabId="13" name="PivotTable7"/>
    <pivotTable tabId="13" name="PivotTable8"/>
    <pivotTable tabId="13" name="PivotTable9"/>
  </pivotTables>
  <data>
    <olap pivotCacheId="1590940369">
      <levels count="2">
        <level uniqueName="[orders].[status].[(All)]" sourceCaption="(All)" count="0"/>
        <level uniqueName="[orders].[status].[status]" sourceCaption="status" count="6">
          <ranges>
            <range startItem="0">
              <i n="[orders].[status].&amp;[Cancelled]" c="Cancelled"/>
              <i n="[orders].[status].&amp;[Disputed]" c="Disputed"/>
              <i n="[orders].[status].&amp;[In Process]" c="In Process"/>
              <i n="[orders].[status].&amp;[On Hold]" c="On Hold"/>
              <i n="[orders].[status].&amp;[Resolved]" c="Resolved"/>
              <i n="[orders].[status].&amp;[Shipped]" c="Shipped"/>
            </range>
          </ranges>
        </level>
      </levels>
      <selections count="1">
        <selection n="[orders].[status].[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4C054567-71DD-45AF-A826-141F58C21792}" sourceName="[employees].[name]">
  <pivotTables>
    <pivotTable tabId="13" name="PivotTable1"/>
    <pivotTable tabId="13" name="PivotTable10"/>
    <pivotTable tabId="13" name="PivotTable11"/>
    <pivotTable tabId="13" name="PivotTable12"/>
    <pivotTable tabId="13" name="PivotTable13"/>
    <pivotTable tabId="13" name="PivotTable14"/>
    <pivotTable tabId="13" name="PivotTable15"/>
    <pivotTable tabId="13" name="PivotTable16"/>
    <pivotTable tabId="13" name="PivotTable2"/>
    <pivotTable tabId="13" name="PivotTable3"/>
    <pivotTable tabId="13" name="PivotTable4"/>
    <pivotTable tabId="13" name="PivotTable5"/>
    <pivotTable tabId="13" name="PivotTable6"/>
    <pivotTable tabId="13" name="PivotTable7"/>
    <pivotTable tabId="13" name="PivotTable8"/>
    <pivotTable tabId="13" name="PivotTable9"/>
  </pivotTables>
  <data>
    <olap pivotCacheId="1590940369">
      <levels count="2">
        <level uniqueName="[employees].[name].[(All)]" sourceCaption="(All)" count="0"/>
        <level uniqueName="[employees].[name].[name]" sourceCaption="name" count="24">
          <ranges>
            <range startItem="0">
              <i n="[employees].[name].&amp;[Agrawal Sunil]" c="Agrawal Sunil"/>
              <i n="[employees].[name].&amp;[Andy Fixter]" c="Andy Fixter"/>
              <i n="[employees].[name].&amp;[Anthony Bow]" c="Anthony Bow"/>
              <i n="[employees].[name].&amp;[Barry Jones]" c="Barry Jones"/>
              <i n="[employees].[name].&amp;[Diane Murphy]" c="Diane Murphy"/>
              <i n="[employees].[name].&amp;[Foon Yue Tseng]" c="Foon Yue Tseng"/>
              <i n="[employees].[name].&amp;[George Vanauf]" c="George Vanauf"/>
              <i n="[employees].[name].&amp;[Gerard Bondur]" c="Gerard Bondur"/>
              <i n="[employees].[name].&amp;[Gerard Hernandez]" c="Gerard Hernandez"/>
              <i n="[employees].[name].&amp;[Jeff Firrelli]" c="Jeff Firrelli"/>
              <i n="[employees].[name].&amp;[Julie Firrelli]" c="Julie Firrelli"/>
              <i n="[employees].[name].&amp;[Larry Bott]" c="Larry Bott"/>
              <i n="[employees].[name].&amp;[Leslie Jennings]" c="Leslie Jennings"/>
              <i n="[employees].[name].&amp;[Leslie Thompson]" c="Leslie Thompson"/>
              <i n="[employees].[name].&amp;[Loui Bondur]" c="Loui Bondur"/>
              <i n="[employees].[name].&amp;[Mami Nishi]" c="Mami Nishi"/>
              <i n="[employees].[name].&amp;[Martin Gerard]" c="Martin Gerard"/>
              <i n="[employees].[name].&amp;[Mary Patterson]" c="Mary Patterson"/>
              <i n="[employees].[name].&amp;[Pamela Castillo]" c="Pamela Castillo"/>
              <i n="[employees].[name].&amp;[Peter Marsh]" c="Peter Marsh"/>
              <i n="[employees].[name].&amp;[Steve Patterson]" c="Steve Patterson"/>
              <i n="[employees].[name].&amp;[Tom King]" c="Tom King"/>
              <i n="[employees].[name].&amp;[William Patterson]" c="William Patterson"/>
              <i n="[employees].[name].&amp;[Yoshimi Kato]" c="Yoshimi Kato"/>
            </range>
          </ranges>
        </level>
      </levels>
      <selections count="1">
        <selection n="[employees].[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Date (Year)" xr10:uid="{9325A5CA-6FE0-4530-A751-EC9D1897A3E6}" cache="Slicer_orderDate__Year" caption="orderDate (Year)" columnCount="3" level="1" rowHeight="234950"/>
  <slicer name="country" xr10:uid="{2971F19E-5DFF-45CA-98F1-64539D118B70}" cache="Slicer_country" caption="country" columnCount="3" level="1" rowHeight="234950"/>
  <slicer name="productLine" xr10:uid="{8E6803F9-DDC1-4940-B17C-5AD7BB91EF20}" cache="Slicer_productLine" caption="productLine" columnCount="3" level="1" rowHeight="234950"/>
  <slicer name="status" xr10:uid="{CCD8AF36-E6F6-4C87-BF62-CE9FA2FAA525}" cache="Slicer_status" caption="status" columnCount="3" level="1" rowHeight="234950"/>
  <slicer name="name" xr10:uid="{A142D5E1-92A6-42F2-9044-02AE423E05A7}" cache="Slicer_name" caption="sales rep name " columnCount="4"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83480D-5890-424E-8830-F73CC585A16B}" name="Table1" displayName="Table1" ref="K26:M36" totalsRowShown="0" headerRowDxfId="4">
  <autoFilter ref="K26:M36" xr:uid="{4283480D-5890-424E-8830-F73CC585A16B}"/>
  <tableColumns count="3">
    <tableColumn id="2" xr3:uid="{CAE1602D-C651-4585-8AD7-C7F59FDEB070}" name="Year---Quarter"/>
    <tableColumn id="3" xr3:uid="{330E1DBC-1F52-4E25-AF70-BFD8B38F5A72}" name="REVENUE"/>
    <tableColumn id="5" xr3:uid="{57B3A42B-305C-4BCC-AE2E-C04BAE05EDAB}" name="Annual REVENUE" dataDxfId="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899AF0-89BB-4775-8914-CD0B4670CA0D}" name="Table3" displayName="Table3" ref="M16:N21" totalsRowShown="0">
  <autoFilter ref="M16:N21" xr:uid="{DD899AF0-89BB-4775-8914-CD0B4670CA0D}"/>
  <tableColumns count="2">
    <tableColumn id="1" xr3:uid="{9BA2E3AA-291A-4D16-8641-C1959F6A4D17}" name="TOP 5 CUSTOMER"/>
    <tableColumn id="2" xr3:uid="{922E1CE2-120C-4D61-AC1B-ED92E58C744D}" name="REVENUE " dataDxfId="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D3C5B99-5C53-4390-9432-CAA5E139618A}" name="Table5" displayName="Table5" ref="H38:J43" totalsRowShown="0">
  <autoFilter ref="H38:J43" xr:uid="{7D3C5B99-5C53-4390-9432-CAA5E139618A}"/>
  <sortState xmlns:xlrd2="http://schemas.microsoft.com/office/spreadsheetml/2017/richdata2" ref="H39:J43">
    <sortCondition descending="1" ref="I38:I43"/>
  </sortState>
  <tableColumns count="3">
    <tableColumn id="1" xr3:uid="{2B6BE8E6-1A40-46EE-BECC-52D085F12693}" name="TOP 5 SALES REPS"/>
    <tableColumn id="2" xr3:uid="{F757BE98-E38B-4560-8C0F-D7D01D3DCF92}" name="REVENUE "/>
    <tableColumn id="3" xr3:uid="{D4AA26B4-AAA5-44C5-8E9F-8CF0FC44C9D3}" name="team average " dataDxfId="1">
      <calculatedColumnFormula>AVERAGE(Table5[[REVENUE ]])</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8ABBBC4-AAE9-4A2B-9C7D-7FB5D2680BDA}" name="Table6" displayName="Table6" ref="B49:C59" totalsRowShown="0">
  <autoFilter ref="B49:C59" xr:uid="{D8ABBBC4-AAE9-4A2B-9C7D-7FB5D2680BDA}"/>
  <sortState xmlns:xlrd2="http://schemas.microsoft.com/office/spreadsheetml/2017/richdata2" ref="B50:C59">
    <sortCondition ref="C49:C59"/>
  </sortState>
  <tableColumns count="2">
    <tableColumn id="1" xr3:uid="{7FD9A5B8-B41D-4B39-9654-FAA7C66397E1}" name=" PRODUCT "/>
    <tableColumn id="2" xr3:uid="{579F0F7C-BC83-4E80-8A10-BFF56B2AD3A0}" name="REVENUE "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table" Target="../tables/table1.xml"/><Relationship Id="rId3" Type="http://schemas.openxmlformats.org/officeDocument/2006/relationships/pivotTable" Target="../pivotTables/pivotTable3.xml"/><Relationship Id="rId21" Type="http://schemas.openxmlformats.org/officeDocument/2006/relationships/table" Target="../tables/table4.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rinterSettings" Target="../printerSettings/printerSettings1.bin"/><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table" Target="../tables/table3.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table" Target="../tables/table2.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007D9-6433-4983-A2B3-BF7758FF5A1E}">
  <dimension ref="B3:N59"/>
  <sheetViews>
    <sheetView topLeftCell="A17" zoomScale="93" zoomScaleNormal="115" workbookViewId="0">
      <selection activeCell="A42" sqref="A42:XFD42"/>
    </sheetView>
  </sheetViews>
  <sheetFormatPr defaultRowHeight="14.4" x14ac:dyDescent="0.3"/>
  <cols>
    <col min="2" max="2" width="16.5546875" bestFit="1" customWidth="1"/>
    <col min="3" max="3" width="9.44140625" bestFit="1" customWidth="1"/>
    <col min="4" max="4" width="20.21875" bestFit="1" customWidth="1"/>
    <col min="5" max="5" width="23.6640625" bestFit="1" customWidth="1"/>
    <col min="6" max="6" width="15.88671875" bestFit="1" customWidth="1"/>
    <col min="7" max="7" width="7.77734375" bestFit="1" customWidth="1"/>
    <col min="8" max="8" width="25.44140625" bestFit="1" customWidth="1"/>
    <col min="9" max="9" width="9.44140625" bestFit="1" customWidth="1"/>
    <col min="10" max="10" width="15.5546875" bestFit="1" customWidth="1"/>
    <col min="11" max="11" width="10.88671875" bestFit="1" customWidth="1"/>
    <col min="12" max="12" width="9" bestFit="1" customWidth="1"/>
    <col min="13" max="13" width="18" customWidth="1"/>
    <col min="14" max="14" width="11.44140625" bestFit="1" customWidth="1"/>
    <col min="15" max="15" width="17.77734375" bestFit="1" customWidth="1"/>
  </cols>
  <sheetData>
    <row r="3" spans="2:14" x14ac:dyDescent="0.3">
      <c r="B3" t="s">
        <v>41</v>
      </c>
      <c r="D3" t="s">
        <v>42</v>
      </c>
      <c r="F3" t="s">
        <v>43</v>
      </c>
      <c r="H3" s="2" t="s">
        <v>44</v>
      </c>
    </row>
    <row r="4" spans="2:14" x14ac:dyDescent="0.3">
      <c r="B4" s="1">
        <v>9604190.6099999994</v>
      </c>
      <c r="D4" s="1">
        <v>3825880.2499999879</v>
      </c>
      <c r="F4" s="1">
        <v>1074640.0300000012</v>
      </c>
      <c r="H4" s="2">
        <v>326</v>
      </c>
    </row>
    <row r="6" spans="2:14" x14ac:dyDescent="0.3">
      <c r="B6" s="2" t="s">
        <v>56</v>
      </c>
      <c r="D6" s="2" t="s">
        <v>45</v>
      </c>
      <c r="F6" s="2" t="s">
        <v>46</v>
      </c>
    </row>
    <row r="7" spans="2:14" x14ac:dyDescent="0.3">
      <c r="B7" s="2">
        <v>122</v>
      </c>
      <c r="D7" s="2">
        <v>110</v>
      </c>
      <c r="F7" s="1">
        <v>8853839.2300000004</v>
      </c>
    </row>
    <row r="9" spans="2:14" x14ac:dyDescent="0.3">
      <c r="B9" s="3" t="s">
        <v>47</v>
      </c>
      <c r="C9" s="2" t="s">
        <v>48</v>
      </c>
      <c r="E9" s="3" t="s">
        <v>47</v>
      </c>
      <c r="F9" s="2" t="s">
        <v>57</v>
      </c>
      <c r="K9" s="3" t="s">
        <v>50</v>
      </c>
      <c r="L9" s="2" t="s">
        <v>49</v>
      </c>
    </row>
    <row r="10" spans="2:14" x14ac:dyDescent="0.3">
      <c r="B10" s="4" t="s">
        <v>25</v>
      </c>
      <c r="C10" s="1">
        <v>3853922.49</v>
      </c>
      <c r="E10" s="4" t="s">
        <v>25</v>
      </c>
      <c r="F10" s="5">
        <v>0.3960152815631745</v>
      </c>
      <c r="K10" s="4" t="s">
        <v>22</v>
      </c>
      <c r="L10" s="1"/>
    </row>
    <row r="11" spans="2:14" x14ac:dyDescent="0.3">
      <c r="B11" s="4" t="s">
        <v>30</v>
      </c>
      <c r="C11" s="1">
        <v>1797559.63</v>
      </c>
      <c r="E11" s="4" t="s">
        <v>23</v>
      </c>
      <c r="F11" s="5">
        <v>0.41844513127623606</v>
      </c>
      <c r="K11" s="11" t="s">
        <v>81</v>
      </c>
      <c r="L11" s="1">
        <v>984641.15</v>
      </c>
    </row>
    <row r="12" spans="2:14" x14ac:dyDescent="0.3">
      <c r="B12" s="4" t="s">
        <v>23</v>
      </c>
      <c r="C12" s="1">
        <v>1121426.1200000001</v>
      </c>
      <c r="E12" s="4" t="s">
        <v>31</v>
      </c>
      <c r="F12" s="5">
        <v>0.38335042847780748</v>
      </c>
      <c r="K12" s="11" t="s">
        <v>80</v>
      </c>
      <c r="L12" s="1">
        <v>786295.56</v>
      </c>
    </row>
    <row r="13" spans="2:14" x14ac:dyDescent="0.3">
      <c r="B13" s="4" t="s">
        <v>29</v>
      </c>
      <c r="C13" s="1">
        <v>1024113.57</v>
      </c>
      <c r="E13" s="4" t="s">
        <v>32</v>
      </c>
      <c r="F13" s="5">
        <v>0.39350922172486152</v>
      </c>
      <c r="K13" s="4" t="s">
        <v>20</v>
      </c>
      <c r="L13" s="1"/>
    </row>
    <row r="14" spans="2:14" x14ac:dyDescent="0.3">
      <c r="B14" s="4" t="s">
        <v>31</v>
      </c>
      <c r="C14" s="1">
        <v>954637.54</v>
      </c>
      <c r="E14" s="4" t="s">
        <v>34</v>
      </c>
      <c r="F14" s="5">
        <v>0.34657618414863556</v>
      </c>
      <c r="K14" s="11" t="s">
        <v>81</v>
      </c>
      <c r="L14" s="1">
        <v>405613.55</v>
      </c>
    </row>
    <row r="15" spans="2:14" x14ac:dyDescent="0.3">
      <c r="B15" s="4" t="s">
        <v>32</v>
      </c>
      <c r="C15" s="1">
        <v>663998.34</v>
      </c>
      <c r="E15" s="4" t="s">
        <v>29</v>
      </c>
      <c r="F15" s="5">
        <v>0.39112187528185965</v>
      </c>
      <c r="K15" s="11" t="s">
        <v>80</v>
      </c>
      <c r="L15" s="1">
        <v>515754.91</v>
      </c>
    </row>
    <row r="16" spans="2:14" x14ac:dyDescent="0.3">
      <c r="B16" s="4" t="s">
        <v>34</v>
      </c>
      <c r="C16" s="1">
        <v>188532.92</v>
      </c>
      <c r="E16" s="4" t="s">
        <v>30</v>
      </c>
      <c r="F16" s="5">
        <v>0.41014958151902814</v>
      </c>
      <c r="K16" s="11" t="s">
        <v>82</v>
      </c>
      <c r="L16" s="1">
        <v>616895.31999999995</v>
      </c>
      <c r="M16" t="s">
        <v>54</v>
      </c>
      <c r="N16" t="s">
        <v>48</v>
      </c>
    </row>
    <row r="17" spans="2:14" x14ac:dyDescent="0.3">
      <c r="B17" s="4" t="s">
        <v>40</v>
      </c>
      <c r="C17" s="1">
        <v>9604190.6099999994</v>
      </c>
      <c r="E17" s="4" t="s">
        <v>40</v>
      </c>
      <c r="F17" s="5">
        <v>0.39835530190502833</v>
      </c>
      <c r="K17" s="11" t="s">
        <v>83</v>
      </c>
      <c r="L17" s="1">
        <v>1779084.61</v>
      </c>
      <c r="M17" t="s">
        <v>3</v>
      </c>
      <c r="N17" s="10">
        <v>180585.07</v>
      </c>
    </row>
    <row r="18" spans="2:14" x14ac:dyDescent="0.3">
      <c r="K18" s="4" t="s">
        <v>21</v>
      </c>
      <c r="L18" s="1"/>
      <c r="M18" t="s">
        <v>8</v>
      </c>
      <c r="N18" s="10">
        <v>820689.54</v>
      </c>
    </row>
    <row r="19" spans="2:14" x14ac:dyDescent="0.3">
      <c r="K19" s="11" t="s">
        <v>81</v>
      </c>
      <c r="L19" s="1">
        <v>799579.31</v>
      </c>
      <c r="M19" t="s">
        <v>1</v>
      </c>
      <c r="N19" s="10">
        <v>158573.12</v>
      </c>
    </row>
    <row r="20" spans="2:14" x14ac:dyDescent="0.3">
      <c r="B20" s="3" t="s">
        <v>51</v>
      </c>
      <c r="C20" s="2" t="s">
        <v>48</v>
      </c>
      <c r="E20" s="3" t="s">
        <v>52</v>
      </c>
      <c r="F20" s="2" t="s">
        <v>48</v>
      </c>
      <c r="H20" s="3" t="s">
        <v>53</v>
      </c>
      <c r="I20" s="2" t="s">
        <v>48</v>
      </c>
      <c r="K20" s="11" t="s">
        <v>80</v>
      </c>
      <c r="L20" s="1">
        <v>779271.81</v>
      </c>
      <c r="M20" t="s">
        <v>6</v>
      </c>
      <c r="N20" s="10">
        <v>591827.34</v>
      </c>
    </row>
    <row r="21" spans="2:14" x14ac:dyDescent="0.3">
      <c r="B21" s="4" t="s">
        <v>4</v>
      </c>
      <c r="C21" s="10">
        <v>562582.59</v>
      </c>
      <c r="E21" s="4" t="s">
        <v>24</v>
      </c>
      <c r="F21" s="10">
        <v>190017.96</v>
      </c>
      <c r="H21" s="4" t="s">
        <v>38</v>
      </c>
      <c r="I21" s="10">
        <v>29763.39</v>
      </c>
      <c r="K21" s="11" t="s">
        <v>82</v>
      </c>
      <c r="L21" s="1">
        <v>1028690.38</v>
      </c>
      <c r="M21" t="s">
        <v>7</v>
      </c>
      <c r="N21" s="10">
        <v>177913.95</v>
      </c>
    </row>
    <row r="22" spans="2:14" x14ac:dyDescent="0.3">
      <c r="B22" s="4" t="s">
        <v>11</v>
      </c>
      <c r="C22" s="10">
        <v>295149.34999999998</v>
      </c>
      <c r="E22" s="4" t="s">
        <v>27</v>
      </c>
      <c r="F22" s="10">
        <v>161531.48000000001</v>
      </c>
      <c r="H22" s="4" t="s">
        <v>35</v>
      </c>
      <c r="I22" s="10">
        <v>28052.94</v>
      </c>
      <c r="K22" s="11" t="s">
        <v>83</v>
      </c>
      <c r="L22" s="1">
        <v>1908364.01</v>
      </c>
    </row>
    <row r="23" spans="2:14" x14ac:dyDescent="0.3">
      <c r="B23" s="4" t="s">
        <v>0</v>
      </c>
      <c r="C23" s="1">
        <v>1007374.02</v>
      </c>
      <c r="E23" s="4" t="s">
        <v>33</v>
      </c>
      <c r="F23" s="10">
        <v>276839.98</v>
      </c>
      <c r="H23" s="4" t="s">
        <v>36</v>
      </c>
      <c r="I23" s="10">
        <v>31627.96</v>
      </c>
      <c r="K23" s="4" t="s">
        <v>40</v>
      </c>
      <c r="L23" s="1">
        <v>9604190.6099999994</v>
      </c>
    </row>
    <row r="24" spans="2:14" x14ac:dyDescent="0.3">
      <c r="B24" s="4" t="s">
        <v>13</v>
      </c>
      <c r="C24" s="10">
        <v>360616.81</v>
      </c>
      <c r="E24" s="4" t="s">
        <v>28</v>
      </c>
      <c r="F24" s="10">
        <v>190755.86</v>
      </c>
      <c r="H24" s="4" t="s">
        <v>39</v>
      </c>
      <c r="I24" s="10">
        <v>33268.76</v>
      </c>
    </row>
    <row r="25" spans="2:14" x14ac:dyDescent="0.3">
      <c r="B25" s="4" t="s">
        <v>14</v>
      </c>
      <c r="C25" s="10">
        <v>476847.01</v>
      </c>
      <c r="E25" s="4" t="s">
        <v>26</v>
      </c>
      <c r="F25" s="10">
        <v>170686</v>
      </c>
      <c r="H25" s="4" t="s">
        <v>37</v>
      </c>
      <c r="I25" s="10">
        <v>30972.87</v>
      </c>
    </row>
    <row r="26" spans="2:14" x14ac:dyDescent="0.3">
      <c r="B26" s="4" t="s">
        <v>5</v>
      </c>
      <c r="C26" s="10">
        <v>270846.3</v>
      </c>
      <c r="E26" s="4" t="s">
        <v>40</v>
      </c>
      <c r="F26" s="10">
        <v>989831.28</v>
      </c>
      <c r="H26" s="4" t="s">
        <v>40</v>
      </c>
      <c r="I26" s="10">
        <v>153685.92000000001</v>
      </c>
      <c r="K26" s="6" t="s">
        <v>69</v>
      </c>
      <c r="L26" s="6" t="s">
        <v>49</v>
      </c>
      <c r="M26" s="6" t="s">
        <v>58</v>
      </c>
    </row>
    <row r="27" spans="2:14" x14ac:dyDescent="0.3">
      <c r="B27" s="4" t="s">
        <v>10</v>
      </c>
      <c r="C27" s="10">
        <v>263997.78000000003</v>
      </c>
      <c r="K27" t="s">
        <v>59</v>
      </c>
      <c r="L27" s="10">
        <v>405613.55</v>
      </c>
      <c r="M27" s="1">
        <v>3317348.3899999997</v>
      </c>
    </row>
    <row r="28" spans="2:14" x14ac:dyDescent="0.3">
      <c r="B28" s="4" t="s">
        <v>9</v>
      </c>
      <c r="C28" s="1">
        <v>1099389.0900000001</v>
      </c>
      <c r="K28" t="s">
        <v>60</v>
      </c>
      <c r="L28" s="10">
        <v>515754.91</v>
      </c>
      <c r="M28" s="1">
        <v>3317348.3899999997</v>
      </c>
    </row>
    <row r="29" spans="2:14" x14ac:dyDescent="0.3">
      <c r="B29" s="4" t="s">
        <v>12</v>
      </c>
      <c r="C29" s="10">
        <v>436947.44</v>
      </c>
      <c r="E29" s="3" t="s">
        <v>54</v>
      </c>
      <c r="F29" s="2" t="s">
        <v>48</v>
      </c>
      <c r="H29" s="3" t="s">
        <v>55</v>
      </c>
      <c r="I29" s="2" t="s">
        <v>48</v>
      </c>
      <c r="K29" t="s">
        <v>61</v>
      </c>
      <c r="L29" s="10">
        <v>616895.31999999995</v>
      </c>
      <c r="M29" s="1">
        <v>3317348.3899999997</v>
      </c>
    </row>
    <row r="30" spans="2:14" x14ac:dyDescent="0.3">
      <c r="B30" s="4" t="s">
        <v>2</v>
      </c>
      <c r="C30" s="1">
        <v>3273280.05</v>
      </c>
      <c r="E30" s="4" t="s">
        <v>3</v>
      </c>
      <c r="F30" s="10">
        <v>180585.07</v>
      </c>
      <c r="H30" s="4" t="s">
        <v>19</v>
      </c>
      <c r="I30" s="10">
        <v>704853.91</v>
      </c>
      <c r="K30" t="s">
        <v>62</v>
      </c>
      <c r="L30" s="1">
        <v>1779084.61</v>
      </c>
      <c r="M30" s="1">
        <v>3317348.3899999997</v>
      </c>
    </row>
    <row r="31" spans="2:14" x14ac:dyDescent="0.3">
      <c r="B31" s="4" t="s">
        <v>40</v>
      </c>
      <c r="C31" s="1">
        <v>8047030.4400000004</v>
      </c>
      <c r="E31" s="4" t="s">
        <v>8</v>
      </c>
      <c r="F31" s="10">
        <v>820689.54</v>
      </c>
      <c r="H31" s="4" t="s">
        <v>16</v>
      </c>
      <c r="I31" s="1">
        <v>1258577.81</v>
      </c>
      <c r="K31" t="s">
        <v>63</v>
      </c>
      <c r="L31" s="10">
        <v>799579.31</v>
      </c>
      <c r="M31" s="1">
        <v>4515905.51</v>
      </c>
    </row>
    <row r="32" spans="2:14" x14ac:dyDescent="0.3">
      <c r="E32" s="4" t="s">
        <v>1</v>
      </c>
      <c r="F32" s="10">
        <v>158573.12</v>
      </c>
      <c r="H32" s="4" t="s">
        <v>18</v>
      </c>
      <c r="I32" s="10">
        <v>732096.79</v>
      </c>
      <c r="K32" t="s">
        <v>64</v>
      </c>
      <c r="L32" s="10">
        <v>779271.81</v>
      </c>
      <c r="M32" s="1">
        <v>4515905.51</v>
      </c>
    </row>
    <row r="33" spans="2:13" x14ac:dyDescent="0.3">
      <c r="E33" s="4" t="s">
        <v>6</v>
      </c>
      <c r="F33" s="10">
        <v>591827.34</v>
      </c>
      <c r="H33" s="4" t="s">
        <v>15</v>
      </c>
      <c r="I33" s="1">
        <v>1081530.54</v>
      </c>
      <c r="K33" t="s">
        <v>65</v>
      </c>
      <c r="L33" s="1">
        <v>1028690.38</v>
      </c>
      <c r="M33" s="1">
        <v>4515905.51</v>
      </c>
    </row>
    <row r="34" spans="2:13" x14ac:dyDescent="0.3">
      <c r="E34" s="4" t="s">
        <v>7</v>
      </c>
      <c r="F34" s="10">
        <v>177913.95</v>
      </c>
      <c r="H34" s="4" t="s">
        <v>17</v>
      </c>
      <c r="I34" s="10">
        <v>868220.55</v>
      </c>
      <c r="K34" t="s">
        <v>66</v>
      </c>
      <c r="L34" s="1">
        <v>1908364.01</v>
      </c>
      <c r="M34" s="1">
        <v>4515905.51</v>
      </c>
    </row>
    <row r="35" spans="2:13" x14ac:dyDescent="0.3">
      <c r="E35" s="4" t="s">
        <v>40</v>
      </c>
      <c r="F35" s="1">
        <v>1929589.02</v>
      </c>
      <c r="H35" s="4" t="s">
        <v>40</v>
      </c>
      <c r="I35" s="1">
        <v>4645279.5999999996</v>
      </c>
      <c r="K35" t="s">
        <v>67</v>
      </c>
      <c r="L35" s="10">
        <v>984641.15</v>
      </c>
      <c r="M35" s="1">
        <v>1770936.71</v>
      </c>
    </row>
    <row r="36" spans="2:13" x14ac:dyDescent="0.3">
      <c r="B36" s="7" t="s">
        <v>77</v>
      </c>
      <c r="C36" t="s">
        <v>76</v>
      </c>
      <c r="K36" t="s">
        <v>68</v>
      </c>
      <c r="L36" s="10">
        <v>786295.56</v>
      </c>
      <c r="M36" s="1">
        <v>1770936.71</v>
      </c>
    </row>
    <row r="37" spans="2:13" x14ac:dyDescent="0.3">
      <c r="B37" s="8" t="s">
        <v>70</v>
      </c>
      <c r="C37" s="9">
        <v>6</v>
      </c>
      <c r="M37" s="1"/>
    </row>
    <row r="38" spans="2:13" x14ac:dyDescent="0.3">
      <c r="B38" s="8" t="s">
        <v>71</v>
      </c>
      <c r="C38" s="9">
        <v>3</v>
      </c>
      <c r="H38" t="s">
        <v>55</v>
      </c>
      <c r="I38" t="s">
        <v>48</v>
      </c>
      <c r="J38" t="s">
        <v>78</v>
      </c>
    </row>
    <row r="39" spans="2:13" x14ac:dyDescent="0.3">
      <c r="B39" s="8" t="s">
        <v>72</v>
      </c>
      <c r="C39" s="9">
        <v>6</v>
      </c>
      <c r="H39" t="s">
        <v>16</v>
      </c>
      <c r="I39" s="1">
        <v>1258577.81</v>
      </c>
      <c r="J39" s="10">
        <f>AVERAGE(Table5[[REVENUE ]])</f>
        <v>929055.92000000016</v>
      </c>
    </row>
    <row r="40" spans="2:13" x14ac:dyDescent="0.3">
      <c r="B40" s="8" t="s">
        <v>73</v>
      </c>
      <c r="C40" s="9">
        <v>4</v>
      </c>
      <c r="H40" t="s">
        <v>15</v>
      </c>
      <c r="I40" s="1">
        <v>1081530.54</v>
      </c>
      <c r="J40" s="10">
        <f>AVERAGE(Table5[[REVENUE ]])</f>
        <v>929055.92000000016</v>
      </c>
    </row>
    <row r="41" spans="2:13" x14ac:dyDescent="0.3">
      <c r="B41" s="8" t="s">
        <v>74</v>
      </c>
      <c r="C41" s="9">
        <v>4</v>
      </c>
      <c r="H41" t="s">
        <v>17</v>
      </c>
      <c r="I41" s="10">
        <v>868220.55</v>
      </c>
      <c r="J41" s="10">
        <f>AVERAGE(Table5[[REVENUE ]])</f>
        <v>929055.92000000016</v>
      </c>
    </row>
    <row r="42" spans="2:13" x14ac:dyDescent="0.3">
      <c r="B42" s="8" t="s">
        <v>75</v>
      </c>
      <c r="C42" s="9">
        <v>303</v>
      </c>
      <c r="H42" t="s">
        <v>18</v>
      </c>
      <c r="I42" s="10">
        <v>732096.79</v>
      </c>
      <c r="J42" s="10">
        <f>AVERAGE(Table5[[REVENUE ]])</f>
        <v>929055.92000000016</v>
      </c>
    </row>
    <row r="43" spans="2:13" x14ac:dyDescent="0.3">
      <c r="B43" s="8" t="s">
        <v>40</v>
      </c>
      <c r="C43" s="9">
        <v>326</v>
      </c>
      <c r="H43" t="s">
        <v>19</v>
      </c>
      <c r="I43" s="10">
        <v>704853.91</v>
      </c>
      <c r="J43" s="10">
        <f>AVERAGE(Table5[[REVENUE ]])</f>
        <v>929055.92000000016</v>
      </c>
    </row>
    <row r="49" spans="2:3" x14ac:dyDescent="0.3">
      <c r="B49" t="s">
        <v>79</v>
      </c>
      <c r="C49" t="s">
        <v>48</v>
      </c>
    </row>
    <row r="50" spans="2:3" x14ac:dyDescent="0.3">
      <c r="B50" t="s">
        <v>35</v>
      </c>
      <c r="C50" s="10">
        <v>28052.94</v>
      </c>
    </row>
    <row r="51" spans="2:3" x14ac:dyDescent="0.3">
      <c r="B51" t="s">
        <v>38</v>
      </c>
      <c r="C51" s="10">
        <v>29763.39</v>
      </c>
    </row>
    <row r="52" spans="2:3" x14ac:dyDescent="0.3">
      <c r="B52" t="s">
        <v>37</v>
      </c>
      <c r="C52" s="10">
        <v>30972.87</v>
      </c>
    </row>
    <row r="53" spans="2:3" x14ac:dyDescent="0.3">
      <c r="B53" t="s">
        <v>36</v>
      </c>
      <c r="C53" s="10">
        <v>31627.96</v>
      </c>
    </row>
    <row r="54" spans="2:3" x14ac:dyDescent="0.3">
      <c r="B54" t="s">
        <v>39</v>
      </c>
      <c r="C54" s="10">
        <v>33268.76</v>
      </c>
    </row>
    <row r="55" spans="2:3" x14ac:dyDescent="0.3">
      <c r="B55" t="s">
        <v>27</v>
      </c>
      <c r="C55" s="10">
        <v>161531.48000000001</v>
      </c>
    </row>
    <row r="56" spans="2:3" x14ac:dyDescent="0.3">
      <c r="B56" t="s">
        <v>26</v>
      </c>
      <c r="C56" s="10">
        <v>170686</v>
      </c>
    </row>
    <row r="57" spans="2:3" x14ac:dyDescent="0.3">
      <c r="B57" t="s">
        <v>24</v>
      </c>
      <c r="C57" s="10">
        <v>190017.96</v>
      </c>
    </row>
    <row r="58" spans="2:3" x14ac:dyDescent="0.3">
      <c r="B58" t="s">
        <v>28</v>
      </c>
      <c r="C58" s="10">
        <v>190755.86</v>
      </c>
    </row>
    <row r="59" spans="2:3" x14ac:dyDescent="0.3">
      <c r="B59" t="s">
        <v>33</v>
      </c>
      <c r="C59" s="10">
        <v>276839.98</v>
      </c>
    </row>
  </sheetData>
  <pageMargins left="0.7" right="0.7" top="0.75" bottom="0.75" header="0.3" footer="0.3"/>
  <pageSetup orientation="portrait" r:id="rId17"/>
  <tableParts count="4">
    <tablePart r:id="rId18"/>
    <tablePart r:id="rId19"/>
    <tablePart r:id="rId20"/>
    <tablePart r:id="rId2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37981-85D3-4677-B790-FB4FF7D008A5}">
  <dimension ref="A1:X47"/>
  <sheetViews>
    <sheetView showGridLines="0" showRowColHeaders="0" tabSelected="1" topLeftCell="A23" zoomScale="59" zoomScaleNormal="86" workbookViewId="0">
      <selection activeCell="A42" sqref="A42:XFD42"/>
    </sheetView>
  </sheetViews>
  <sheetFormatPr defaultColWidth="0" defaultRowHeight="14.4" zeroHeight="1" x14ac:dyDescent="0.3"/>
  <cols>
    <col min="1" max="23" width="8.88671875" customWidth="1"/>
    <col min="24" max="24" width="53" customWidth="1"/>
    <col min="25" max="16384" width="8.88671875" hidden="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row r="21" x14ac:dyDescent="0.3"/>
    <row r="22" x14ac:dyDescent="0.3"/>
    <row r="23" x14ac:dyDescent="0.3"/>
    <row r="24" customFormat="1" x14ac:dyDescent="0.3"/>
    <row r="25" customFormat="1" x14ac:dyDescent="0.3"/>
    <row r="26" customFormat="1" x14ac:dyDescent="0.3"/>
    <row r="27" customFormat="1" x14ac:dyDescent="0.3"/>
    <row r="28" customFormat="1" x14ac:dyDescent="0.3"/>
    <row r="29" customFormat="1" x14ac:dyDescent="0.3"/>
    <row r="30" customFormat="1" x14ac:dyDescent="0.3"/>
    <row r="31" customFormat="1" x14ac:dyDescent="0.3"/>
    <row r="32"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ht="340.2" customHeight="1" x14ac:dyDescent="0.3"/>
    <row r="43" customFormat="1" hidden="1" x14ac:dyDescent="0.3"/>
    <row r="44" customFormat="1" hidden="1" x14ac:dyDescent="0.3"/>
    <row r="45" customFormat="1" hidden="1" x14ac:dyDescent="0.3"/>
    <row r="46" customFormat="1" hidden="1" x14ac:dyDescent="0.3"/>
    <row r="47" customFormat="1" hidden="1" x14ac:dyDescent="0.3"/>
  </sheetData>
  <sheetProtection algorithmName="SHA-512" hashValue="K04AqgSW2oHB5Y81EGHO6pe/3x/vhW8Ey0O4oBH0w0mlRnTY+RIL9oBVIWTszSbh0Pia1ln2sS29G0bXcmKMiw==" saltValue="2raAcLU1WijJy1wiSqLDUA==" spinCount="100000" sheet="1" objects="1" scenarios="1"/>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C67801E3-4006-49A2-8BF4-2FC2F6A47796}">
  <ds:schemaRefs/>
</ds:datastoreItem>
</file>

<file path=customXml/itemProps2.xml><?xml version="1.0" encoding="utf-8"?>
<ds:datastoreItem xmlns:ds="http://schemas.openxmlformats.org/officeDocument/2006/customXml" ds:itemID="{9B4C3A4A-37C0-4C38-8507-01B7D52D5A40}">
  <ds:schemaRefs/>
</ds:datastoreItem>
</file>

<file path=customXml/itemProps3.xml><?xml version="1.0" encoding="utf-8"?>
<ds:datastoreItem xmlns:ds="http://schemas.openxmlformats.org/officeDocument/2006/customXml" ds:itemID="{D6AD7270-B9AF-465F-B304-705E7C1E5958}">
  <ds:schemaRefs/>
</ds:datastoreItem>
</file>

<file path=customXml/itemProps4.xml><?xml version="1.0" encoding="utf-8"?>
<ds:datastoreItem xmlns:ds="http://schemas.openxmlformats.org/officeDocument/2006/customXml" ds:itemID="{D3752D3D-8C79-49C0-B977-1D464BE9E4F6}">
  <ds:schemaRefs/>
</ds:datastoreItem>
</file>

<file path=customXml/itemProps5.xml><?xml version="1.0" encoding="utf-8"?>
<ds:datastoreItem xmlns:ds="http://schemas.openxmlformats.org/officeDocument/2006/customXml" ds:itemID="{611B4160-10CB-42F6-91D9-32CDFBFD25AC}">
  <ds:schemaRefs/>
</ds:datastoreItem>
</file>

<file path=customXml/itemProps6.xml><?xml version="1.0" encoding="utf-8"?>
<ds:datastoreItem xmlns:ds="http://schemas.openxmlformats.org/officeDocument/2006/customXml" ds:itemID="{0EE8467A-9CAE-4388-8B1D-FB040751619A}">
  <ds:schemaRefs/>
</ds:datastoreItem>
</file>

<file path=customXml/itemProps7.xml><?xml version="1.0" encoding="utf-8"?>
<ds:datastoreItem xmlns:ds="http://schemas.openxmlformats.org/officeDocument/2006/customXml" ds:itemID="{AAC48A43-C224-423F-BE6D-273454269945}">
  <ds:schemaRefs/>
</ds:datastoreItem>
</file>

<file path=customXml/itemProps8.xml><?xml version="1.0" encoding="utf-8"?>
<ds:datastoreItem xmlns:ds="http://schemas.openxmlformats.org/officeDocument/2006/customXml" ds:itemID="{59D18C41-5BB5-4F89-8171-14E93D640030}">
  <ds:schemaRefs/>
</ds:datastoreItem>
</file>

<file path=customXml/itemProps9.xml><?xml version="1.0" encoding="utf-8"?>
<ds:datastoreItem xmlns:ds="http://schemas.openxmlformats.org/officeDocument/2006/customXml" ds:itemID="{3E5A26A0-0F24-4E09-90C0-78CC88A381B2}">
  <ds:schemaRefs/>
</ds:datastoreItem>
</file>

<file path=customXml/itemProps10.xml><?xml version="1.0" encoding="utf-8"?>
<ds:datastoreItem xmlns:ds="http://schemas.openxmlformats.org/officeDocument/2006/customXml" ds:itemID="{2E15E83E-14F4-44CD-9EBC-92B1CD7459B2}">
  <ds:schemaRefs/>
</ds:datastoreItem>
</file>

<file path=customXml/itemProps11.xml><?xml version="1.0" encoding="utf-8"?>
<ds:datastoreItem xmlns:ds="http://schemas.openxmlformats.org/officeDocument/2006/customXml" ds:itemID="{CF6463E7-6FE0-4FE4-A0E4-875190DB4617}">
  <ds:schemaRefs/>
</ds:datastoreItem>
</file>

<file path=customXml/itemProps12.xml><?xml version="1.0" encoding="utf-8"?>
<ds:datastoreItem xmlns:ds="http://schemas.openxmlformats.org/officeDocument/2006/customXml" ds:itemID="{CB040A6D-E0CB-4E45-A6D4-E0E6EF70FFAE}">
  <ds:schemaRefs/>
</ds:datastoreItem>
</file>

<file path=customXml/itemProps13.xml><?xml version="1.0" encoding="utf-8"?>
<ds:datastoreItem xmlns:ds="http://schemas.openxmlformats.org/officeDocument/2006/customXml" ds:itemID="{1F855730-C2F9-4212-AA15-12C5604451E6}">
  <ds:schemaRefs/>
</ds:datastoreItem>
</file>

<file path=customXml/itemProps14.xml><?xml version="1.0" encoding="utf-8"?>
<ds:datastoreItem xmlns:ds="http://schemas.openxmlformats.org/officeDocument/2006/customXml" ds:itemID="{D5C2EFF2-A897-4980-B3F2-9397906D966E}">
  <ds:schemaRefs/>
</ds:datastoreItem>
</file>

<file path=customXml/itemProps15.xml><?xml version="1.0" encoding="utf-8"?>
<ds:datastoreItem xmlns:ds="http://schemas.openxmlformats.org/officeDocument/2006/customXml" ds:itemID="{035430E8-B581-454A-9F15-573C9AFD94AA}">
  <ds:schemaRefs/>
</ds:datastoreItem>
</file>

<file path=customXml/itemProps16.xml><?xml version="1.0" encoding="utf-8"?>
<ds:datastoreItem xmlns:ds="http://schemas.openxmlformats.org/officeDocument/2006/customXml" ds:itemID="{EA133BF1-A842-4F04-8D89-DBBC48F69A71}">
  <ds:schemaRefs/>
</ds:datastoreItem>
</file>

<file path=customXml/itemProps17.xml><?xml version="1.0" encoding="utf-8"?>
<ds:datastoreItem xmlns:ds="http://schemas.openxmlformats.org/officeDocument/2006/customXml" ds:itemID="{A74A27EC-F4E0-4996-AF9E-F2D4DA238FBB}">
  <ds:schemaRefs/>
</ds:datastoreItem>
</file>

<file path=customXml/itemProps18.xml><?xml version="1.0" encoding="utf-8"?>
<ds:datastoreItem xmlns:ds="http://schemas.openxmlformats.org/officeDocument/2006/customXml" ds:itemID="{753A9A22-7556-47C2-8879-4FC83C4B0FE4}">
  <ds:schemaRefs/>
</ds:datastoreItem>
</file>

<file path=customXml/itemProps19.xml><?xml version="1.0" encoding="utf-8"?>
<ds:datastoreItem xmlns:ds="http://schemas.openxmlformats.org/officeDocument/2006/customXml" ds:itemID="{0A88F243-92B8-4C9A-BFA5-C452C74BB228}">
  <ds:schemaRefs/>
</ds:datastoreItem>
</file>

<file path=customXml/itemProps20.xml><?xml version="1.0" encoding="utf-8"?>
<ds:datastoreItem xmlns:ds="http://schemas.openxmlformats.org/officeDocument/2006/customXml" ds:itemID="{EDEE507E-2A53-4DA0-B0A0-D5F282D8C337}">
  <ds:schemaRefs/>
</ds:datastoreItem>
</file>

<file path=customXml/itemProps21.xml><?xml version="1.0" encoding="utf-8"?>
<ds:datastoreItem xmlns:ds="http://schemas.openxmlformats.org/officeDocument/2006/customXml" ds:itemID="{AD304EE2-B59C-4F91-880C-5D5FC1A23B98}">
  <ds:schemaRefs/>
</ds:datastoreItem>
</file>

<file path=customXml/itemProps22.xml><?xml version="1.0" encoding="utf-8"?>
<ds:datastoreItem xmlns:ds="http://schemas.openxmlformats.org/officeDocument/2006/customXml" ds:itemID="{9DAE8AC9-5542-4E90-B492-5970B9D05C85}">
  <ds:schemaRefs>
    <ds:schemaRef ds:uri="http://schemas.microsoft.com/DataMashup"/>
  </ds:schemaRefs>
</ds:datastoreItem>
</file>

<file path=customXml/itemProps23.xml><?xml version="1.0" encoding="utf-8"?>
<ds:datastoreItem xmlns:ds="http://schemas.openxmlformats.org/officeDocument/2006/customXml" ds:itemID="{B04249E7-FCFB-4602-933B-91457C094922}">
  <ds:schemaRefs/>
</ds:datastoreItem>
</file>

<file path=customXml/itemProps24.xml><?xml version="1.0" encoding="utf-8"?>
<ds:datastoreItem xmlns:ds="http://schemas.openxmlformats.org/officeDocument/2006/customXml" ds:itemID="{338F8DBD-F35F-4277-88E6-FC157AA80C39}">
  <ds:schemaRefs/>
</ds:datastoreItem>
</file>

<file path=customXml/itemProps25.xml><?xml version="1.0" encoding="utf-8"?>
<ds:datastoreItem xmlns:ds="http://schemas.openxmlformats.org/officeDocument/2006/customXml" ds:itemID="{C05CA7B6-0D45-423F-93A4-7C5A4C890D5B}">
  <ds:schemaRefs/>
</ds:datastoreItem>
</file>

<file path=customXml/itemProps26.xml><?xml version="1.0" encoding="utf-8"?>
<ds:datastoreItem xmlns:ds="http://schemas.openxmlformats.org/officeDocument/2006/customXml" ds:itemID="{1E214E84-0EF9-4B98-82B9-3AE85ED49594}">
  <ds:schemaRefs/>
</ds:datastoreItem>
</file>

<file path=customXml/itemProps27.xml><?xml version="1.0" encoding="utf-8"?>
<ds:datastoreItem xmlns:ds="http://schemas.openxmlformats.org/officeDocument/2006/customXml" ds:itemID="{C909B069-66B2-4B45-AC6E-F0CE8899EADE}">
  <ds:schemaRefs/>
</ds:datastoreItem>
</file>

<file path=customXml/itemProps28.xml><?xml version="1.0" encoding="utf-8"?>
<ds:datastoreItem xmlns:ds="http://schemas.openxmlformats.org/officeDocument/2006/customXml" ds:itemID="{EA5DD5EF-AF49-41E6-AEBF-0E3371A46681}">
  <ds:schemaRefs/>
</ds:datastoreItem>
</file>

<file path=customXml/itemProps29.xml><?xml version="1.0" encoding="utf-8"?>
<ds:datastoreItem xmlns:ds="http://schemas.openxmlformats.org/officeDocument/2006/customXml" ds:itemID="{755BF67B-2218-4834-9E35-D1654FEA9B27}">
  <ds:schemaRefs/>
</ds:datastoreItem>
</file>

<file path=customXml/itemProps30.xml><?xml version="1.0" encoding="utf-8"?>
<ds:datastoreItem xmlns:ds="http://schemas.openxmlformats.org/officeDocument/2006/customXml" ds:itemID="{827FF7DD-37F0-459F-904C-56B34ABB9A85}">
  <ds:schemaRefs/>
</ds:datastoreItem>
</file>

<file path=customXml/itemProps31.xml><?xml version="1.0" encoding="utf-8"?>
<ds:datastoreItem xmlns:ds="http://schemas.openxmlformats.org/officeDocument/2006/customXml" ds:itemID="{1192C4B4-E5BC-4C8D-BDCB-9B656540AD60}">
  <ds:schemaRefs/>
</ds:datastoreItem>
</file>

<file path=customXml/itemProps32.xml><?xml version="1.0" encoding="utf-8"?>
<ds:datastoreItem xmlns:ds="http://schemas.openxmlformats.org/officeDocument/2006/customXml" ds:itemID="{C452021F-F77B-4257-BE23-EABE6DA4949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ANALYSIS</vt:lpstr>
      <vt:lpstr>DASBOARD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hiten solanki</cp:lastModifiedBy>
  <cp:lastPrinted>2026-06-10T06:37:01Z</cp:lastPrinted>
  <dcterms:created xsi:type="dcterms:W3CDTF">2015-06-05T18:17:20Z</dcterms:created>
  <dcterms:modified xsi:type="dcterms:W3CDTF">2026-06-24T06:58:15Z</dcterms:modified>
</cp:coreProperties>
</file>