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/>
  </bookViews>
  <sheets>
    <sheet name="Labels" sheetId="1" r:id="rId1"/>
    <sheet name="Dataset" sheetId="2" r:id="rId2"/>
    <sheet name="Abriged Dataset" sheetId="4" r:id="rId3"/>
    <sheet name="Industry Benchmarks" sheetId="3" r:id="rId4"/>
  </sheets>
  <definedNames>
    <definedName name="_xlnm._FilterDatabase" localSheetId="2" hidden="1">'Abriged Dataset'!$A$1:$AC$341</definedName>
    <definedName name="_xlnm._FilterDatabase" localSheetId="1" hidden="1">Dataset!$A$1:$AQ$341</definedName>
    <definedName name="_xlnm._FilterDatabase" localSheetId="0" hidden="1">Labels!$B$1:$AA$374</definedName>
    <definedName name="industrybenchmark">'Industry Benchmarks'!$F$1:$G$53</definedName>
    <definedName name="ratingcode">'Industry Benchmarks'!$I$1:$J$17</definedName>
  </definedNames>
  <calcPr calcId="144525"/>
</workbook>
</file>

<file path=xl/calcChain.xml><?xml version="1.0" encoding="utf-8"?>
<calcChain xmlns="http://schemas.openxmlformats.org/spreadsheetml/2006/main">
  <c r="L18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1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Q3" i="2" l="1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2" i="2"/>
  <c r="R2" i="2" s="1"/>
  <c r="AE159" i="2"/>
  <c r="AE45" i="2"/>
  <c r="AE21" i="2"/>
  <c r="O174" i="1" l="1"/>
  <c r="O51" i="1"/>
  <c r="O23" i="1"/>
</calcChain>
</file>

<file path=xl/sharedStrings.xml><?xml version="1.0" encoding="utf-8"?>
<sst xmlns="http://schemas.openxmlformats.org/spreadsheetml/2006/main" count="6416" uniqueCount="2670">
  <si>
    <t>Company</t>
  </si>
  <si>
    <t>EBIDTMRG3</t>
  </si>
  <si>
    <t>EBIDTMRG</t>
  </si>
  <si>
    <t>REV3G</t>
  </si>
  <si>
    <t>REV3SD</t>
  </si>
  <si>
    <t>REV</t>
  </si>
  <si>
    <t>TDGCA</t>
  </si>
  <si>
    <t>GEARING</t>
  </si>
  <si>
    <t>GEARINGWT</t>
  </si>
  <si>
    <t>CASH</t>
  </si>
  <si>
    <t>TDCASH</t>
  </si>
  <si>
    <t>CFTA</t>
  </si>
  <si>
    <t>EQINF3</t>
  </si>
  <si>
    <t>EQ3TNW</t>
  </si>
  <si>
    <t>GCA</t>
  </si>
  <si>
    <t>OPCYC</t>
  </si>
  <si>
    <t>ROCE</t>
  </si>
  <si>
    <t>COB</t>
  </si>
  <si>
    <t>EQ</t>
  </si>
  <si>
    <t>NP</t>
  </si>
  <si>
    <t>RSTA</t>
  </si>
  <si>
    <t>BWDR</t>
  </si>
  <si>
    <t>CFO</t>
  </si>
  <si>
    <t>CDS</t>
  </si>
  <si>
    <t>TNW</t>
  </si>
  <si>
    <t>20MICRONS</t>
  </si>
  <si>
    <t>AARTIDRUGS</t>
  </si>
  <si>
    <t>ABB</t>
  </si>
  <si>
    <t>ABMKNO</t>
  </si>
  <si>
    <t>ACC</t>
  </si>
  <si>
    <t>ACE</t>
  </si>
  <si>
    <t>ADMANUM</t>
  </si>
  <si>
    <t>ADANIPOWER</t>
  </si>
  <si>
    <t>PFRL</t>
  </si>
  <si>
    <t>ADVENZYMES</t>
  </si>
  <si>
    <t>ADVANIHOTR</t>
  </si>
  <si>
    <t>ATFL</t>
  </si>
  <si>
    <t>AIAENG</t>
  </si>
  <si>
    <t>AJANTSOY</t>
  </si>
  <si>
    <t>ALSL</t>
  </si>
  <si>
    <t>APLLTD</t>
  </si>
  <si>
    <t>ALFATRAN</t>
  </si>
  <si>
    <t>ALICON</t>
  </si>
  <si>
    <t>ALKEM</t>
  </si>
  <si>
    <t>ALKYLAMINE</t>
  </si>
  <si>
    <t>ALLCARGO</t>
  </si>
  <si>
    <t>ALOKTEXT</t>
  </si>
  <si>
    <t>ALPA</t>
  </si>
  <si>
    <t>ALPHAGEO</t>
  </si>
  <si>
    <t>AMARAJABAT</t>
  </si>
  <si>
    <t>AMARJOTHI</t>
  </si>
  <si>
    <t>AMBIKCO</t>
  </si>
  <si>
    <t>AMBUJACEM</t>
  </si>
  <si>
    <t>ANISHAIMPEX</t>
  </si>
  <si>
    <t>APIS</t>
  </si>
  <si>
    <t>APLAPOLLO</t>
  </si>
  <si>
    <t>APOLLOHOSP</t>
  </si>
  <si>
    <t>APOLLOTYRE</t>
  </si>
  <si>
    <t>ARIHCAPM</t>
  </si>
  <si>
    <t>ARROWTEX</t>
  </si>
  <si>
    <t>ASHOKA</t>
  </si>
  <si>
    <t>ASIANHOTNR</t>
  </si>
  <si>
    <t>ASIANPAINT</t>
  </si>
  <si>
    <t>ASTRAMICRO</t>
  </si>
  <si>
    <t>ASTRAL</t>
  </si>
  <si>
    <t>AUNDEIND</t>
  </si>
  <si>
    <t>ASAL</t>
  </si>
  <si>
    <t>AVANTEL</t>
  </si>
  <si>
    <t>AXELPOLY</t>
  </si>
  <si>
    <t>AXISBANK</t>
  </si>
  <si>
    <t>BAPACK</t>
  </si>
  <si>
    <t>BCP</t>
  </si>
  <si>
    <t>BAJAJAUTO</t>
  </si>
  <si>
    <t>BAJFINANCE</t>
  </si>
  <si>
    <t>BAJAJHCARE</t>
  </si>
  <si>
    <t>BALKRISIND</t>
  </si>
  <si>
    <t>BALRAMCHIN</t>
  </si>
  <si>
    <t>BANG</t>
  </si>
  <si>
    <t>BASF</t>
  </si>
  <si>
    <t>BDH</t>
  </si>
  <si>
    <t>BEMHY</t>
  </si>
  <si>
    <t>BERGEPAINT</t>
  </si>
  <si>
    <t>BGWTATO</t>
  </si>
  <si>
    <t>BHARATAGRI</t>
  </si>
  <si>
    <t>BHARATGEAR</t>
  </si>
  <si>
    <t>BHEL</t>
  </si>
  <si>
    <t>BHARATRAS</t>
  </si>
  <si>
    <t>BHARATSE</t>
  </si>
  <si>
    <t>BHARTIARTL</t>
  </si>
  <si>
    <t>BIOCON</t>
  </si>
  <si>
    <t>BIRLACORPN</t>
  </si>
  <si>
    <t>BLACKROSE</t>
  </si>
  <si>
    <t>BLISSGVS</t>
  </si>
  <si>
    <t>BRIGADE</t>
  </si>
  <si>
    <t>BUTTERFLY</t>
  </si>
  <si>
    <t>CADILAHC</t>
  </si>
  <si>
    <t>CANTABIL</t>
  </si>
  <si>
    <t>CARBORUNIV</t>
  </si>
  <si>
    <t>CELEBRITY</t>
  </si>
  <si>
    <t>CENLUB</t>
  </si>
  <si>
    <t>CSURGSU</t>
  </si>
  <si>
    <t>CENTUM</t>
  </si>
  <si>
    <t>CENTENKA</t>
  </si>
  <si>
    <t>CHAMANSEQ</t>
  </si>
  <si>
    <t>CHAMBLFERT</t>
  </si>
  <si>
    <t>CHANDRAP</t>
  </si>
  <si>
    <t>CHENNPETRO</t>
  </si>
  <si>
    <t>CHOLAFIN</t>
  </si>
  <si>
    <t>COALINDIA</t>
  </si>
  <si>
    <t>COMSYN</t>
  </si>
  <si>
    <t>COMPEAU</t>
  </si>
  <si>
    <t>CONCORD</t>
  </si>
  <si>
    <t>COROMANDEL</t>
  </si>
  <si>
    <t>COSCO</t>
  </si>
  <si>
    <t>COSMOFE</t>
  </si>
  <si>
    <t>CROMPGREAV</t>
  </si>
  <si>
    <t>DABUR</t>
  </si>
  <si>
    <t>DAMOINDUS</t>
  </si>
  <si>
    <t>DEEPIND</t>
  </si>
  <si>
    <t>DIAMINESQ</t>
  </si>
  <si>
    <t>DICIND</t>
  </si>
  <si>
    <t>DIVYAJYQ</t>
  </si>
  <si>
    <t>DLINKINDIA</t>
  </si>
  <si>
    <t>LALPATHLAB</t>
  </si>
  <si>
    <t>DYNPRO</t>
  </si>
  <si>
    <t>EIDPARRY</t>
  </si>
  <si>
    <t>EASTRED</t>
  </si>
  <si>
    <t>ECOPLAST</t>
  </si>
  <si>
    <t>EIMCOELECO</t>
  </si>
  <si>
    <t>ELGIEQUIP</t>
  </si>
  <si>
    <t>ELPROINTL</t>
  </si>
  <si>
    <t>EMAMILTD</t>
  </si>
  <si>
    <t>ENDURANCE</t>
  </si>
  <si>
    <t>ENIL</t>
  </si>
  <si>
    <t>EON</t>
  </si>
  <si>
    <t>EPCIN</t>
  </si>
  <si>
    <t>EVERESTIND</t>
  </si>
  <si>
    <t>EXCELINDUS</t>
  </si>
  <si>
    <t>FEDDERLOYD</t>
  </si>
  <si>
    <t>FINCABLES</t>
  </si>
  <si>
    <t>FINOLEXIND</t>
  </si>
  <si>
    <t>FSL</t>
  </si>
  <si>
    <t>FLEXFO</t>
  </si>
  <si>
    <t>FORBESCO</t>
  </si>
  <si>
    <t>FORCEMOT</t>
  </si>
  <si>
    <t>FRSHTRP</t>
  </si>
  <si>
    <t>FRONTSP</t>
  </si>
  <si>
    <t>GABRIEL</t>
  </si>
  <si>
    <t>GAIL</t>
  </si>
  <si>
    <t>GARWARPOLY</t>
  </si>
  <si>
    <t>GEE</t>
  </si>
  <si>
    <t>GENESYS</t>
  </si>
  <si>
    <t>GENUSPAPER</t>
  </si>
  <si>
    <t>GICHSGFIN</t>
  </si>
  <si>
    <t>GINNIFILA</t>
  </si>
  <si>
    <t>GKB</t>
  </si>
  <si>
    <t>GLENMARK</t>
  </si>
  <si>
    <t>GLITTEKG</t>
  </si>
  <si>
    <t>GLOSTER</t>
  </si>
  <si>
    <t>GMM</t>
  </si>
  <si>
    <t>GODFRYPHLP</t>
  </si>
  <si>
    <t>GRPLTD</t>
  </si>
  <si>
    <t>GRUH</t>
  </si>
  <si>
    <t>GSS</t>
  </si>
  <si>
    <t>GUJFLUORO</t>
  </si>
  <si>
    <t>GPPL</t>
  </si>
  <si>
    <t>GUJRAFIA</t>
  </si>
  <si>
    <t>HPCOTTON</t>
  </si>
  <si>
    <t>HRYNSHP</t>
  </si>
  <si>
    <t>HATSUN</t>
  </si>
  <si>
    <t>HDFCBANK</t>
  </si>
  <si>
    <t>HERITGFOOD</t>
  </si>
  <si>
    <t>HEROMOTOCO</t>
  </si>
  <si>
    <t>HIMATSEIDE</t>
  </si>
  <si>
    <t>HINDALCO</t>
  </si>
  <si>
    <t>HGS</t>
  </si>
  <si>
    <t>HINDHARD</t>
  </si>
  <si>
    <t>HINDPETRO</t>
  </si>
  <si>
    <t>HINDUNILVR</t>
  </si>
  <si>
    <t>HINDZINC</t>
  </si>
  <si>
    <t>HITECHPLAS</t>
  </si>
  <si>
    <t>HDFC</t>
  </si>
  <si>
    <t>HTMEDIA</t>
  </si>
  <si>
    <t>ICICIBANK</t>
  </si>
  <si>
    <t>IDBI</t>
  </si>
  <si>
    <t>INDLMETER</t>
  </si>
  <si>
    <t>IBULHSGFIN</t>
  </si>
  <si>
    <t>INDTERRAIN</t>
  </si>
  <si>
    <t>INDTONER</t>
  </si>
  <si>
    <t>INDOCO</t>
  </si>
  <si>
    <t>INFY</t>
  </si>
  <si>
    <t>INGERRAND</t>
  </si>
  <si>
    <t>INNOVTEC</t>
  </si>
  <si>
    <t>INOXLEISUR</t>
  </si>
  <si>
    <t>INOXWIND</t>
  </si>
  <si>
    <t>INSECTICID</t>
  </si>
  <si>
    <t>INTELLECT</t>
  </si>
  <si>
    <t>ISFT</t>
  </si>
  <si>
    <t>IONEXCHANG</t>
  </si>
  <si>
    <t>IPCALAB</t>
  </si>
  <si>
    <t>ITC</t>
  </si>
  <si>
    <t>JBCHEPHARM</t>
  </si>
  <si>
    <t>JAGRAN</t>
  </si>
  <si>
    <t>JASCH</t>
  </si>
  <si>
    <t>JAYUSH</t>
  </si>
  <si>
    <t>JAYAGROGN</t>
  </si>
  <si>
    <t>JINDHOT</t>
  </si>
  <si>
    <t>JINDALPOLY</t>
  </si>
  <si>
    <t>JKPAPER</t>
  </si>
  <si>
    <t>JMTAUTOLTD</t>
  </si>
  <si>
    <t>JSLINDL</t>
  </si>
  <si>
    <t>JUMBO</t>
  </si>
  <si>
    <t>KAIRA</t>
  </si>
  <si>
    <t>KALPATPOWR</t>
  </si>
  <si>
    <t>KALYANIFRG</t>
  </si>
  <si>
    <t>KIL</t>
  </si>
  <si>
    <t>KANCHI</t>
  </si>
  <si>
    <t>KANPRPLA</t>
  </si>
  <si>
    <t>KANSAINER</t>
  </si>
  <si>
    <t>KAYCEEI</t>
  </si>
  <si>
    <t>KERNEX</t>
  </si>
  <si>
    <t>KESARPE</t>
  </si>
  <si>
    <t>KKCL</t>
  </si>
  <si>
    <t>KHTRFIB</t>
  </si>
  <si>
    <t>KIRLOSBROS</t>
  </si>
  <si>
    <t>KIRLOSENG</t>
  </si>
  <si>
    <t>KIRLPNU</t>
  </si>
  <si>
    <t>KNRCON</t>
  </si>
  <si>
    <t>KOKUYOCMLN</t>
  </si>
  <si>
    <t>KOLTEPATIL</t>
  </si>
  <si>
    <t>KOPRAN</t>
  </si>
  <si>
    <t>KOTAKBANK</t>
  </si>
  <si>
    <t>KFBL</t>
  </si>
  <si>
    <t>KPIT</t>
  </si>
  <si>
    <t>KSE</t>
  </si>
  <si>
    <t>LACTOSE</t>
  </si>
  <si>
    <t>LAKSELEC</t>
  </si>
  <si>
    <t>LANCORHOL</t>
  </si>
  <si>
    <t>LT</t>
  </si>
  <si>
    <t>LICHSGFIN</t>
  </si>
  <si>
    <t>LINDEINDIA</t>
  </si>
  <si>
    <t>DAAWAT</t>
  </si>
  <si>
    <t>LUMAXTECH</t>
  </si>
  <si>
    <t>MAANALU</t>
  </si>
  <si>
    <t>MACPLASQ</t>
  </si>
  <si>
    <t>MAHALXSE</t>
  </si>
  <si>
    <t>MMFIN</t>
  </si>
  <si>
    <t>MM</t>
  </si>
  <si>
    <t>MAHLIFE</t>
  </si>
  <si>
    <t>MALUPAPER</t>
  </si>
  <si>
    <t>MANINDS</t>
  </si>
  <si>
    <t>MANAPPURAM</t>
  </si>
  <si>
    <t>MANUGRAPH</t>
  </si>
  <si>
    <t>MARICO</t>
  </si>
  <si>
    <t>MARUTI</t>
  </si>
  <si>
    <t>MEDICAMEQ</t>
  </si>
  <si>
    <t>MEGH</t>
  </si>
  <si>
    <t>MENONBE</t>
  </si>
  <si>
    <t>MERCURYLAB</t>
  </si>
  <si>
    <t>MINDACORP</t>
  </si>
  <si>
    <t>MIRCELECTR</t>
  </si>
  <si>
    <t>MIRZAINT</t>
  </si>
  <si>
    <t>MOHITIND</t>
  </si>
  <si>
    <t>MOTHERSUMI</t>
  </si>
  <si>
    <t>MUNJALSHOW</t>
  </si>
  <si>
    <t>MURUDCERA</t>
  </si>
  <si>
    <t>MUTHTFN</t>
  </si>
  <si>
    <t>MUTHOOTFIN</t>
  </si>
  <si>
    <t>NAHARPOLY</t>
  </si>
  <si>
    <t>NDL</t>
  </si>
  <si>
    <t>NATHBIOGEN</t>
  </si>
  <si>
    <t>NBVENTURES</t>
  </si>
  <si>
    <t>NAVKARCORP</t>
  </si>
  <si>
    <t>NBCC</t>
  </si>
  <si>
    <t>NESTLEIND</t>
  </si>
  <si>
    <t>NHPC</t>
  </si>
  <si>
    <t>NIITLTD</t>
  </si>
  <si>
    <t>NITTAGELA</t>
  </si>
  <si>
    <t>NECCLTD</t>
  </si>
  <si>
    <t>NOVAPUB</t>
  </si>
  <si>
    <t>NRBBEARING</t>
  </si>
  <si>
    <t>NTPC</t>
  </si>
  <si>
    <t>OPTOCIRCUI</t>
  </si>
  <si>
    <t>ORGCOAT</t>
  </si>
  <si>
    <t>ORICON</t>
  </si>
  <si>
    <t>ORIENTABRA</t>
  </si>
  <si>
    <t>ORIENTBELL</t>
  </si>
  <si>
    <t>ORVENPR</t>
  </si>
  <si>
    <t>PACT</t>
  </si>
  <si>
    <t>PAGEIND</t>
  </si>
  <si>
    <t>PASUPTAC</t>
  </si>
  <si>
    <t>PCJEWELLER</t>
  </si>
  <si>
    <t>PGIL</t>
  </si>
  <si>
    <t>PERFEPA</t>
  </si>
  <si>
    <t>PETRONET</t>
  </si>
  <si>
    <t>PGEL</t>
  </si>
  <si>
    <t>PHYTO</t>
  </si>
  <si>
    <t>PIDILITIND</t>
  </si>
  <si>
    <t>PIONEEREMB</t>
  </si>
  <si>
    <t>PLASTIBLEN</t>
  </si>
  <si>
    <t>PNBHOUSING</t>
  </si>
  <si>
    <t>PODARPIGQ</t>
  </si>
  <si>
    <t>POKARNA</t>
  </si>
  <si>
    <t>POLYMED</t>
  </si>
  <si>
    <t>PFC</t>
  </si>
  <si>
    <t>POWERGRID</t>
  </si>
  <si>
    <t>PPAP</t>
  </si>
  <si>
    <t>PRADPME</t>
  </si>
  <si>
    <t>PRAJIND</t>
  </si>
  <si>
    <t>PREMPIPES</t>
  </si>
  <si>
    <t>PREMIERPOL</t>
  </si>
  <si>
    <t>PRIMAPLA</t>
  </si>
  <si>
    <t>PFS</t>
  </si>
  <si>
    <t>PTCIL</t>
  </si>
  <si>
    <t>PDMJEPAPER</t>
  </si>
  <si>
    <t>PDUMJEPULP</t>
  </si>
  <si>
    <t>PVR</t>
  </si>
  <si>
    <t>RSYSTEMINT</t>
  </si>
  <si>
    <t>RAJPACK</t>
  </si>
  <si>
    <t>RALLIS</t>
  </si>
  <si>
    <t>RAMRAT</t>
  </si>
  <si>
    <t>RAMAPHO</t>
  </si>
  <si>
    <t>RATHIBAR</t>
  </si>
  <si>
    <t>RATNAMANI</t>
  </si>
  <si>
    <t>RAYMOND</t>
  </si>
  <si>
    <t>REDINGTON</t>
  </si>
  <si>
    <t>RELIANCE</t>
  </si>
  <si>
    <t>REMIEDEL</t>
  </si>
  <si>
    <t>RESONANCE</t>
  </si>
  <si>
    <t>RESPONIND</t>
  </si>
  <si>
    <t>REVATHI</t>
  </si>
  <si>
    <t>RIDDHI</t>
  </si>
  <si>
    <t>RODIUM</t>
  </si>
  <si>
    <t>ROTO</t>
  </si>
  <si>
    <t>RECLTD</t>
  </si>
  <si>
    <t>SAFARIND</t>
  </si>
  <si>
    <t>SAHYADRI</t>
  </si>
  <si>
    <t>SAKUMA</t>
  </si>
  <si>
    <t>SALZER</t>
  </si>
  <si>
    <t>SAMBANDAM</t>
  </si>
  <si>
    <t>SAMKRG</t>
  </si>
  <si>
    <t>SANDUPHQ</t>
  </si>
  <si>
    <t>SANJIVIN</t>
  </si>
  <si>
    <t>SAVERA</t>
  </si>
  <si>
    <t>SOTL</t>
  </si>
  <si>
    <t>SHILPAMED</t>
  </si>
  <si>
    <t>SHIRPURG</t>
  </si>
  <si>
    <t>SHIVAMAUTO</t>
  </si>
  <si>
    <t>SHREECEM</t>
  </si>
  <si>
    <t>SHGOVTR</t>
  </si>
  <si>
    <t>SHREYANIND</t>
  </si>
  <si>
    <t>SHREYAS</t>
  </si>
  <si>
    <t>SHBAJRG</t>
  </si>
  <si>
    <t>SHRIRAMCIT</t>
  </si>
  <si>
    <t>SRTRANSFIN</t>
  </si>
  <si>
    <t>SHUKJEW</t>
  </si>
  <si>
    <t>SICAGEN</t>
  </si>
  <si>
    <t>SIEMENS</t>
  </si>
  <si>
    <t>SIMMOND</t>
  </si>
  <si>
    <t>SSLEL</t>
  </si>
  <si>
    <t>SIYSIL</t>
  </si>
  <si>
    <t>SKYIND</t>
  </si>
  <si>
    <t>SNL</t>
  </si>
  <si>
    <t>SOBHA</t>
  </si>
  <si>
    <t>SOLARINDS</t>
  </si>
  <si>
    <t>SOLIDSTON</t>
  </si>
  <si>
    <t>SOMANYCERA</t>
  </si>
  <si>
    <t>SONATSOFTW</t>
  </si>
  <si>
    <t>SPECIALITY</t>
  </si>
  <si>
    <t>SRHHYPOLTD</t>
  </si>
  <si>
    <t>SRF</t>
  </si>
  <si>
    <t>SLSTLQ</t>
  </si>
  <si>
    <t>SRINACHA</t>
  </si>
  <si>
    <t>STRTECH</t>
  </si>
  <si>
    <t>SUNPHARMA</t>
  </si>
  <si>
    <t>SUNCLAYLTD</t>
  </si>
  <si>
    <t>SUNDARMFIN</t>
  </si>
  <si>
    <t>SUPER</t>
  </si>
  <si>
    <t>SUPERTEX</t>
  </si>
  <si>
    <t>SUPRAJIT</t>
  </si>
  <si>
    <t>SURYAAMBA</t>
  </si>
  <si>
    <t>SURYALA</t>
  </si>
  <si>
    <t>SUYOG</t>
  </si>
  <si>
    <t>SWASTIVI</t>
  </si>
  <si>
    <t>SYNGENE</t>
  </si>
  <si>
    <t>SYNTHFO</t>
  </si>
  <si>
    <t>TVTODAY</t>
  </si>
  <si>
    <t>TALBROAUTO</t>
  </si>
  <si>
    <t>TATAINVEST</t>
  </si>
  <si>
    <t>TDPOWERSYS</t>
  </si>
  <si>
    <t>TEAMLEASE</t>
  </si>
  <si>
    <t>TIIL</t>
  </si>
  <si>
    <t>TECHNOFAB</t>
  </si>
  <si>
    <t>TEXMOPIPES</t>
  </si>
  <si>
    <t>JAMSHRI</t>
  </si>
  <si>
    <t>inf</t>
  </si>
  <si>
    <t>DEBT</t>
  </si>
  <si>
    <t>Industry</t>
  </si>
  <si>
    <t>Instrument</t>
  </si>
  <si>
    <t>Outlook</t>
  </si>
  <si>
    <t>Rating</t>
  </si>
  <si>
    <t>cin</t>
  </si>
  <si>
    <t>company</t>
  </si>
  <si>
    <t>Listed Company Name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</si>
  <si>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</si>
  <si>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</si>
  <si>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</si>
  <si>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</si>
  <si>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</si>
  <si>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</si>
  <si>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</si>
  <si>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</si>
  <si>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Chemicals</t>
  </si>
  <si>
    <t>Funded Interest Term Loan</t>
  </si>
  <si>
    <t>Stable</t>
  </si>
  <si>
    <t>CRISIL BB+</t>
  </si>
  <si>
    <t>L99999GJ1987PLC009768</t>
  </si>
  <si>
    <t>20 microns limited</t>
  </si>
  <si>
    <t>20 MICRONS LIMITED</t>
  </si>
  <si>
    <t>INE144J01027</t>
  </si>
  <si>
    <t>20 MICRONS LTD.</t>
  </si>
  <si>
    <t>20 Microns Limited</t>
  </si>
  <si>
    <t>Metals</t>
  </si>
  <si>
    <t>Mining</t>
  </si>
  <si>
    <t>Pharmaceuticals</t>
  </si>
  <si>
    <t>Cash Credit Limit</t>
  </si>
  <si>
    <t>CRISIL A</t>
  </si>
  <si>
    <t>L37060MH1984PLC055433</t>
  </si>
  <si>
    <t>aarti drugs limited</t>
  </si>
  <si>
    <t>AARTI DRUGS LIMITED</t>
  </si>
  <si>
    <t>INE767A01016</t>
  </si>
  <si>
    <t>AARTI DRUGS LTD.</t>
  </si>
  <si>
    <t>Aarti Drugs Limited</t>
  </si>
  <si>
    <t>Healthcare</t>
  </si>
  <si>
    <t>Drugs &amp; Pharma</t>
  </si>
  <si>
    <t>Electrical Equipment</t>
  </si>
  <si>
    <t>Non Convertible Debenture</t>
  </si>
  <si>
    <t>CRISIL AAA</t>
  </si>
  <si>
    <t>L32202KA1949PLC032923</t>
  </si>
  <si>
    <t>abb india limited</t>
  </si>
  <si>
    <t>ABB INDIA LIMITED</t>
  </si>
  <si>
    <t>INE117A01022</t>
  </si>
  <si>
    <t>ABB LTD.</t>
  </si>
  <si>
    <t>ABB India Limited</t>
  </si>
  <si>
    <t>Engineering</t>
  </si>
  <si>
    <t>Switching Equipment</t>
  </si>
  <si>
    <t>Software</t>
  </si>
  <si>
    <t>CRISIL BBB+</t>
  </si>
  <si>
    <t>L67190MH1993PLC113638</t>
  </si>
  <si>
    <t>abm knowledgeware limited</t>
  </si>
  <si>
    <t>ABM KNOWLEDGEWARE LIMITED</t>
  </si>
  <si>
    <t>INE850B01018</t>
  </si>
  <si>
    <t>ABM KNOWLEDGEWARE LTD.</t>
  </si>
  <si>
    <t>NM</t>
  </si>
  <si>
    <t>Technology</t>
  </si>
  <si>
    <t>Computer Software</t>
  </si>
  <si>
    <t>Construction Materials</t>
  </si>
  <si>
    <t>Over Draft</t>
  </si>
  <si>
    <t>L26940MH1936PLC002515</t>
  </si>
  <si>
    <t>acc limited</t>
  </si>
  <si>
    <t>ACC LIMITED</t>
  </si>
  <si>
    <t>INE012A01025</t>
  </si>
  <si>
    <t>ACC LTD.</t>
  </si>
  <si>
    <t>ACC Limited</t>
  </si>
  <si>
    <t>Construction</t>
  </si>
  <si>
    <t>Cement</t>
  </si>
  <si>
    <t>Machinery</t>
  </si>
  <si>
    <t>Letter of Credit and Bank Guarantees</t>
  </si>
  <si>
    <t>Positive</t>
  </si>
  <si>
    <t>L74899HR1995PLC053860</t>
  </si>
  <si>
    <t>action construction equipment limited</t>
  </si>
  <si>
    <t>ACTION CONSTRUCTION EQUIPMENT LIMITED</t>
  </si>
  <si>
    <t>INE731H01025</t>
  </si>
  <si>
    <t>ACTION CONSTRUCTION EQUIPMENT LTD.</t>
  </si>
  <si>
    <t>Action Construction Equipment Limited</t>
  </si>
  <si>
    <t>Non Banking Financial Company</t>
  </si>
  <si>
    <t>CRISIL BBB-</t>
  </si>
  <si>
    <t>Financial</t>
  </si>
  <si>
    <t>Equipt.Leasing</t>
  </si>
  <si>
    <t>Independent Power Producers &amp; Energy Traders</t>
  </si>
  <si>
    <t>Long Term Bank Loan</t>
  </si>
  <si>
    <t>CRISIL BB-</t>
  </si>
  <si>
    <t>L40100GJ1996PLC030533</t>
  </si>
  <si>
    <t>adani power limited</t>
  </si>
  <si>
    <t>ADANI POWER LIMITED</t>
  </si>
  <si>
    <t>INE814H01011</t>
  </si>
  <si>
    <t>ADANI POWER LTD.</t>
  </si>
  <si>
    <t>Adani Power Limited</t>
  </si>
  <si>
    <t>Power Projects</t>
  </si>
  <si>
    <t>Multiline Retail</t>
  </si>
  <si>
    <t>Working Capital Demand Loan</t>
  </si>
  <si>
    <t>CRISIL AA</t>
  </si>
  <si>
    <t>L18101MH2007PLC233901</t>
  </si>
  <si>
    <t>aditya birla fashion and retail limited</t>
  </si>
  <si>
    <t>ADITYA BIRLA FASHION AND RETAIL LIMITED</t>
  </si>
  <si>
    <t>INE647O01011</t>
  </si>
  <si>
    <t>Pantaloons Fashion &amp; Retail Ltd</t>
  </si>
  <si>
    <t>Pantaloons Fashion &amp; Retail Limited</t>
  </si>
  <si>
    <t>Services</t>
  </si>
  <si>
    <t>Retail</t>
  </si>
  <si>
    <t>Biotechnology</t>
  </si>
  <si>
    <t>L24200MH1989PLC051018</t>
  </si>
  <si>
    <t>advanced enzyme technologies limited</t>
  </si>
  <si>
    <t>ADVANCED ENZYME TECHNOLOGIES LIMITED</t>
  </si>
  <si>
    <t>INE837H01012</t>
  </si>
  <si>
    <t>Advanced Enzyme Technologies Ltd</t>
  </si>
  <si>
    <t>Advanced Enzyme Technologies Limited</t>
  </si>
  <si>
    <t>FMCG</t>
  </si>
  <si>
    <t>Food Processing</t>
  </si>
  <si>
    <t>Hotels Restaurants &amp; Leisure</t>
  </si>
  <si>
    <t>CRISIL BBB</t>
  </si>
  <si>
    <t>L99999MH1987PLC042891</t>
  </si>
  <si>
    <t>advani hotels and resorts india limited</t>
  </si>
  <si>
    <t>ADVANI HOTELS AND RESORTS (INDIA) LIMITED</t>
  </si>
  <si>
    <t>INE199C01026</t>
  </si>
  <si>
    <t>ADVANI HOTELS &amp; RESORTS (INDIA) LTD.</t>
  </si>
  <si>
    <t>Advani Hotels &amp; Resorts (India) Limited</t>
  </si>
  <si>
    <t>Hotels &amp; Restaurants</t>
  </si>
  <si>
    <t>Food Products</t>
  </si>
  <si>
    <t>CRISIL AA-</t>
  </si>
  <si>
    <t>L15142TG1986PLC006957</t>
  </si>
  <si>
    <t>agro tech foods limited</t>
  </si>
  <si>
    <t>AGRO TECH FOODS LIMITED</t>
  </si>
  <si>
    <t>INE209A01019</t>
  </si>
  <si>
    <t>AGRO TECH FOODS LTD.</t>
  </si>
  <si>
    <t>Agro Tech Foods Limited</t>
  </si>
  <si>
    <t>Vegetable oils</t>
  </si>
  <si>
    <t>Cash Credit &amp; Working Capital demand loan</t>
  </si>
  <si>
    <t>CRISIL AA+</t>
  </si>
  <si>
    <t>L29259GJ1991PLC015182</t>
  </si>
  <si>
    <t>aia engineering limited</t>
  </si>
  <si>
    <t>AIA ENGINEERING LIMITED</t>
  </si>
  <si>
    <t>INE212H01026</t>
  </si>
  <si>
    <t>AIA ENGINEERING LTD.</t>
  </si>
  <si>
    <t>AIA Engineering Limited</t>
  </si>
  <si>
    <t>Castings &amp; Forgings</t>
  </si>
  <si>
    <t>Negative</t>
  </si>
  <si>
    <t>L15494RJ1992PLC016617</t>
  </si>
  <si>
    <t>ajanta soya limited</t>
  </si>
  <si>
    <t>AJANTA SOYA LIMITED (TRANSFER FROM DELHI TO RAJASTHAN)</t>
  </si>
  <si>
    <t>INE601B01015</t>
  </si>
  <si>
    <t>AJANTA SOYA LTD.</t>
  </si>
  <si>
    <t>Vanaspati</t>
  </si>
  <si>
    <t>Broking Company</t>
  </si>
  <si>
    <t>Proposed Long-Term Bank Facility</t>
  </si>
  <si>
    <t>L24230GJ2010PLC061123</t>
  </si>
  <si>
    <t>alembic pharmaceuticals limited</t>
  </si>
  <si>
    <t>ALEMBIC PHARMACEUTICALS LIMITED</t>
  </si>
  <si>
    <t>INE901L01018</t>
  </si>
  <si>
    <t>ALEMBIC PHARMACEUTICALS LTD.</t>
  </si>
  <si>
    <t>Alembic Pharmaceuticals Limited</t>
  </si>
  <si>
    <t>Electronic Equipment Instruments &amp; Components</t>
  </si>
  <si>
    <t>CRISIL B+</t>
  </si>
  <si>
    <t>L31102OR1982PLC001151</t>
  </si>
  <si>
    <t>alfa transformers limited</t>
  </si>
  <si>
    <t>ALFA TRANSFORMERS LIMITED</t>
  </si>
  <si>
    <t>INE209C01015</t>
  </si>
  <si>
    <t>ALFA TRANSFORMERS LTD.</t>
  </si>
  <si>
    <t>Transformers</t>
  </si>
  <si>
    <t>Auto Components</t>
  </si>
  <si>
    <t>CRISIL A-</t>
  </si>
  <si>
    <t>L99999PN1990PLC059487</t>
  </si>
  <si>
    <t>alicon castalloy limited</t>
  </si>
  <si>
    <t>ALICON CASTALLOY LIMITED</t>
  </si>
  <si>
    <t>INE062D01024</t>
  </si>
  <si>
    <t>Alicon Castalloy Limited</t>
  </si>
  <si>
    <t>Aluminium Prod.</t>
  </si>
  <si>
    <t>L00305MH1973PLC174201</t>
  </si>
  <si>
    <t>alkem laboratories limited</t>
  </si>
  <si>
    <t>ALKEM LABORATORIES LIMITED</t>
  </si>
  <si>
    <t>INE540L01014</t>
  </si>
  <si>
    <t>ALKEM LABORATORIES LTD</t>
  </si>
  <si>
    <t>Export Packing Credit</t>
  </si>
  <si>
    <t>L99999MH1979PLC021796</t>
  </si>
  <si>
    <t>alkyl amines chemicals limited</t>
  </si>
  <si>
    <t>ALKYL AMINES CHEMICALS LIMITED</t>
  </si>
  <si>
    <t>INE150B01021</t>
  </si>
  <si>
    <t>ALKYL AMINES CHEMICALS LTD.-$</t>
  </si>
  <si>
    <t>Alkyl Amines Chemicals Limited</t>
  </si>
  <si>
    <t>Organic Chemicals</t>
  </si>
  <si>
    <t>Air Freight &amp; Logistics</t>
  </si>
  <si>
    <t>Buyers Credit</t>
  </si>
  <si>
    <t>L63010MH2004PLC073508</t>
  </si>
  <si>
    <t>allcargo logistics limited</t>
  </si>
  <si>
    <t>ALLCARGO LOGISTICS LIMITED</t>
  </si>
  <si>
    <t>INE418H01029</t>
  </si>
  <si>
    <t>ALLCARGO LOGISTICS LTD.</t>
  </si>
  <si>
    <t>Allcargo Logistics Limited</t>
  </si>
  <si>
    <t>Transport Support Services</t>
  </si>
  <si>
    <t>L17110DN1986PLC000334</t>
  </si>
  <si>
    <t>alok industries</t>
  </si>
  <si>
    <t>ALOK INDUSTRIES LIMITED</t>
  </si>
  <si>
    <t>INE270A01011</t>
  </si>
  <si>
    <t>ALOK INDUSTRIES LTD.</t>
  </si>
  <si>
    <t>Alok Industries Limited</t>
  </si>
  <si>
    <t>Textiles</t>
  </si>
  <si>
    <t>Cloth</t>
  </si>
  <si>
    <t>L85195MP1988PLC004446</t>
  </si>
  <si>
    <t>alpa laboratories limited</t>
  </si>
  <si>
    <t>ALPA LABORATORIES LIMITED</t>
  </si>
  <si>
    <t>INE385I01010</t>
  </si>
  <si>
    <t>ALPA LABORATORIES LTD.</t>
  </si>
  <si>
    <t>Alpa Laboratories Limited</t>
  </si>
  <si>
    <t>Energy Equipment &amp; Services</t>
  </si>
  <si>
    <t>L74210TG1987PLC007580</t>
  </si>
  <si>
    <t>alphageo (india) limited</t>
  </si>
  <si>
    <t>ALPHAGEO (INDIA) LIMITED</t>
  </si>
  <si>
    <t>INE137C01018</t>
  </si>
  <si>
    <t>ALPHAGEO (INDIA) LTD.-$</t>
  </si>
  <si>
    <t>Alphageo (India) Limited</t>
  </si>
  <si>
    <t>Business Consultancy</t>
  </si>
  <si>
    <t>L31402AP1985PLC005305</t>
  </si>
  <si>
    <t>amara raja batteries limited</t>
  </si>
  <si>
    <t>AMARA RAJA BATTERIES LIMITED</t>
  </si>
  <si>
    <t>INE885A01032</t>
  </si>
  <si>
    <t>AMARA RAJA BATTERIES LTD.</t>
  </si>
  <si>
    <t>Amara Raja Batteries Limited</t>
  </si>
  <si>
    <t>Storage Batteries</t>
  </si>
  <si>
    <t>Engineering &amp; Capital Goods</t>
  </si>
  <si>
    <t>L17111TZ1987PLC002090</t>
  </si>
  <si>
    <t>amarjothi spinning mills limited</t>
  </si>
  <si>
    <t>AMARJOTHI SPINNING MILLS LIMITED</t>
  </si>
  <si>
    <t>INE484D01012</t>
  </si>
  <si>
    <t>AMARJOTHI SPINNING MILLS LTD.</t>
  </si>
  <si>
    <t>Amarjothi Spinning Mills Ltd</t>
  </si>
  <si>
    <t>Cotton &amp; Blended Yarn</t>
  </si>
  <si>
    <t>Proposed Working Capital Facility</t>
  </si>
  <si>
    <t>L17115TZ1988PLC002269</t>
  </si>
  <si>
    <t>ambika cotton mills limited</t>
  </si>
  <si>
    <t>AMBIKA COTTON MILLS LIMITED</t>
  </si>
  <si>
    <t>INE540G01014</t>
  </si>
  <si>
    <t>AMBIKA COTTON MILLS LTD.</t>
  </si>
  <si>
    <t>Ambika Cotton Mills Limited</t>
  </si>
  <si>
    <t>L26942GJ1981PLC004717</t>
  </si>
  <si>
    <t>ambuja cements limited</t>
  </si>
  <si>
    <t>AMBUJA CEMENTS LIMITED</t>
  </si>
  <si>
    <t>INE079A01024</t>
  </si>
  <si>
    <t>AMBUJA CEMENTS LTD.</t>
  </si>
  <si>
    <t>Ambuja Cements Limited</t>
  </si>
  <si>
    <t>Distributors</t>
  </si>
  <si>
    <t>CRISIL B</t>
  </si>
  <si>
    <t>L17101DL1999PLC102506</t>
  </si>
  <si>
    <t>anisha impex limited</t>
  </si>
  <si>
    <t>ANISHA IMPEX LIMITED</t>
  </si>
  <si>
    <t>INE084Q01012</t>
  </si>
  <si>
    <t>Anisha Impex Ltd</t>
  </si>
  <si>
    <t>Storage &amp; Distribn.</t>
  </si>
  <si>
    <t>Metals &amp; Mining</t>
  </si>
  <si>
    <t>L29212DL1983PLC088911</t>
  </si>
  <si>
    <t>antarctic industries limited</t>
  </si>
  <si>
    <t>ANTARCTIC INDUSTRIES LIMITED</t>
  </si>
  <si>
    <t>INE070K01014</t>
  </si>
  <si>
    <t>APIS INDIA LTD.</t>
  </si>
  <si>
    <t>L74899DL1986PLC023443</t>
  </si>
  <si>
    <t>apl apollo tubes limited</t>
  </si>
  <si>
    <t>APL APOLLO TUBES LIMITED</t>
  </si>
  <si>
    <t>INE702C01019</t>
  </si>
  <si>
    <t>APL APOLLO TUBES LTD.</t>
  </si>
  <si>
    <t>APL Apollo Tubes Limited</t>
  </si>
  <si>
    <t>Steel Tubes &amp; Pipes</t>
  </si>
  <si>
    <t>Health Care Providers &amp; Services</t>
  </si>
  <si>
    <t>L85110TN1979PLC008035</t>
  </si>
  <si>
    <t>apollo hospitals enterprise limited</t>
  </si>
  <si>
    <t>APOLLO HOSPITALS ENTERPRISE LIMITED</t>
  </si>
  <si>
    <t>INE437A01024</t>
  </si>
  <si>
    <t>APOLLO HOSPITALS ENTERPRISE LTD.</t>
  </si>
  <si>
    <t>Apollo Hospitals Enterprise Limited</t>
  </si>
  <si>
    <t>Health Services</t>
  </si>
  <si>
    <t>L25111KL1972PLC002449</t>
  </si>
  <si>
    <t>apollo tyres limited</t>
  </si>
  <si>
    <t>APOLLO TYRES LIMITED.</t>
  </si>
  <si>
    <t>INE438A01022</t>
  </si>
  <si>
    <t>APOLLO TYRES LTD.</t>
  </si>
  <si>
    <t>Apollo Tyres Limited</t>
  </si>
  <si>
    <t>Automobile</t>
  </si>
  <si>
    <t>Tyres &amp; Tubes</t>
  </si>
  <si>
    <t>Term Loan Facilities</t>
  </si>
  <si>
    <t>L51494MH2008PLC178384</t>
  </si>
  <si>
    <t>arrow textiles limited</t>
  </si>
  <si>
    <t>ARROW TEXTILES LIMITED</t>
  </si>
  <si>
    <t>INE933J01015</t>
  </si>
  <si>
    <t>ARROW TEXTILES LTD.</t>
  </si>
  <si>
    <t>Arrow Textiles Limited</t>
  </si>
  <si>
    <t>Textile Processing</t>
  </si>
  <si>
    <t>Rupee Term Loans</t>
  </si>
  <si>
    <t>Misc.Textiles</t>
  </si>
  <si>
    <t>Construction &amp; Engineering</t>
  </si>
  <si>
    <t>L55101DL1980PLC011037</t>
  </si>
  <si>
    <t>asian hotels (north) limited</t>
  </si>
  <si>
    <t>ASIAN HOTELS (NORTH) LIMITED</t>
  </si>
  <si>
    <t>INE363A01022</t>
  </si>
  <si>
    <t>Asian Hotels (North) Limited</t>
  </si>
  <si>
    <t>L24220MH1945PLC004598</t>
  </si>
  <si>
    <t>asian paints limited</t>
  </si>
  <si>
    <t>ASIAN PAINTS LIMITED</t>
  </si>
  <si>
    <t>INE021A01026</t>
  </si>
  <si>
    <t>ASIAN PAINTS LTD.</t>
  </si>
  <si>
    <t>Asian Paints Limited</t>
  </si>
  <si>
    <t>Paints &amp; Varnishes</t>
  </si>
  <si>
    <t>Aerospace &amp; Defense</t>
  </si>
  <si>
    <t>CRISIL A+</t>
  </si>
  <si>
    <t>L29309TG1991PLC013203</t>
  </si>
  <si>
    <t>astra microwave products limited</t>
  </si>
  <si>
    <t>ASTRA MICRO WAVE PRODUCTS LIMITED</t>
  </si>
  <si>
    <t>INE386C01029</t>
  </si>
  <si>
    <t>ASTRA MICROWAVE PRODUCTS LTD.</t>
  </si>
  <si>
    <t>Astra Microwave Products Limited</t>
  </si>
  <si>
    <t>Communication</t>
  </si>
  <si>
    <t>Communication Equipt.</t>
  </si>
  <si>
    <t>L25200GJ1996PLC029134</t>
  </si>
  <si>
    <t>astral poly technik limited</t>
  </si>
  <si>
    <t>ASTRAL POLY TECHNIK LIMITED</t>
  </si>
  <si>
    <t>INE006I01046</t>
  </si>
  <si>
    <t>ASTRAL POLY TECHNIK LTD.</t>
  </si>
  <si>
    <t>Astral Poly Technik Limited</t>
  </si>
  <si>
    <t>Other Plastic Prod.</t>
  </si>
  <si>
    <t>L17120DN1997PLC000196</t>
  </si>
  <si>
    <t>aunde india limited</t>
  </si>
  <si>
    <t>AUNDE INDIA LIMITED</t>
  </si>
  <si>
    <t>INE207D01017</t>
  </si>
  <si>
    <t>Aunde India Limited-$</t>
  </si>
  <si>
    <t>Synthetic Fabrics</t>
  </si>
  <si>
    <t>L28932PN1990PLC016314</t>
  </si>
  <si>
    <t>automotive stampings and assemblies limited</t>
  </si>
  <si>
    <t>AUTOMOTIVE STAMPINGS AND ASSEMBLIES LIMITED</t>
  </si>
  <si>
    <t>INE900C01027</t>
  </si>
  <si>
    <t>AUTOMOTIVE STAMPINGS &amp; ASSEMBLIES LTD.</t>
  </si>
  <si>
    <t>Automotive Stampings and Assemblies Limited</t>
  </si>
  <si>
    <t>Auto Ancillaries</t>
  </si>
  <si>
    <t>L72200AP1990PLC011334</t>
  </si>
  <si>
    <t>avantel limited</t>
  </si>
  <si>
    <t>AVANTEL LIMITED</t>
  </si>
  <si>
    <t>INE005B01019</t>
  </si>
  <si>
    <t>AVANTEL LTD.</t>
  </si>
  <si>
    <t>L25200GJ1992PLC017678</t>
  </si>
  <si>
    <t>axel polymers limited</t>
  </si>
  <si>
    <t>AXEL POLYMERS LIMITED</t>
  </si>
  <si>
    <t>INE197C01012</t>
  </si>
  <si>
    <t>AXEL POLYMERS LTD.</t>
  </si>
  <si>
    <t>Banks</t>
  </si>
  <si>
    <t>Containers &amp; Packaging</t>
  </si>
  <si>
    <t>L21021OR1986PLC001624</t>
  </si>
  <si>
    <t>b and a packaging india limited</t>
  </si>
  <si>
    <t>B &amp; A PACKAGING INDIA LIMITED</t>
  </si>
  <si>
    <t>B&amp;A Packaging India Limited</t>
  </si>
  <si>
    <t>Paper</t>
  </si>
  <si>
    <t>CRISIL BB</t>
  </si>
  <si>
    <t>L31300DL2008PLC179414</t>
  </si>
  <si>
    <t>bc power controls limited</t>
  </si>
  <si>
    <t>B.C. POWER CONTROLS LIMITED</t>
  </si>
  <si>
    <t>INE905P01010</t>
  </si>
  <si>
    <t>B.C. Power Controls Ltd</t>
  </si>
  <si>
    <t>Electronic Equipts.</t>
  </si>
  <si>
    <t>Automobiles</t>
  </si>
  <si>
    <t>L65993PN2007PLC130076</t>
  </si>
  <si>
    <t>bajaj auto limited</t>
  </si>
  <si>
    <t>BAJAJ AUTO LIMITED.</t>
  </si>
  <si>
    <t>INE917I01010</t>
  </si>
  <si>
    <t>BAJAJ-AUTO</t>
  </si>
  <si>
    <t>BAJAJ AUTO LTD.</t>
  </si>
  <si>
    <t>Bajaj Auto Limited</t>
  </si>
  <si>
    <t>Two &amp; Three Wheelers</t>
  </si>
  <si>
    <t>L99999MH1993PLC072892</t>
  </si>
  <si>
    <t>bajaj healthcare limited</t>
  </si>
  <si>
    <t>BAJAJ HEALTHCARE LIMITED</t>
  </si>
  <si>
    <t>INE411U01019</t>
  </si>
  <si>
    <t>Bajaj Healthcare Ltd</t>
  </si>
  <si>
    <t>Plastic Packaging goods</t>
  </si>
  <si>
    <t>L99999MH1961PLC012185</t>
  </si>
  <si>
    <t>balkrishna industries limited</t>
  </si>
  <si>
    <t>BALKRISHNA INDUSTRIES LIMITED</t>
  </si>
  <si>
    <t>INE787D01026</t>
  </si>
  <si>
    <t>BALKRISHNA INDUSTRIES LTD.-$</t>
  </si>
  <si>
    <t>Balkrishna Industries Limited</t>
  </si>
  <si>
    <t>CRISIL BLR -SEFASU Loan(LT)</t>
  </si>
  <si>
    <t>L15421WB1975PLC030118</t>
  </si>
  <si>
    <t>balrampur chinni mills ltd</t>
  </si>
  <si>
    <t>BALRAMPUR CHINI MILLS LTD</t>
  </si>
  <si>
    <t>INE119A01028</t>
  </si>
  <si>
    <t>BALRAMPUR CHINI MILLS LTD.</t>
  </si>
  <si>
    <t>Balrampur Chini Mills Limited</t>
  </si>
  <si>
    <t>Sugar</t>
  </si>
  <si>
    <t>L51900MH1992PLC067013</t>
  </si>
  <si>
    <t>bang overseas limited</t>
  </si>
  <si>
    <t>BANG OVERSEAS LIMITED</t>
  </si>
  <si>
    <t>INE863I01016</t>
  </si>
  <si>
    <t>BANG OVERSEAS LTD.</t>
  </si>
  <si>
    <t>Bang Overseas Limited</t>
  </si>
  <si>
    <t>Readymade Garments</t>
  </si>
  <si>
    <t>L33112MH1943FLC003972</t>
  </si>
  <si>
    <t>basf india limited</t>
  </si>
  <si>
    <t>BASF INDIA LIMITED</t>
  </si>
  <si>
    <t>INE373A01013</t>
  </si>
  <si>
    <t>BASF INDIA LTD.</t>
  </si>
  <si>
    <t>BASF India Limited</t>
  </si>
  <si>
    <t>Misc.Chem.</t>
  </si>
  <si>
    <t>L40300MH1990PLC059299</t>
  </si>
  <si>
    <t>bdh industries limited</t>
  </si>
  <si>
    <t>BDH INDUSTRIES LIMITED</t>
  </si>
  <si>
    <t>INE278D01018</t>
  </si>
  <si>
    <t>BDH INDUSTRIES LTD.</t>
  </si>
  <si>
    <t>MBIND</t>
  </si>
  <si>
    <t>BDH Industries Ltd</t>
  </si>
  <si>
    <t>L51101KA1957PLC001283</t>
  </si>
  <si>
    <t>bemco hydraulics limited</t>
  </si>
  <si>
    <t>BEMCO HYDRAULICS LIMITED</t>
  </si>
  <si>
    <t>INE142E01014</t>
  </si>
  <si>
    <t>BEMCO HYDRAULICS LTD.</t>
  </si>
  <si>
    <t>Machine Tools</t>
  </si>
  <si>
    <t>Fund based limits</t>
  </si>
  <si>
    <t>L51434WB1923PLC004793</t>
  </si>
  <si>
    <t>berger paints india limited</t>
  </si>
  <si>
    <t>BERGER PAINTS INDIA LIMITED</t>
  </si>
  <si>
    <t>INE463A01038</t>
  </si>
  <si>
    <t>BERGER PAINTS INDIA LTD.</t>
  </si>
  <si>
    <t>Berger Paints (I) Limited</t>
  </si>
  <si>
    <t>L27100GJ1981PLC004718</t>
  </si>
  <si>
    <t>bhagwati autocast limited</t>
  </si>
  <si>
    <t>BHAGWATI AUTOCAST LIMITED</t>
  </si>
  <si>
    <t>INE106G01014</t>
  </si>
  <si>
    <t>BHAGWATI AUTOCAST LTD.</t>
  </si>
  <si>
    <t>Industrial Conglomerates</t>
  </si>
  <si>
    <t>L24100MH1985PLC036547</t>
  </si>
  <si>
    <t>bharat agri fert and realty limited</t>
  </si>
  <si>
    <t>BHARAT AGRI FERT &amp; REALTY LIMITED</t>
  </si>
  <si>
    <t>INE842D01011</t>
  </si>
  <si>
    <t>BHARAT AGRI FERT &amp; REALTY LTD.</t>
  </si>
  <si>
    <t>Phosphatic Fertilisers</t>
  </si>
  <si>
    <t>L29130HR1971PLC034365</t>
  </si>
  <si>
    <t>bharat gears limited</t>
  </si>
  <si>
    <t>BHARAT GEARS LIMITED</t>
  </si>
  <si>
    <t>INE561C01019</t>
  </si>
  <si>
    <t>BHARAT GEARS LTD.</t>
  </si>
  <si>
    <t>Bharat Gears Limited</t>
  </si>
  <si>
    <t>Proposed Cash Credit Limit</t>
  </si>
  <si>
    <t>L74899DL1964GOI004281</t>
  </si>
  <si>
    <t>bharat heavy electricals limited</t>
  </si>
  <si>
    <t>BHARAT HEAVY ELECTRICALS LIMITED</t>
  </si>
  <si>
    <t>INE257A01026</t>
  </si>
  <si>
    <t>BHARAT HEAVY ELECTRICALS LTD.</t>
  </si>
  <si>
    <t>Bharat Heavy Electricals Limited</t>
  </si>
  <si>
    <t>Electrical Machinery</t>
  </si>
  <si>
    <t>Oil Gas &amp; Consumable Fuels</t>
  </si>
  <si>
    <t>Proposed Fund-Based Bank Limits</t>
  </si>
  <si>
    <t>Energy</t>
  </si>
  <si>
    <t>Crude Oil &amp; Natural Gas</t>
  </si>
  <si>
    <t>L24119DL1989PLC036264</t>
  </si>
  <si>
    <t>bharat rasayan limited</t>
  </si>
  <si>
    <t>BHARAT RASAYAN LIMITED</t>
  </si>
  <si>
    <t>INE838B01013</t>
  </si>
  <si>
    <t>BHARAT RASAYAN LTD.</t>
  </si>
  <si>
    <t>Bharat Rasayan Limited</t>
  </si>
  <si>
    <t>Pesticides</t>
  </si>
  <si>
    <t>L34300DL1986PLC023540</t>
  </si>
  <si>
    <t>bharat seats limited</t>
  </si>
  <si>
    <t>BHARAT SEATS LIMITED</t>
  </si>
  <si>
    <t>INE415D01024</t>
  </si>
  <si>
    <t>BHARAT SEATS LTD.-$</t>
  </si>
  <si>
    <t>Wireless Telecommunication Services</t>
  </si>
  <si>
    <t>L74899DL1995PLC070609</t>
  </si>
  <si>
    <t>bharti airtel limited</t>
  </si>
  <si>
    <t>BHARTI AIRTEL LIMITED</t>
  </si>
  <si>
    <t>INE397D01024</t>
  </si>
  <si>
    <t>BHARTI AIRTEL LTD.</t>
  </si>
  <si>
    <t>Bharti Airtel Limited</t>
  </si>
  <si>
    <t>Telecom.Services</t>
  </si>
  <si>
    <t>L24234KA1978PLC003417</t>
  </si>
  <si>
    <t>biocon limited</t>
  </si>
  <si>
    <t>BIOCON LIMITED</t>
  </si>
  <si>
    <t>INE376G01013</t>
  </si>
  <si>
    <t>BIOCON LTD.</t>
  </si>
  <si>
    <t>Biocon Limited</t>
  </si>
  <si>
    <t>L01132WB1919PLC003334</t>
  </si>
  <si>
    <t>birla corporation limited</t>
  </si>
  <si>
    <t>BIRLA CORPORATION LIMITED</t>
  </si>
  <si>
    <t>INE340A01012</t>
  </si>
  <si>
    <t>BIRLA CORPORATION LTD.</t>
  </si>
  <si>
    <t>Birla Corporation Limited</t>
  </si>
  <si>
    <t>L17120MH1990PLC054828</t>
  </si>
  <si>
    <t>black rose industries limited</t>
  </si>
  <si>
    <t>BLACK ROSE INDUSTRIES LIMITED</t>
  </si>
  <si>
    <t>INE761G01016</t>
  </si>
  <si>
    <t>BLACK ROSE INDUSTRIES LTD.</t>
  </si>
  <si>
    <t>L24230MH1984PLC034771</t>
  </si>
  <si>
    <t>bliss gvs pharma limited</t>
  </si>
  <si>
    <t>BLISS GVS PHARMA LIMITED</t>
  </si>
  <si>
    <t>INE416D01022</t>
  </si>
  <si>
    <t>BLISS GVS PHARMA LTD.</t>
  </si>
  <si>
    <t>Bliss GVS Pharma Limited</t>
  </si>
  <si>
    <t>Commercial Services &amp; Supplies</t>
  </si>
  <si>
    <t>Diversified</t>
  </si>
  <si>
    <t>Real Estate Development</t>
  </si>
  <si>
    <t>L85110KA1995PLC019126</t>
  </si>
  <si>
    <t>brigade enterprises limited</t>
  </si>
  <si>
    <t>BRIGADE ENTERPRISES LIMITED</t>
  </si>
  <si>
    <t>INE791I01019</t>
  </si>
  <si>
    <t>BRIGADE ENTERPRISES LTD.</t>
  </si>
  <si>
    <t>Brigade Enterprises Limited</t>
  </si>
  <si>
    <t>Real Estate</t>
  </si>
  <si>
    <t>Household Durables</t>
  </si>
  <si>
    <t>L28931TN1986PLC012728</t>
  </si>
  <si>
    <t>butterfly gandhimathi appliances limited</t>
  </si>
  <si>
    <t>BUTTERFLY GANDHIMATHI APPLIANCES LIMITED</t>
  </si>
  <si>
    <t>INE295F01017</t>
  </si>
  <si>
    <t>Butterfly Gandhimathi Appliances Ltd</t>
  </si>
  <si>
    <t>Butterfly Gandhimathi Appliances Limited</t>
  </si>
  <si>
    <t>Cons Durable</t>
  </si>
  <si>
    <t>Domestic Electrical Applns.</t>
  </si>
  <si>
    <t>L24230GJ1995PLC025878</t>
  </si>
  <si>
    <t>cadila healthcare limited</t>
  </si>
  <si>
    <t>CADILA HEALTHCARE LIMITED</t>
  </si>
  <si>
    <t>INE010B01027</t>
  </si>
  <si>
    <t>CADILA HEALTHCARE LTD.</t>
  </si>
  <si>
    <t>Cadila Healthcare Limited</t>
  </si>
  <si>
    <t>Specialty Retail</t>
  </si>
  <si>
    <t>L74899DL1989PLC034995</t>
  </si>
  <si>
    <t>cantabil retail india limited</t>
  </si>
  <si>
    <t>CANTABIL RETAIL INDIA LIMITED</t>
  </si>
  <si>
    <t>INE068L01016</t>
  </si>
  <si>
    <t>CANTABIL RETAIL INDIA LTD.</t>
  </si>
  <si>
    <t>Cantabil Retail India Limited</t>
  </si>
  <si>
    <t>L29224TN1954PLC000318</t>
  </si>
  <si>
    <t>carborundum universal limited</t>
  </si>
  <si>
    <t>CARBORUNDUM UNIVERSAL LIMITED</t>
  </si>
  <si>
    <t>INE120A01034</t>
  </si>
  <si>
    <t>CARBORUNDUM UNIVERSAL LTD.</t>
  </si>
  <si>
    <t>Carborundum Universal Limited</t>
  </si>
  <si>
    <t>Abrasives</t>
  </si>
  <si>
    <t>CRISIL B-</t>
  </si>
  <si>
    <t>L17121TN1988PLC015655</t>
  </si>
  <si>
    <t>celebrity fashions limited</t>
  </si>
  <si>
    <t>CELEBRITY FASHIONS LIMITED</t>
  </si>
  <si>
    <t>INE185H01016</t>
  </si>
  <si>
    <t>CELEBRITY FASHIONS LTD.</t>
  </si>
  <si>
    <t>Celebrity Fashions Limited</t>
  </si>
  <si>
    <t>L67120HR1992PLC035087</t>
  </si>
  <si>
    <t>cenlub industries limited</t>
  </si>
  <si>
    <t>CENLUB INDUSTRIES LIMITED</t>
  </si>
  <si>
    <t>INE627F01011</t>
  </si>
  <si>
    <t>CENLUB INDUSTRIES LTD.</t>
  </si>
  <si>
    <t>Industrial Machinery</t>
  </si>
  <si>
    <t>Health Care Equipment &amp; Supplies</t>
  </si>
  <si>
    <t>L99999MH1995PLC089759</t>
  </si>
  <si>
    <t>centenial surgical suture limited</t>
  </si>
  <si>
    <t>CENTENIAL SURGICAL SUTURE LIMITED</t>
  </si>
  <si>
    <t>INE405H01018</t>
  </si>
  <si>
    <t>CENTENIAL SURGICAL SUTURE LTD.</t>
  </si>
  <si>
    <t>L85110KA1993PLC013869</t>
  </si>
  <si>
    <t>centum electronics limited</t>
  </si>
  <si>
    <t>CENTUM ELECTRONICS LIMITED</t>
  </si>
  <si>
    <t>INE320B01020</t>
  </si>
  <si>
    <t>CENTUM ELECTRONICS LTD.</t>
  </si>
  <si>
    <t>Centum Electronics Limited</t>
  </si>
  <si>
    <t>Electronic Components</t>
  </si>
  <si>
    <t>L24304PN1965PLC139075</t>
  </si>
  <si>
    <t>century enka limited</t>
  </si>
  <si>
    <t>CENTURY ENKA LIMITED</t>
  </si>
  <si>
    <t>INE485A01015</t>
  </si>
  <si>
    <t>CENTURY ENKA LTD.</t>
  </si>
  <si>
    <t>Century Enka Limited</t>
  </si>
  <si>
    <t>Synthetic Yarn</t>
  </si>
  <si>
    <t>L51909PB1994PLC015083</t>
  </si>
  <si>
    <t>chaman lal setia exports limited</t>
  </si>
  <si>
    <t>CHAMAN LAL SETIA EXPORTS LIMITED</t>
  </si>
  <si>
    <t>INE419D01026</t>
  </si>
  <si>
    <t>CHAMAN LAL SETIA EXPORTS LTD.-$</t>
  </si>
  <si>
    <t>Other Agri.prod.</t>
  </si>
  <si>
    <t>L24124RJ1985PLC003293</t>
  </si>
  <si>
    <t>chambal fertilisers and chemicals limited</t>
  </si>
  <si>
    <t>CHAMBAL FERTILISERS AND CHEMICALS LIMITED</t>
  </si>
  <si>
    <t>INE085A01013</t>
  </si>
  <si>
    <t>CHAMBAL FERTILISERS &amp; CHEMICALS LTD.</t>
  </si>
  <si>
    <t>Chambal Fertilizers &amp; Chemicals Limited</t>
  </si>
  <si>
    <t>Nitrogenous Fertilizer.</t>
  </si>
  <si>
    <t>L51909DL1984PLC019441</t>
  </si>
  <si>
    <t>chandra prabhu international limited</t>
  </si>
  <si>
    <t>CHANDRA PRABHU INTERNATIONAL LIMITED.</t>
  </si>
  <si>
    <t>INE368D01017</t>
  </si>
  <si>
    <t>CHANDRA PRABHU INTERNATIONAL LTD.-$</t>
  </si>
  <si>
    <t>Trading</t>
  </si>
  <si>
    <t>L40101TN1965GOI005389</t>
  </si>
  <si>
    <t>chennai petroleum corporation limited</t>
  </si>
  <si>
    <t>CHENNAI PETROLEUM CORPORATION LIMITED</t>
  </si>
  <si>
    <t>INE178A01016</t>
  </si>
  <si>
    <t>CHENNAI PETROLEUM CORPORATION LTD.</t>
  </si>
  <si>
    <t>Chennai Petroleum Corporation Limited</t>
  </si>
  <si>
    <t>coal india limited</t>
  </si>
  <si>
    <t>INE522F01014</t>
  </si>
  <si>
    <t>COAL INDIA LTD.</t>
  </si>
  <si>
    <t>Coal India Limited</t>
  </si>
  <si>
    <t>Coal &amp; Lignite</t>
  </si>
  <si>
    <t>Credit Limit Under Gold Card</t>
  </si>
  <si>
    <t>L63040AP1981PLC003047</t>
  </si>
  <si>
    <t>coastal corporation limited</t>
  </si>
  <si>
    <t>COASTAL CORPORATION LIMITED</t>
  </si>
  <si>
    <t>INE073V01015</t>
  </si>
  <si>
    <t>Commercial Syn Bags Ltd</t>
  </si>
  <si>
    <t>L25202MP1984PLC002669</t>
  </si>
  <si>
    <t>commercial syn bags limited</t>
  </si>
  <si>
    <t>COMMERCIAL SYN BAGS LIMITED</t>
  </si>
  <si>
    <t>INE823B01015</t>
  </si>
  <si>
    <t>COMPETENT AUTOMOBILES CO.LTD.</t>
  </si>
  <si>
    <t>L24230TG1995PLC020093</t>
  </si>
  <si>
    <t>concord drugs limited</t>
  </si>
  <si>
    <t>CONCORD DRUGS LIMITED</t>
  </si>
  <si>
    <t>INE858L01010</t>
  </si>
  <si>
    <t>Concord Drugs Ltd</t>
  </si>
  <si>
    <t>L24120TG1961PLC000892</t>
  </si>
  <si>
    <t>coromandel international limited</t>
  </si>
  <si>
    <t>COROMANDEL INTERNATIONAL LIMITED</t>
  </si>
  <si>
    <t>INE169A01031</t>
  </si>
  <si>
    <t>COROMANDEL INTERNATIONAL LTD.</t>
  </si>
  <si>
    <t>Coromandel International Limited</t>
  </si>
  <si>
    <t>Other Fertilisers</t>
  </si>
  <si>
    <t>Leisure Equipment &amp; Products</t>
  </si>
  <si>
    <t>L25199DL1980PLC010173</t>
  </si>
  <si>
    <t>cosco india limited</t>
  </si>
  <si>
    <t>COSCO (INDIA) LIMITED</t>
  </si>
  <si>
    <t>INE949B01018</t>
  </si>
  <si>
    <t>COSCO (INDIA) LTD.-$</t>
  </si>
  <si>
    <t>Misc. Manuf.Articles</t>
  </si>
  <si>
    <t>Proposed Term Loan</t>
  </si>
  <si>
    <t>L27106HP1985PLC006378</t>
  </si>
  <si>
    <t>cosmo ferrites limited</t>
  </si>
  <si>
    <t>COSMO FERRITES LIMITED</t>
  </si>
  <si>
    <t>INE124B01018</t>
  </si>
  <si>
    <t>COSMO FERRITES LTD.-$</t>
  </si>
  <si>
    <t>L31900MH2015PLC262254</t>
  </si>
  <si>
    <t>crompton greaves consumer electricals limited</t>
  </si>
  <si>
    <t>CROMPTON GREAVES CONSUMER ELECTRICALS LIMITED</t>
  </si>
  <si>
    <t>INE067A01029</t>
  </si>
  <si>
    <t>CROMPTON GREAVES LTD.</t>
  </si>
  <si>
    <t>Crompton  Greaves Limited</t>
  </si>
  <si>
    <t>Personal Products</t>
  </si>
  <si>
    <t>Long-Term Bank Facility</t>
  </si>
  <si>
    <t>L24230DL1975PLC007908</t>
  </si>
  <si>
    <t>dabur india limited</t>
  </si>
  <si>
    <t>DABUR INDIA LIMITED</t>
  </si>
  <si>
    <t>INE016A01026</t>
  </si>
  <si>
    <t>DABUR INDIA LTD.</t>
  </si>
  <si>
    <t>Dabur India Limited</t>
  </si>
  <si>
    <t>Cosmetics &amp; Toiletries</t>
  </si>
  <si>
    <t>Stand by Line of Credit</t>
  </si>
  <si>
    <t>L17110MH1987PLC045575</t>
  </si>
  <si>
    <t>damodar industries limited</t>
  </si>
  <si>
    <t>DAMODAR INDUSTRIES LIMITED</t>
  </si>
  <si>
    <t>INE497D01014</t>
  </si>
  <si>
    <t>DAMODAR INDUSTRIES LTD.-$</t>
  </si>
  <si>
    <t>L63090GJ1991PLC014833</t>
  </si>
  <si>
    <t>deep industries limited</t>
  </si>
  <si>
    <t>DEEP INDUSTRIES LIMITED</t>
  </si>
  <si>
    <t>INE677H01012</t>
  </si>
  <si>
    <t>DEEP INDUSTRIES LTD.</t>
  </si>
  <si>
    <t>Deep Industries Limited</t>
  </si>
  <si>
    <t>L24110GJ1976PLC002905</t>
  </si>
  <si>
    <t>diamines and chemicals limited</t>
  </si>
  <si>
    <t>DIAMINES AND CHEMICALS LIMITED</t>
  </si>
  <si>
    <t>INE591D01014</t>
  </si>
  <si>
    <t>DIAMINES &amp; CHEMICALS LTD.-$</t>
  </si>
  <si>
    <t>L24223WB1947PLC015202</t>
  </si>
  <si>
    <t>dic india limited</t>
  </si>
  <si>
    <t>DIC INDIA LIMITED</t>
  </si>
  <si>
    <t>INE303A01010</t>
  </si>
  <si>
    <t>DIC INDIA LTD.</t>
  </si>
  <si>
    <t>DIC India Limited</t>
  </si>
  <si>
    <t>Dyes &amp; Pigments</t>
  </si>
  <si>
    <t>L15143MP1992PLC007090</t>
  </si>
  <si>
    <t>divya jyoti industries limited</t>
  </si>
  <si>
    <t>DIVYA JYOTI INDUSTRIES LIMITED</t>
  </si>
  <si>
    <t>INE666B01018</t>
  </si>
  <si>
    <t>DIVYA JYOTI INDUSTRIES LTD.</t>
  </si>
  <si>
    <t>L72900GA2008PLC005775</t>
  </si>
  <si>
    <t>d-link india limited</t>
  </si>
  <si>
    <t>D-LINK (INDIA) LIMITED.</t>
  </si>
  <si>
    <t>INE250K01012</t>
  </si>
  <si>
    <t>D-Link (India) Ltd</t>
  </si>
  <si>
    <t>D-Link (India) Limited</t>
  </si>
  <si>
    <t>L74899DL1995PLC065388</t>
  </si>
  <si>
    <t>dr. lal pathlabs limited</t>
  </si>
  <si>
    <t>DR. LAL PATHLABS LIMITED</t>
  </si>
  <si>
    <t>INE600L01024</t>
  </si>
  <si>
    <t>DR LAL PATHLAB</t>
  </si>
  <si>
    <t>DR. LAL PATH LABS LTD.</t>
  </si>
  <si>
    <t>L24100GJ1990PLC013886</t>
  </si>
  <si>
    <t>dynemic products limited</t>
  </si>
  <si>
    <t>DYNEMIC PRODUCTS LIMITED</t>
  </si>
  <si>
    <t>INE256H01015</t>
  </si>
  <si>
    <t>DYNEMIC PRODUCTS LTD.</t>
  </si>
  <si>
    <t>L24211TN1975PLC006989</t>
  </si>
  <si>
    <t>e.i.d. parry india limited</t>
  </si>
  <si>
    <t>E.I.D PARRY (INDIA) LIMITED</t>
  </si>
  <si>
    <t>INE126A01031</t>
  </si>
  <si>
    <t>E.I.D.-PARRY (INDIA) LTD.</t>
  </si>
  <si>
    <t>EID Parry India Limited</t>
  </si>
  <si>
    <t>L25119KL1993PLC007213</t>
  </si>
  <si>
    <t>eastern treads limited</t>
  </si>
  <si>
    <t>EASTERN TREADS LIMITED</t>
  </si>
  <si>
    <t>INE500D01015</t>
  </si>
  <si>
    <t>EASTERN TREADS LTD.</t>
  </si>
  <si>
    <t>Corporate Loan</t>
  </si>
  <si>
    <t>L25200GJ1981PLC004375</t>
  </si>
  <si>
    <t>ecoplast limited</t>
  </si>
  <si>
    <t>ECOPLAST LIMITED</t>
  </si>
  <si>
    <t>INE423D01010</t>
  </si>
  <si>
    <t>ECOPLAST LTD.-$</t>
  </si>
  <si>
    <t>Plastic Films</t>
  </si>
  <si>
    <t>L29199GJ1974PLC002574</t>
  </si>
  <si>
    <t>eimco elecon india limited</t>
  </si>
  <si>
    <t>EIMCO ELECON (INDIA ) LIMITED</t>
  </si>
  <si>
    <t>INE158B01016</t>
  </si>
  <si>
    <t>EIMCO ELECON (INDIA) LTD.</t>
  </si>
  <si>
    <t>Eimco Elecon (India) Limited</t>
  </si>
  <si>
    <t>Other Machinery</t>
  </si>
  <si>
    <t>L29120TZ1960PLC000351</t>
  </si>
  <si>
    <t>elgi equipments limited</t>
  </si>
  <si>
    <t>ELGI EQUIPMENTS LIMITED</t>
  </si>
  <si>
    <t>INE285A01027</t>
  </si>
  <si>
    <t>ELGI EQUIPMENTS LTD.</t>
  </si>
  <si>
    <t>Elgi Equipments Limited</t>
  </si>
  <si>
    <t>Pumps &amp; Compressors</t>
  </si>
  <si>
    <t>L51505MH1962PLC012425</t>
  </si>
  <si>
    <t>elpro international limited</t>
  </si>
  <si>
    <t>ELPRO INTERNATIONAL LIMITED</t>
  </si>
  <si>
    <t>INE579B01021</t>
  </si>
  <si>
    <t>ELPRO INTERNATIONAL LTD.</t>
  </si>
  <si>
    <t>L63993WB1983PLC036030</t>
  </si>
  <si>
    <t>emami limited</t>
  </si>
  <si>
    <t>EMAMI LIMITED</t>
  </si>
  <si>
    <t>INE548C01032</t>
  </si>
  <si>
    <t>EMAMI LTD.-$</t>
  </si>
  <si>
    <t>Emami Limited</t>
  </si>
  <si>
    <t>L34102MH1999PLC123296</t>
  </si>
  <si>
    <t>endurance technologies limited</t>
  </si>
  <si>
    <t>ENDURANCE TECHNOLOGIES LIMITED (CN)</t>
  </si>
  <si>
    <t>INE913H01037</t>
  </si>
  <si>
    <t>Endurance Technologies Ltd</t>
  </si>
  <si>
    <t>Endurance Technologies Limited</t>
  </si>
  <si>
    <t>Media</t>
  </si>
  <si>
    <t>Proposed Rupee Term Loan</t>
  </si>
  <si>
    <t>L92140MH1999PLC120516</t>
  </si>
  <si>
    <t>entertainment network india limited</t>
  </si>
  <si>
    <t>ENTERTAINMENT NETWORK (INDIA) LIMITED</t>
  </si>
  <si>
    <t>INE265F01028</t>
  </si>
  <si>
    <t>ENTERTAINMENT NETWORK (INDIA) LTD.</t>
  </si>
  <si>
    <t>Entertainment Network (India) Limited</t>
  </si>
  <si>
    <t>Recreational Services</t>
  </si>
  <si>
    <t>L31200HR1989PLC035580</t>
  </si>
  <si>
    <t>eon electric limited</t>
  </si>
  <si>
    <t>EON ELECTRIC LIMITED</t>
  </si>
  <si>
    <t>INE076H01025</t>
  </si>
  <si>
    <t>EON ELECTRIC LTD.</t>
  </si>
  <si>
    <t>Eon Electric Limited</t>
  </si>
  <si>
    <t>Plastic tubes &amp; pipes</t>
  </si>
  <si>
    <t>Building Products</t>
  </si>
  <si>
    <t>L74999MH1934PLC002093</t>
  </si>
  <si>
    <t>everest industries limited</t>
  </si>
  <si>
    <t>EVEREST INDUSTRIES LIMITED</t>
  </si>
  <si>
    <t>INE295A01018</t>
  </si>
  <si>
    <t>EVEREST INDUSTRIES LTD.</t>
  </si>
  <si>
    <t>Everest Industries Limited</t>
  </si>
  <si>
    <t>L24200MH1960PLC011807</t>
  </si>
  <si>
    <t>excel industries limited</t>
  </si>
  <si>
    <t>EXCEL INDUSTRIES LIMITED</t>
  </si>
  <si>
    <t>INE369A01029</t>
  </si>
  <si>
    <t>EXCEL INDUSTRIES LTD.</t>
  </si>
  <si>
    <t>Excel Industries Limited</t>
  </si>
  <si>
    <t>L29299UP1957PLC021118</t>
  </si>
  <si>
    <t>fedders lloyd corporation limited</t>
  </si>
  <si>
    <t>FEDDERS LLOYD CORPORATION LIMITED</t>
  </si>
  <si>
    <t>INE249C01011</t>
  </si>
  <si>
    <t>FEDDERS LLOYD CORPORATION LTD.</t>
  </si>
  <si>
    <t>Fedders Lloyd Corporation Limited</t>
  </si>
  <si>
    <t>ACs &amp; Refrigerators</t>
  </si>
  <si>
    <t>L31300MH1967PLC016531</t>
  </si>
  <si>
    <t>finolex cables limited</t>
  </si>
  <si>
    <t>FINOLEX CABLES LIMITED</t>
  </si>
  <si>
    <t>INE235A01022</t>
  </si>
  <si>
    <t>FINOLEX CABLES LTD.</t>
  </si>
  <si>
    <t>Finolex Cables Limited</t>
  </si>
  <si>
    <t>Wires &amp; cables</t>
  </si>
  <si>
    <t>L40108PN1981PLC024153</t>
  </si>
  <si>
    <t>finolex industries limited</t>
  </si>
  <si>
    <t>FINOLEX INDUSTRIES LIMITED</t>
  </si>
  <si>
    <t>INE183A01016</t>
  </si>
  <si>
    <t>FINOLEX INDUSTRIES LTD.</t>
  </si>
  <si>
    <t>FINPIPE</t>
  </si>
  <si>
    <t>Finolex Industries Limited</t>
  </si>
  <si>
    <t>IT Services</t>
  </si>
  <si>
    <t>Cash Credit/ Overdraft facility</t>
  </si>
  <si>
    <t>L64202MH2001PLC134147</t>
  </si>
  <si>
    <t>firstsource solutions limited</t>
  </si>
  <si>
    <t>FIRSTSOURCE SOLUTIONS LIMITED</t>
  </si>
  <si>
    <t>INE684F01012</t>
  </si>
  <si>
    <t>FIRSTSOURCE SOLUTIONS LTD.</t>
  </si>
  <si>
    <t>Firstsource Solutions Limited</t>
  </si>
  <si>
    <t>BPO Services</t>
  </si>
  <si>
    <t>L15133UR1990PLC023970</t>
  </si>
  <si>
    <t>flex foods limited</t>
  </si>
  <si>
    <t>FLEX FOODS LIMITED</t>
  </si>
  <si>
    <t>INE954B01018</t>
  </si>
  <si>
    <t>FLEX FOODS LTD.-$</t>
  </si>
  <si>
    <t>L17110MH1919PLC000628</t>
  </si>
  <si>
    <t>forbes and company limited</t>
  </si>
  <si>
    <t>FORBES &amp; COMPANY LIMITED</t>
  </si>
  <si>
    <t>INE518A01013</t>
  </si>
  <si>
    <t>FORBES &amp; COMPANY LTD.-$</t>
  </si>
  <si>
    <t>FORBESGOK</t>
  </si>
  <si>
    <t>Forbes &amp; Company Ltd</t>
  </si>
  <si>
    <t>L34102PN1958PLC011172</t>
  </si>
  <si>
    <t>force motors limited</t>
  </si>
  <si>
    <t>FORCE MOTORS LIMITED</t>
  </si>
  <si>
    <t>INE451A01017</t>
  </si>
  <si>
    <t>FORCE MOTORS LTD.-$</t>
  </si>
  <si>
    <t>BAJAJTEMPO</t>
  </si>
  <si>
    <t>Force Motors Ltd</t>
  </si>
  <si>
    <t>Commercial Vehicles</t>
  </si>
  <si>
    <t>L15400GJ1992PLC018365</t>
  </si>
  <si>
    <t>freshtrop fruits limited</t>
  </si>
  <si>
    <t>FRESHTROP FRUITS LIMITED</t>
  </si>
  <si>
    <t>INE795D01011</t>
  </si>
  <si>
    <t>FRESHTROP FRUITS LTD.</t>
  </si>
  <si>
    <t>L17119UP1981PLC005212</t>
  </si>
  <si>
    <t>frontier springs limited</t>
  </si>
  <si>
    <t>FRONTIER SPRINGS LIMITED.</t>
  </si>
  <si>
    <t>INE572D01014</t>
  </si>
  <si>
    <t>FRONTIER SPRINGS LTD.</t>
  </si>
  <si>
    <t>L34101PN1961PLC015735</t>
  </si>
  <si>
    <t>gabriel india limited</t>
  </si>
  <si>
    <t>GABRIEL INDIA LIMITED</t>
  </si>
  <si>
    <t>INE524A01029</t>
  </si>
  <si>
    <t>GABRIEL INDIA LTD.-$</t>
  </si>
  <si>
    <t>Gabriel India Limited</t>
  </si>
  <si>
    <t>Bond</t>
  </si>
  <si>
    <t>L40200DL1984GOI018976</t>
  </si>
  <si>
    <t>gail india limited</t>
  </si>
  <si>
    <t>GAIL (INDIA) LIMITED</t>
  </si>
  <si>
    <t>INE129A01019</t>
  </si>
  <si>
    <t>GAIL (INDIA) LTD.</t>
  </si>
  <si>
    <t>GAIL (India) Limited</t>
  </si>
  <si>
    <t>L10889MH1957PLC010889</t>
  </si>
  <si>
    <t>garware polyester limited</t>
  </si>
  <si>
    <t>GARWARE POLYESTER LIMITED</t>
  </si>
  <si>
    <t>INE291A01017</t>
  </si>
  <si>
    <t>GARWARE POLYESTER LTD.</t>
  </si>
  <si>
    <t>Garware Polyester Ltd</t>
  </si>
  <si>
    <t>L99999MH1960PLC011879</t>
  </si>
  <si>
    <t>gee limited</t>
  </si>
  <si>
    <t>GEE LIMITED</t>
  </si>
  <si>
    <t>INE064H01021</t>
  </si>
  <si>
    <t>GEE LTD.</t>
  </si>
  <si>
    <t>L65990MH1983PLC029197</t>
  </si>
  <si>
    <t>genesys international corporation limited</t>
  </si>
  <si>
    <t>GENESYS INTERNATIONAL CORPORATION LIMITED</t>
  </si>
  <si>
    <t>INE727B01026</t>
  </si>
  <si>
    <t>GENESYS INTERNATIONAL CORPORATION LTD.</t>
  </si>
  <si>
    <t>Genesys International Corporation Limited</t>
  </si>
  <si>
    <t>L21098UP2012PLC048300</t>
  </si>
  <si>
    <t>genus paper and boards limited</t>
  </si>
  <si>
    <t>GENUS PAPER &amp; BOARDS LIMITED</t>
  </si>
  <si>
    <t>INE949P01018</t>
  </si>
  <si>
    <t>Genus Paper &amp; Boards Ltd</t>
  </si>
  <si>
    <t>Housing Finance Company</t>
  </si>
  <si>
    <t>Housing Finance</t>
  </si>
  <si>
    <t>L71200UP1982PLC012550</t>
  </si>
  <si>
    <t>ginni filaments limited.</t>
  </si>
  <si>
    <t>GINNI FILAMENTS LIMITED.</t>
  </si>
  <si>
    <t>INE424C01010</t>
  </si>
  <si>
    <t>GINNI FILAMENTS LTD.</t>
  </si>
  <si>
    <t>Ginni Filaments Limited</t>
  </si>
  <si>
    <t>L26109GA1981PLC000469</t>
  </si>
  <si>
    <t>gkb ophthalmics limited</t>
  </si>
  <si>
    <t>GKB OPHTHALMICS LIMITED</t>
  </si>
  <si>
    <t>INE265D01015</t>
  </si>
  <si>
    <t>GKB OPHTHALMICS LTD.</t>
  </si>
  <si>
    <t>GKB Ophthalmics Ltd</t>
  </si>
  <si>
    <t>L24299MH1977PLC019982</t>
  </si>
  <si>
    <t>glenmark pharmaceuticals limited</t>
  </si>
  <si>
    <t>GLENMARK PHARMACEUTICALS LIMITED</t>
  </si>
  <si>
    <t>INE935A01035</t>
  </si>
  <si>
    <t>GLENMARK PHARMACEUTICALS LTD.</t>
  </si>
  <si>
    <t>Glenmark Pharmaceuticals Limited</t>
  </si>
  <si>
    <t>Packing Credit</t>
  </si>
  <si>
    <t>L14102KA1990PLC023497</t>
  </si>
  <si>
    <t>glittek granites limited</t>
  </si>
  <si>
    <t>GLITTEK GRANITES LIMITED</t>
  </si>
  <si>
    <t>INE741B01027</t>
  </si>
  <si>
    <t>GLITTEK GRANITES LTD.</t>
  </si>
  <si>
    <t>Granite and Ceramic tiles</t>
  </si>
  <si>
    <t>L17119WB1992PLC054454</t>
  </si>
  <si>
    <t>gloster limited</t>
  </si>
  <si>
    <t>GLOSTER LIMITED</t>
  </si>
  <si>
    <t>INE652C01016</t>
  </si>
  <si>
    <t>Gloster Ltd</t>
  </si>
  <si>
    <t>Jute prod.</t>
  </si>
  <si>
    <t>L29199GJ1962PLC001171</t>
  </si>
  <si>
    <t>gmm pfaudler limited</t>
  </si>
  <si>
    <t>GMM PFAUDLER LIMITED</t>
  </si>
  <si>
    <t>INE541A01023</t>
  </si>
  <si>
    <t>GMM PFAUDLER LTD.</t>
  </si>
  <si>
    <t>Chemical Machinery</t>
  </si>
  <si>
    <t>Tobacco</t>
  </si>
  <si>
    <t>L16004MH1936PLC008587</t>
  </si>
  <si>
    <t>godfrey phillips india limited</t>
  </si>
  <si>
    <t>GODFREY PHILLIPS INDIA LIMITED</t>
  </si>
  <si>
    <t>INE260B01028</t>
  </si>
  <si>
    <t>GODFREY PHILLIPS INDIA LTD.</t>
  </si>
  <si>
    <t>Godfrey Phillips India Limited</t>
  </si>
  <si>
    <t>Tobacco Prod.</t>
  </si>
  <si>
    <t>L23201MH1983PLC030372</t>
  </si>
  <si>
    <t>gp petroleums limited</t>
  </si>
  <si>
    <t>GP PETROLEUMS LIMITED</t>
  </si>
  <si>
    <t>INE137I01015</t>
  </si>
  <si>
    <t>GRP LTD.</t>
  </si>
  <si>
    <t>GRP Limited</t>
  </si>
  <si>
    <t>Rubber &amp; Rubber Prod.</t>
  </si>
  <si>
    <t>L25191GJ1974PLC002555</t>
  </si>
  <si>
    <t>grp limited</t>
  </si>
  <si>
    <t>GRP LIMITED</t>
  </si>
  <si>
    <t>INE580B01029</t>
  </si>
  <si>
    <t>GRUH FINANCE LTD.</t>
  </si>
  <si>
    <t>Gruh Finance Limited</t>
  </si>
  <si>
    <t>L15140GJ1991PLC016151</t>
  </si>
  <si>
    <t>gujarat ambuja exports limited</t>
  </si>
  <si>
    <t>GUJARAT AMBUJA EXPORTS LIMITED</t>
  </si>
  <si>
    <t>INE538A01037</t>
  </si>
  <si>
    <t>GUJARAT FLUOROCHEMICALS LTD.</t>
  </si>
  <si>
    <t>Gujarat Fluorochemicals Limited</t>
  </si>
  <si>
    <t>L24110GJ1987PLC009362</t>
  </si>
  <si>
    <t>gujarat fluorochemicals limited</t>
  </si>
  <si>
    <t>GUJARAT FLUOROCHEMICALS LIMITED</t>
  </si>
  <si>
    <t>INE517F01014</t>
  </si>
  <si>
    <t>GUJARAT PIPAVAV PORT LTD.</t>
  </si>
  <si>
    <t>Gujarat Pipavav Port Limited</t>
  </si>
  <si>
    <t>Shipping</t>
  </si>
  <si>
    <t>Transportation Infrastructure</t>
  </si>
  <si>
    <t>L63010GJ1992PLC018106</t>
  </si>
  <si>
    <t>gujarat pipavav port limited</t>
  </si>
  <si>
    <t>GUJARAT PIPAVAV PORT LIMITED</t>
  </si>
  <si>
    <t>L17110GJ1984PLC007124</t>
  </si>
  <si>
    <t>gujarat raffia industries limited</t>
  </si>
  <si>
    <t>GUJARAT RAFFIA INDUSTRIES LIMITED</t>
  </si>
  <si>
    <t>INE610B01024</t>
  </si>
  <si>
    <t>GUJARAT RAFFIA INDUSTRIES LTD.</t>
  </si>
  <si>
    <t>GUJRAFFIA</t>
  </si>
  <si>
    <t>Gujarat Raffia Industries Limited</t>
  </si>
  <si>
    <t>L18101HR1981PLC012274</t>
  </si>
  <si>
    <t>hp cotton textile mills limited</t>
  </si>
  <si>
    <t>H P COTTON TEXTILE MILLS LIMITED</t>
  </si>
  <si>
    <t>INE950C01014</t>
  </si>
  <si>
    <t>H.P.COTTON TEXTILE MILLS LTD.</t>
  </si>
  <si>
    <t>Marine</t>
  </si>
  <si>
    <t>Letter of Credit (LC)</t>
  </si>
  <si>
    <t>L61100MH1981PLC024774</t>
  </si>
  <si>
    <t>hariyana ship breakers limited</t>
  </si>
  <si>
    <t>HARIYANA SHIP-BREAKERS LIMITED</t>
  </si>
  <si>
    <t>INE400G01011</t>
  </si>
  <si>
    <t>HARIYANA SHIP BREAKERS LTD.-$</t>
  </si>
  <si>
    <t>Other Metal prod.</t>
  </si>
  <si>
    <t>L15499TN1986PLC012747</t>
  </si>
  <si>
    <t>hatsun agro product limited</t>
  </si>
  <si>
    <t>HATSUN AGRO PRODUCT LIMITED</t>
  </si>
  <si>
    <t>INE473B01035</t>
  </si>
  <si>
    <t>HATSUN AGRO PRODUCT LTD.</t>
  </si>
  <si>
    <t>Hatsun Agro Product Limited</t>
  </si>
  <si>
    <t>Dairy products</t>
  </si>
  <si>
    <t>L15209TG1992PLC014332</t>
  </si>
  <si>
    <t>heritage foods limited</t>
  </si>
  <si>
    <t>HERITAGE FOODS LIMITED</t>
  </si>
  <si>
    <t>INE978A01019</t>
  </si>
  <si>
    <t>Heritage Foods Limited</t>
  </si>
  <si>
    <t>L35911DL1984PLC017354</t>
  </si>
  <si>
    <t>hero motocorp limited</t>
  </si>
  <si>
    <t>HERO MOTOCORP LIMITED</t>
  </si>
  <si>
    <t>INE158A01026</t>
  </si>
  <si>
    <t>HERO MOTOCORP LTD.</t>
  </si>
  <si>
    <t>Hero MotoCorp Limited</t>
  </si>
  <si>
    <t>L17112KA1985PLC006647</t>
  </si>
  <si>
    <t>himatsingka seide limited</t>
  </si>
  <si>
    <t>HIMATSINGKA SEIDE LIMITED.</t>
  </si>
  <si>
    <t>INE049A01027</t>
  </si>
  <si>
    <t>HIMATSINGKA SEIDE LTD.</t>
  </si>
  <si>
    <t>Himatsingka Seide Limited</t>
  </si>
  <si>
    <t>Silk Textiles</t>
  </si>
  <si>
    <t>L27020MH1958PLC011238</t>
  </si>
  <si>
    <t>hindalco industries limited</t>
  </si>
  <si>
    <t>HINDALCO INDUSTRIES LIMITED</t>
  </si>
  <si>
    <t>INE038A01020</t>
  </si>
  <si>
    <t>HINDALCO INDUSTRIES LTD.</t>
  </si>
  <si>
    <t>Hindalco Industries Limited</t>
  </si>
  <si>
    <t>L92199MH1995PLC084610</t>
  </si>
  <si>
    <t>hinduja global solutions limited</t>
  </si>
  <si>
    <t>HINDUJA GLOBAL SOLUTIONS LIMITED</t>
  </si>
  <si>
    <t>INE170I01016</t>
  </si>
  <si>
    <t>HINDUJA GLOBAL SOLUTIONS LTD.</t>
  </si>
  <si>
    <t>Hinduja Global Solutions Limited</t>
  </si>
  <si>
    <t>L29300MH1982PLC028498</t>
  </si>
  <si>
    <t>hindustan hardy spicer limited</t>
  </si>
  <si>
    <t>HINDUSTAN HARDY SPICER LIMITED</t>
  </si>
  <si>
    <t>INE724D01011</t>
  </si>
  <si>
    <t>HINDUSTAN HARDY SPICER LTD.</t>
  </si>
  <si>
    <t>L23201MH1952GOI008858</t>
  </si>
  <si>
    <t>hindustan petroleum corporation limited</t>
  </si>
  <si>
    <t>HINDUSTAN PETROLEUM CORPORATION LIMITED</t>
  </si>
  <si>
    <t>INE094A01015</t>
  </si>
  <si>
    <t>HINDUSTAN PETROLEUM CORPORATION LTD.</t>
  </si>
  <si>
    <t>Hindustan Petroleum Corporation Limited</t>
  </si>
  <si>
    <t>L15140MH1933PLC002030</t>
  </si>
  <si>
    <t>hindustan unilever limited</t>
  </si>
  <si>
    <t>HINDUSTAN UNILEVER LIMITED</t>
  </si>
  <si>
    <t>INE030A01027</t>
  </si>
  <si>
    <t>HINDUSTAN UNILEVER LTD.</t>
  </si>
  <si>
    <t>Hindustan Unilever Limited</t>
  </si>
  <si>
    <t>L27204RJ1966PLC001208</t>
  </si>
  <si>
    <t>hindustan zinc limited</t>
  </si>
  <si>
    <t>HINDUSTAN ZINC LIMITED</t>
  </si>
  <si>
    <t>INE267A01025</t>
  </si>
  <si>
    <t>HINDUSTAN ZINC LTD.</t>
  </si>
  <si>
    <t>Hindustan Zinc Limited</t>
  </si>
  <si>
    <t>Other Non-Ferrous Metal</t>
  </si>
  <si>
    <t>L28992MH1991PLC168235</t>
  </si>
  <si>
    <t>hitech plast limited</t>
  </si>
  <si>
    <t>HITECH PLAST LIMITED</t>
  </si>
  <si>
    <t>INE120D01012</t>
  </si>
  <si>
    <t>HITECH PLAST LTD.-$</t>
  </si>
  <si>
    <t>Hitech Plast Limited</t>
  </si>
  <si>
    <t>L22121DL2002PLC117874</t>
  </si>
  <si>
    <t>ht media limited</t>
  </si>
  <si>
    <t>HT MEDIA LIMITED</t>
  </si>
  <si>
    <t>INE501G01024</t>
  </si>
  <si>
    <t>HT MEDIA LTD.</t>
  </si>
  <si>
    <t>HT Media Limited</t>
  </si>
  <si>
    <t>Publishing</t>
  </si>
  <si>
    <t>L31300DN1961PLC000232</t>
  </si>
  <si>
    <t>ivp limited</t>
  </si>
  <si>
    <t>IMP POWERS LIMITED</t>
  </si>
  <si>
    <t>INE065B01013</t>
  </si>
  <si>
    <t>IMP POWERS LTD.</t>
  </si>
  <si>
    <t>IMP Powers Limited</t>
  </si>
  <si>
    <t>L18101TN2009PLC073017</t>
  </si>
  <si>
    <t>indian terrain fashions limited</t>
  </si>
  <si>
    <t>INDIAN TERRAIN FASHIONS LIMITED</t>
  </si>
  <si>
    <t>INE611L01021</t>
  </si>
  <si>
    <t>INDIAN TERRAIN FASHIONS LTD.</t>
  </si>
  <si>
    <t>Indian Terrain Fashions Limited</t>
  </si>
  <si>
    <t>Computers &amp; Peripherals</t>
  </si>
  <si>
    <t>L74993UP1990PLC015721</t>
  </si>
  <si>
    <t>indian toners and developers limited</t>
  </si>
  <si>
    <t>INDIAN TONERS AND DEVELOPERS LIMITED</t>
  </si>
  <si>
    <t>INE826B01018</t>
  </si>
  <si>
    <t>INDIAN TONERS &amp; DEVELOPERS LTD.-$</t>
  </si>
  <si>
    <t>L85190MH1947PLC005913</t>
  </si>
  <si>
    <t>inarco limited</t>
  </si>
  <si>
    <t>INDOCO REMEDIES LIMITED</t>
  </si>
  <si>
    <t>INE873D01024</t>
  </si>
  <si>
    <t>INDOCO REMEDIES LTD.</t>
  </si>
  <si>
    <t>Indoco Remedies Limited</t>
  </si>
  <si>
    <t>Long Term Debt</t>
  </si>
  <si>
    <t>L85110KA1981PLC013115</t>
  </si>
  <si>
    <t>infosys limited</t>
  </si>
  <si>
    <t>INFOSYS LIMITED</t>
  </si>
  <si>
    <t>INE009A01021</t>
  </si>
  <si>
    <t>INFOSYS LTD.</t>
  </si>
  <si>
    <t>Infosys Limited</t>
  </si>
  <si>
    <t>L05190KA1921PLC036321</t>
  </si>
  <si>
    <t>ingersoll rand india limited</t>
  </si>
  <si>
    <t>INGERSOLL-RAND (INDIA) LIMITED</t>
  </si>
  <si>
    <t>INE177A01018</t>
  </si>
  <si>
    <t>INGERSOLL-RAND (INDIA) LTD.</t>
  </si>
  <si>
    <t>Ingersoll Rand (India) Limited</t>
  </si>
  <si>
    <t>L74999HR1989PLC032412</t>
  </si>
  <si>
    <t>innovative tech pack limited</t>
  </si>
  <si>
    <t>INNOVATIVE TECH PACK LIMITED</t>
  </si>
  <si>
    <t>INE965C01038</t>
  </si>
  <si>
    <t>INNOVATIVE TECH PACK LTD.</t>
  </si>
  <si>
    <t>L92199GJ1999PLC044045</t>
  </si>
  <si>
    <t>inox leisure limited</t>
  </si>
  <si>
    <t>INOX LEISURE LIMITED</t>
  </si>
  <si>
    <t>INE312H01016</t>
  </si>
  <si>
    <t>INOX LEISURE LTD.</t>
  </si>
  <si>
    <t>INOX Leisure Limited</t>
  </si>
  <si>
    <t>L31901HP2009PLC031083</t>
  </si>
  <si>
    <t>inox wind limited</t>
  </si>
  <si>
    <t>INOX WIND LIMITED</t>
  </si>
  <si>
    <t>INE066P01011</t>
  </si>
  <si>
    <t>Inox Wind Ltd</t>
  </si>
  <si>
    <t>L65991DL1996PLC083909</t>
  </si>
  <si>
    <t>insecticides india limited</t>
  </si>
  <si>
    <t>INSECTICIDES (INDIA) LIMITED</t>
  </si>
  <si>
    <t>INE070I01018</t>
  </si>
  <si>
    <t>INSECTICIDES (INDIA) LTD.</t>
  </si>
  <si>
    <t>Insecticides (India) Limited</t>
  </si>
  <si>
    <t>Foreign Currency Term Loan</t>
  </si>
  <si>
    <t>L72900TN2011PLC080183</t>
  </si>
  <si>
    <t>intellect design arena limited</t>
  </si>
  <si>
    <t>INTELLECT DESIGN ARENA LIMITED</t>
  </si>
  <si>
    <t>INE306R01017</t>
  </si>
  <si>
    <t>Intellect Design Arena Ltd</t>
  </si>
  <si>
    <t>Intellect Design Arena Limited</t>
  </si>
  <si>
    <t>L24133MH1996PLC197857</t>
  </si>
  <si>
    <t>infrasoft technologies limited</t>
  </si>
  <si>
    <t>INTRASOFT TECHNOLOGIES LIMITED</t>
  </si>
  <si>
    <t>INE566K01011</t>
  </si>
  <si>
    <t>INTRASOFT TECHNOLOGIES LTD.</t>
  </si>
  <si>
    <t>Intrasoft Technologies Limited</t>
  </si>
  <si>
    <t>L24239MH1949PLC007837</t>
  </si>
  <si>
    <t>ipca laboratories limited</t>
  </si>
  <si>
    <t>IPCA LABORATORIES LIMITED</t>
  </si>
  <si>
    <t>INE571A01020</t>
  </si>
  <si>
    <t>IPCA LABORATORIES LTD.</t>
  </si>
  <si>
    <t>IPCA Laboratories Limited</t>
  </si>
  <si>
    <t>L16005WB1910PLC001985</t>
  </si>
  <si>
    <t>itc limited</t>
  </si>
  <si>
    <t>ITC LIMITED</t>
  </si>
  <si>
    <t>INE154A01025</t>
  </si>
  <si>
    <t>ITC LTD.</t>
  </si>
  <si>
    <t>ITC Limited</t>
  </si>
  <si>
    <t>L24390MH1976PLC019380</t>
  </si>
  <si>
    <t>j b chemicals and pharmaceuticals limited</t>
  </si>
  <si>
    <t>J B CHEMICALS AND PHARMACEUTICALS LIMITED</t>
  </si>
  <si>
    <t>INE572A01028</t>
  </si>
  <si>
    <t>J.B.CHEMICALS &amp; PHARMACEUTICALS LTD.</t>
  </si>
  <si>
    <t>JB Chemicals &amp; Pharmaceuticals Limited</t>
  </si>
  <si>
    <t>L22219UP1975PLC004147</t>
  </si>
  <si>
    <t>jagran prakashan limited</t>
  </si>
  <si>
    <t>JAGRAN PRAKASHAN LIMITED</t>
  </si>
  <si>
    <t>INE199G01027</t>
  </si>
  <si>
    <t>JAGRAN PRAKASHAN LTD.</t>
  </si>
  <si>
    <t>Jagran Prakashan Limited</t>
  </si>
  <si>
    <t>Working Capital Term Loan</t>
  </si>
  <si>
    <t>L24302HR1985PLC022758</t>
  </si>
  <si>
    <t>jasch industries limited</t>
  </si>
  <si>
    <t>JASCH INDUSTRIES LIMITED</t>
  </si>
  <si>
    <t>INE711C01010</t>
  </si>
  <si>
    <t>JASCH INDUSTRIES LTD.</t>
  </si>
  <si>
    <t>JASCHIND</t>
  </si>
  <si>
    <t>Jasch Industries Ltd</t>
  </si>
  <si>
    <t>L52110DL1986PLC025118</t>
  </si>
  <si>
    <t>jay ushin limited</t>
  </si>
  <si>
    <t>JAY USHIN LIMITED</t>
  </si>
  <si>
    <t>INE289D01015</t>
  </si>
  <si>
    <t>JAY USHIN LTD.</t>
  </si>
  <si>
    <t>L24100MH1992PLC066691</t>
  </si>
  <si>
    <t>jayant agro-organics limited</t>
  </si>
  <si>
    <t>JAYANT AGRO-ORGANICS LIMITED</t>
  </si>
  <si>
    <t>INE785A01026</t>
  </si>
  <si>
    <t>JAYANT AGRO-ORGANICS LTD.</t>
  </si>
  <si>
    <t>Jayant Agro Organics Limited</t>
  </si>
  <si>
    <t>L18119GJ1984PLC006922</t>
  </si>
  <si>
    <t>jindal hotels limited</t>
  </si>
  <si>
    <t>JINDAL HOTELS LIMITED</t>
  </si>
  <si>
    <t>INE726D01016</t>
  </si>
  <si>
    <t>JINDAL HOTELS LTD.</t>
  </si>
  <si>
    <t>L17111UP1974PLC003979</t>
  </si>
  <si>
    <t>jindal poly films limited</t>
  </si>
  <si>
    <t>JINDAL POLY FILMS LIMITED</t>
  </si>
  <si>
    <t>INE197D01010</t>
  </si>
  <si>
    <t>JINDAL POLY FILMS LTD.</t>
  </si>
  <si>
    <t>Jindal Poly Films Limited</t>
  </si>
  <si>
    <t>Paper &amp; Forest Products</t>
  </si>
  <si>
    <t>L21010GJ1960PLC018099</t>
  </si>
  <si>
    <t>jk paper limited</t>
  </si>
  <si>
    <t>JK PAPER LIMITED</t>
  </si>
  <si>
    <t>INE789E01012</t>
  </si>
  <si>
    <t>JK PAPER LTD.</t>
  </si>
  <si>
    <t>JK Paper Limited</t>
  </si>
  <si>
    <t>L42274DL1997PLC270939</t>
  </si>
  <si>
    <t>jmt auto limited</t>
  </si>
  <si>
    <t>JMT AUTO LIMITED</t>
  </si>
  <si>
    <t>INE988E01028</t>
  </si>
  <si>
    <t>JMT AUTO LTD.</t>
  </si>
  <si>
    <t>JMT Auto Limited</t>
  </si>
  <si>
    <t>L31100GJ1966PLC001397</t>
  </si>
  <si>
    <t>jsl industries limited</t>
  </si>
  <si>
    <t>JSL INDUSTRIES LIMITED</t>
  </si>
  <si>
    <t>INE581L01018</t>
  </si>
  <si>
    <t>JSL INDUSTRIES LTD.</t>
  </si>
  <si>
    <t>L36991TN1990PLC019944</t>
  </si>
  <si>
    <t>jumbo bag limited</t>
  </si>
  <si>
    <t>JUMBO BAG LIMITED</t>
  </si>
  <si>
    <t>INE699D01015</t>
  </si>
  <si>
    <t>JUMBO BAG LTD.</t>
  </si>
  <si>
    <t>Jumbo Bag Ltd</t>
  </si>
  <si>
    <t>Working Capital Facility</t>
  </si>
  <si>
    <t>L28129MH1962PLC012289</t>
  </si>
  <si>
    <t>kaira can company limited</t>
  </si>
  <si>
    <t>KAIRA CAN COMPANY LIMITED</t>
  </si>
  <si>
    <t>INE375D01012</t>
  </si>
  <si>
    <t>KAIRA CAN CO.LTD.</t>
  </si>
  <si>
    <t>Metal Tanks &amp; Fabrications</t>
  </si>
  <si>
    <t>L40100GJ1981PLC004281</t>
  </si>
  <si>
    <t>kalpataru power transmission limited.</t>
  </si>
  <si>
    <t>KALPATARU POWER TRANSMISSION LIMITED</t>
  </si>
  <si>
    <t>INE220B01022</t>
  </si>
  <si>
    <t>KALPATARU POWER TRANSMISSION LTD.</t>
  </si>
  <si>
    <t>Kalpataru Power Transmission Limited</t>
  </si>
  <si>
    <t>Infrastructure</t>
  </si>
  <si>
    <t>L28910MH1979PLC020959</t>
  </si>
  <si>
    <t>kalyani forge limited</t>
  </si>
  <si>
    <t>KALYANI FORGE LIMITED</t>
  </si>
  <si>
    <t>INE314G01014</t>
  </si>
  <si>
    <t>KALYANI FORGE LTD.</t>
  </si>
  <si>
    <t>Kalyani Forge Limited</t>
  </si>
  <si>
    <t>L27101DL1994PLC134282</t>
  </si>
  <si>
    <t>kamdhenu limited</t>
  </si>
  <si>
    <t>KAMDHENU LIMITED</t>
  </si>
  <si>
    <t>INE390H01012</t>
  </si>
  <si>
    <t>KAMDHENU ISPAT LTD.</t>
  </si>
  <si>
    <t>Kamdhenu Ispat Limited</t>
  </si>
  <si>
    <t>Finished Steel</t>
  </si>
  <si>
    <t>L30006TN1992PLC022109</t>
  </si>
  <si>
    <t>kanchi karpooram limited</t>
  </si>
  <si>
    <t>KANCHI KARPOORAM LIMITED</t>
  </si>
  <si>
    <t>INE081G01019</t>
  </si>
  <si>
    <t>Kanchi Karpooram Ltd</t>
  </si>
  <si>
    <t>L25209UP1971PLC003444</t>
  </si>
  <si>
    <t>kanpur plastipack limited</t>
  </si>
  <si>
    <t>KANPUR PLASTIPACK LIMITED</t>
  </si>
  <si>
    <t>INE694E01014</t>
  </si>
  <si>
    <t>KANPUR PLASTIPACK LTD.</t>
  </si>
  <si>
    <t>L24202MH1920PLC000825</t>
  </si>
  <si>
    <t>kansai nerolac paints limited</t>
  </si>
  <si>
    <t>KANSAI NEROLAC PAINTS LIMITED</t>
  </si>
  <si>
    <t>INE531A01024</t>
  </si>
  <si>
    <t>KANSAI NEROLAC PAINTS LTD.</t>
  </si>
  <si>
    <t>Kansai Nerolac Paints Limited</t>
  </si>
  <si>
    <t>Lubricants, etc.</t>
  </si>
  <si>
    <t>L70102MH1942PLC006482</t>
  </si>
  <si>
    <t>kaycee industries</t>
  </si>
  <si>
    <t>KAYCEE INDUSTRIES LIMITED</t>
  </si>
  <si>
    <t>INE813G01015</t>
  </si>
  <si>
    <t>KAYCEE INDUSTRIES LTD.</t>
  </si>
  <si>
    <t>L30007TG1991PLC013211</t>
  </si>
  <si>
    <t>kernex microsystems india limited</t>
  </si>
  <si>
    <t>KERNEX MICROSYSTEMS (INDIA)LIMITED........</t>
  </si>
  <si>
    <t>INE202H01019</t>
  </si>
  <si>
    <t>KERNEX MICROSYSTEMS (INDIA) LTD.</t>
  </si>
  <si>
    <t>Kernex Microsystems (India) Limited</t>
  </si>
  <si>
    <t>Proposed Cash Credit / Bills Discounting Limit</t>
  </si>
  <si>
    <t>L23209PN1990PLC054829</t>
  </si>
  <si>
    <t>kesar petroproducts limited</t>
  </si>
  <si>
    <t>KESAR PETROPRODUCTS LIMITED</t>
  </si>
  <si>
    <t>INE133C01033</t>
  </si>
  <si>
    <t>KESAR PETROPRODUCTS LTD.</t>
  </si>
  <si>
    <t>L18101MH1992PLC065136</t>
  </si>
  <si>
    <t>kewal kiran clothing limited</t>
  </si>
  <si>
    <t>KEWAL KIRAN CLOTHING LIMITED</t>
  </si>
  <si>
    <t>INE401H01017</t>
  </si>
  <si>
    <t>KEWAL KIRAN CLOTHING LTD.</t>
  </si>
  <si>
    <t>Kewal Kiran Clothing Limited</t>
  </si>
  <si>
    <t>L17124RJ1986PLC003629</t>
  </si>
  <si>
    <t>khator fibre and fabrics limited</t>
  </si>
  <si>
    <t>KHATOR FIBRE AND FABRICS LIMITED</t>
  </si>
  <si>
    <t>INE964G01016</t>
  </si>
  <si>
    <t>KHATOR FIBRE &amp; FABRICS LTD.</t>
  </si>
  <si>
    <t>L29113PN1920PLC000670</t>
  </si>
  <si>
    <t>kirloskar brothers limited</t>
  </si>
  <si>
    <t>KIRLOSKAR BROTHERS LIMITED</t>
  </si>
  <si>
    <t>INE732A01036</t>
  </si>
  <si>
    <t>KIRLOSKAR BROTHERS LTD.-$</t>
  </si>
  <si>
    <t>Kirloskar Brothers Limited</t>
  </si>
  <si>
    <t>L29120PN2009PLC133351</t>
  </si>
  <si>
    <t>kirloskar oil engines limited</t>
  </si>
  <si>
    <t>KIRLOSKAR OIL ENGINES LIMITED</t>
  </si>
  <si>
    <t>INE146L01010</t>
  </si>
  <si>
    <t>KIRLOSKAR OIL ENGINES LTD.</t>
  </si>
  <si>
    <t>Kirloskar Oil Engines Limited</t>
  </si>
  <si>
    <t>L29120PN1974PLC110307</t>
  </si>
  <si>
    <t>kirloskar pneumatic company limited</t>
  </si>
  <si>
    <t>KIRLOSKAR PNEUMATIC COMPANY LIMITED</t>
  </si>
  <si>
    <t>INE811A01012</t>
  </si>
  <si>
    <t>KIRLOSKAR PNEUMATIC CO.LTD.</t>
  </si>
  <si>
    <t>KGKHOSLA</t>
  </si>
  <si>
    <t>Kirloskar Pneumatic Company Ltd</t>
  </si>
  <si>
    <t>L24223MH1946PLC005434</t>
  </si>
  <si>
    <t>kokuyo camlin limited</t>
  </si>
  <si>
    <t>KOKUYO CAMLIN LIMITED</t>
  </si>
  <si>
    <t>INE760A01029</t>
  </si>
  <si>
    <t>KOKUYO CAMLIN LTD.-$</t>
  </si>
  <si>
    <t>Kokuyo Camlin Limited</t>
  </si>
  <si>
    <t>Loan Against Property(LT)</t>
  </si>
  <si>
    <t>L45200PN1991PLC129428</t>
  </si>
  <si>
    <t>kolte-patil developers limited</t>
  </si>
  <si>
    <t>KOLTE-PATIL DEVELOPERS LIMITED</t>
  </si>
  <si>
    <t>INE094I01018</t>
  </si>
  <si>
    <t>KOLTE-PATIL DEVELOPERS LTD.</t>
  </si>
  <si>
    <t>Kolte - Patil Developers Limited</t>
  </si>
  <si>
    <t>L24230MH1958PLC011078</t>
  </si>
  <si>
    <t>kopran limited</t>
  </si>
  <si>
    <t>KOPRAN LIMITED</t>
  </si>
  <si>
    <t>INE082A01010</t>
  </si>
  <si>
    <t>KOPRAN LTD.</t>
  </si>
  <si>
    <t>Kopran Limited</t>
  </si>
  <si>
    <t>Household Products</t>
  </si>
  <si>
    <t>L72411DL1990PLC042502</t>
  </si>
  <si>
    <t>kothari fermentation and biochem limited</t>
  </si>
  <si>
    <t>KOTHARI FERMENTATION AND BIOCHEM LIMITED</t>
  </si>
  <si>
    <t>INE991B01010</t>
  </si>
  <si>
    <t>KOTHARI FERMENTATION &amp; BIOCHEM LTD.</t>
  </si>
  <si>
    <t>L72200PN1990PLC059594</t>
  </si>
  <si>
    <t>kpit technologies limited</t>
  </si>
  <si>
    <t>KPIT TECHNOLOGIES LIMITED</t>
  </si>
  <si>
    <t>INE836A01035</t>
  </si>
  <si>
    <t>KPIT Technologies Limited</t>
  </si>
  <si>
    <t>L15331KL1963PLC002028</t>
  </si>
  <si>
    <t>kse limited</t>
  </si>
  <si>
    <t>KSE LIMITED</t>
  </si>
  <si>
    <t>INE953E01014</t>
  </si>
  <si>
    <t>KSE LTD.-$</t>
  </si>
  <si>
    <t>KSE Ltd</t>
  </si>
  <si>
    <t>Oil cakes &amp; Animal Feed</t>
  </si>
  <si>
    <t>L15201GJ1991PLC015186</t>
  </si>
  <si>
    <t>lactose india limited</t>
  </si>
  <si>
    <t>LACTOSE (INDIA) LIMITED</t>
  </si>
  <si>
    <t>INE058I01013</t>
  </si>
  <si>
    <t>LACTOSE (INDIA) LTD.</t>
  </si>
  <si>
    <t>L31200TZ1981PLC001124</t>
  </si>
  <si>
    <t>lakshmi electrical control systems limited</t>
  </si>
  <si>
    <t>LAKSHMI ELECTRICAL CONTROL SYSTEMS LIMITED</t>
  </si>
  <si>
    <t>INE284C01018</t>
  </si>
  <si>
    <t>LAKSHMI ELECTRICAL CONTROL SYSTEMS LTD.</t>
  </si>
  <si>
    <t>LAKSELECON</t>
  </si>
  <si>
    <t>Lakshmi Electrical Control Systems Ltd</t>
  </si>
  <si>
    <t>Lease Rental Discounting Loan</t>
  </si>
  <si>
    <t>L65921TN1985PLC049092</t>
  </si>
  <si>
    <t>lancor holdings limited</t>
  </si>
  <si>
    <t>LANCOR HOLDINGS LIMITED</t>
  </si>
  <si>
    <t>INE572G01025</t>
  </si>
  <si>
    <t>LANCOR HOLDINGS LTD.</t>
  </si>
  <si>
    <t>L40200WB1935PLC008184</t>
  </si>
  <si>
    <t>linde india limited</t>
  </si>
  <si>
    <t>LINDE INDIA LIMITED</t>
  </si>
  <si>
    <t>INE473A01011</t>
  </si>
  <si>
    <t>Linde India Limited</t>
  </si>
  <si>
    <t>Indl.Gases</t>
  </si>
  <si>
    <t>L74899DL1990PLC041790</t>
  </si>
  <si>
    <t>lt foods limited</t>
  </si>
  <si>
    <t>LT FOODS LIMITED</t>
  </si>
  <si>
    <t>INE818H01012</t>
  </si>
  <si>
    <t>LT FOODS LTD.</t>
  </si>
  <si>
    <t>LT Foods Limited</t>
  </si>
  <si>
    <t>L31909MH1981PLC025519</t>
  </si>
  <si>
    <t>lumax auto technologies limited</t>
  </si>
  <si>
    <t>LUMAX AUTO TECHNOLOGIES LIMITED</t>
  </si>
  <si>
    <t>INE872H01019</t>
  </si>
  <si>
    <t>LUMAX AUTO TECHNOLOGIES LTD.</t>
  </si>
  <si>
    <t>Lumax Auto Technologies Limited</t>
  </si>
  <si>
    <t>Bill Discounting</t>
  </si>
  <si>
    <t>L30007DL2003PLC214485</t>
  </si>
  <si>
    <t>maan aluminium limited</t>
  </si>
  <si>
    <t>MAAN ALUMINIUM LIMITED</t>
  </si>
  <si>
    <t>INE215I01019</t>
  </si>
  <si>
    <t>MAAN ALUMINIUM LTD.</t>
  </si>
  <si>
    <t>Maan Aluminium Limited</t>
  </si>
  <si>
    <t>L25209HR2003PLC035034</t>
  </si>
  <si>
    <t>machino plastics limited</t>
  </si>
  <si>
    <t>MACHINO PLASTICS LIMITED</t>
  </si>
  <si>
    <t>INE082B01018</t>
  </si>
  <si>
    <t>MACHINO PLASTICS LTD.-$</t>
  </si>
  <si>
    <t>L27108MH1991PLC061347</t>
  </si>
  <si>
    <t>mahalaxmi seamless limited</t>
  </si>
  <si>
    <t>MAHALAXMI SEAMLESS LIMITED</t>
  </si>
  <si>
    <t>INE257F01017</t>
  </si>
  <si>
    <t>MAHALAXMI SEAMLESS LTD.-$</t>
  </si>
  <si>
    <t>L65990MH1945PLC004558</t>
  </si>
  <si>
    <t>mahindra and mahindra limited</t>
  </si>
  <si>
    <t>MAHINDRA AND MAHINDRA LIMITED</t>
  </si>
  <si>
    <t>INE101A01026</t>
  </si>
  <si>
    <t>M&amp;M</t>
  </si>
  <si>
    <t>MAHINDRA &amp; MAHINDRA LTD.</t>
  </si>
  <si>
    <t>Mahindra &amp; Mahindra Limited</t>
  </si>
  <si>
    <t>Cars &amp; Multi Utility Vehicles</t>
  </si>
  <si>
    <t>L45200MH1999PLC118949</t>
  </si>
  <si>
    <t>mahindra lifespace developers limited</t>
  </si>
  <si>
    <t>MAHINDRA LIFESPACE DEVELOPERS LIMITED</t>
  </si>
  <si>
    <t>INE813A01018</t>
  </si>
  <si>
    <t>MAHINDRA LIFESPACE DEVELOPERS LTD.</t>
  </si>
  <si>
    <t>Mahindra Lifespace Developers Limited</t>
  </si>
  <si>
    <t>L15142MH1994PLC076009</t>
  </si>
  <si>
    <t>malu paper mills limited</t>
  </si>
  <si>
    <t>MALU PAPER MILLS LIMITED</t>
  </si>
  <si>
    <t>INE383H01017</t>
  </si>
  <si>
    <t>MALU PAPER MILLS LTD.</t>
  </si>
  <si>
    <t>Malu Paper Mills Limited</t>
  </si>
  <si>
    <t>L99999MH1988PLC047408</t>
  </si>
  <si>
    <t>man industries india limited</t>
  </si>
  <si>
    <t>MAN INDUSTRIES (INDIA) LIMITED</t>
  </si>
  <si>
    <t>INE993A01026</t>
  </si>
  <si>
    <t>MAN INDUSTRIES (INDIA) LTD.-$</t>
  </si>
  <si>
    <t>Man Industries (India) Limited</t>
  </si>
  <si>
    <t>L29290MH1972PLC015772</t>
  </si>
  <si>
    <t>manugraph india limited</t>
  </si>
  <si>
    <t>MANUGRAPH INDIA LIMITED</t>
  </si>
  <si>
    <t>INE867A01022</t>
  </si>
  <si>
    <t>MANUGRAPH INDIA LTD.-$</t>
  </si>
  <si>
    <t>Manugraph India Limited</t>
  </si>
  <si>
    <t>L15140MH1988PLC049208</t>
  </si>
  <si>
    <t>marico limited</t>
  </si>
  <si>
    <t>MARICO LIMITED</t>
  </si>
  <si>
    <t>INE196A01026</t>
  </si>
  <si>
    <t>MARICO LTD.</t>
  </si>
  <si>
    <t>Marico Limited</t>
  </si>
  <si>
    <t>L34103DL1981PLC011375</t>
  </si>
  <si>
    <t>maruti suzuki india limited</t>
  </si>
  <si>
    <t>MARUTI SUZUKI INDIA LIMITED</t>
  </si>
  <si>
    <t>INE585B01010</t>
  </si>
  <si>
    <t>MARUTI SUZUKI INDIA LTD.</t>
  </si>
  <si>
    <t>Maruti Suzuki India Limited</t>
  </si>
  <si>
    <t>L74899DL1993PLC056594</t>
  </si>
  <si>
    <t>medicamen biotech limited</t>
  </si>
  <si>
    <t>MEDICAMEN BIOTECH LIMITED</t>
  </si>
  <si>
    <t>INE646B01010</t>
  </si>
  <si>
    <t>MEDICAMEN BIOTECH LTD.-$</t>
  </si>
  <si>
    <t>L24110GJ1995PLC024052</t>
  </si>
  <si>
    <t>meghmani organics limited</t>
  </si>
  <si>
    <t>MEGHMANI ORGANICS LIMITED</t>
  </si>
  <si>
    <t>INE974H01013</t>
  </si>
  <si>
    <t>MEGHMANI ORGANICS LTD.</t>
  </si>
  <si>
    <t>Meghmani Organics Limited</t>
  </si>
  <si>
    <t>L29130PN1991PLC062352</t>
  </si>
  <si>
    <t>menon bearings limited</t>
  </si>
  <si>
    <t>MENON BEARINGS LIMITED</t>
  </si>
  <si>
    <t>INE071D01033</t>
  </si>
  <si>
    <t>MENON BEARINGS LTD.-$</t>
  </si>
  <si>
    <t>Menon Bearings Ltd</t>
  </si>
  <si>
    <t>L74239MH1982PLC026341</t>
  </si>
  <si>
    <t>mercury laboratories limited</t>
  </si>
  <si>
    <t>MERCURY LABORATORIES LIMITED</t>
  </si>
  <si>
    <t>INE947G01011</t>
  </si>
  <si>
    <t>Mercury Laboratories Ltd</t>
  </si>
  <si>
    <t>Road &amp; Rail</t>
  </si>
  <si>
    <t>L74899DL1985PLC020401</t>
  </si>
  <si>
    <t>minda corporation limited</t>
  </si>
  <si>
    <t>MINDA CORPORATION LIMITED</t>
  </si>
  <si>
    <t>INE842C01021</t>
  </si>
  <si>
    <t>Minda Corporation Ltd</t>
  </si>
  <si>
    <t>Minda Corporation Limited</t>
  </si>
  <si>
    <t>L32300MH1981PLC023637</t>
  </si>
  <si>
    <t>mirc electronics limited</t>
  </si>
  <si>
    <t>MIRC ELECTRONICS LIMITED</t>
  </si>
  <si>
    <t>INE831A01028</t>
  </si>
  <si>
    <t>MIRC ELECTRONICS LTD.</t>
  </si>
  <si>
    <t>MIRC Electronics Limited</t>
  </si>
  <si>
    <t>Consumer Electronics</t>
  </si>
  <si>
    <t>L19129UP1979PLC004821</t>
  </si>
  <si>
    <t>mirza international limited</t>
  </si>
  <si>
    <t>MIRZA INTERNATIONAL LIMITED</t>
  </si>
  <si>
    <t>INE771A01026</t>
  </si>
  <si>
    <t>MIRZA INTERNATIONAL LTD.</t>
  </si>
  <si>
    <t>Mirza International Limited</t>
  </si>
  <si>
    <t>Footwear</t>
  </si>
  <si>
    <t>L17119GJ1991PLC015074</t>
  </si>
  <si>
    <t>mohit industries limited</t>
  </si>
  <si>
    <t>MOHIT INDUSTRIES LIMITED</t>
  </si>
  <si>
    <t>INE954E01012</t>
  </si>
  <si>
    <t>MOHIT INDUSTRIES LTD.-$</t>
  </si>
  <si>
    <t>Mohit Industries Limited</t>
  </si>
  <si>
    <t>L34300MH1986PLC284510</t>
  </si>
  <si>
    <t>motherson sumi systems limited</t>
  </si>
  <si>
    <t>MOTHERSON SUMI SYSTEMS LIMITED</t>
  </si>
  <si>
    <t>INE775A01035</t>
  </si>
  <si>
    <t>MOTHERSON SUMI SYSTEMS LTD.</t>
  </si>
  <si>
    <t>Motherson Sumi Systems Limited</t>
  </si>
  <si>
    <t>L34101DL1985PLC020934</t>
  </si>
  <si>
    <t>munjal showa limited</t>
  </si>
  <si>
    <t>MUNJAL SHOWA LIMITED</t>
  </si>
  <si>
    <t>INE577A01027</t>
  </si>
  <si>
    <t>MUNJAL SHOWA LTD.</t>
  </si>
  <si>
    <t>Munjal Showa Limited</t>
  </si>
  <si>
    <t>L26914KA1983PLC005401</t>
  </si>
  <si>
    <t>murudeshwar ceramics limited</t>
  </si>
  <si>
    <t>MURUDESHWAR CERAMICS LIMITED</t>
  </si>
  <si>
    <t>INE692B01014</t>
  </si>
  <si>
    <t>MURUDESHWAR CERAMICS LTD.</t>
  </si>
  <si>
    <t>Murudeshwar Ceramics Limited</t>
  </si>
  <si>
    <t>L17115PB1988PLC008820</t>
  </si>
  <si>
    <t>nahar poly films limited</t>
  </si>
  <si>
    <t>NAHAR POLY FILMS LIMITED</t>
  </si>
  <si>
    <t>INE308A01027</t>
  </si>
  <si>
    <t>NAHAR POLYFILMS LTD.</t>
  </si>
  <si>
    <t>Nahar Poly Films Limited</t>
  </si>
  <si>
    <t>L51909GJ1994PLC022719</t>
  </si>
  <si>
    <t>nandan denim limited</t>
  </si>
  <si>
    <t>NANDAN DENIM LIMITED</t>
  </si>
  <si>
    <t>INE875G01030</t>
  </si>
  <si>
    <t>Nandan Denim Limited</t>
  </si>
  <si>
    <t>L01110MH1993PLC072842</t>
  </si>
  <si>
    <t>nath bio-genes india limited</t>
  </si>
  <si>
    <t>NATH BIO-GENES (INDIA) LIMITED</t>
  </si>
  <si>
    <t>INE448G01010</t>
  </si>
  <si>
    <t>Nath Bio-Genes (India) Ltd</t>
  </si>
  <si>
    <t>Nath Bio-Genes (India) Limited</t>
  </si>
  <si>
    <t>Electric Utilities</t>
  </si>
  <si>
    <t>L27101TG1972PLC001549</t>
  </si>
  <si>
    <t>nava bharat ventures limited.</t>
  </si>
  <si>
    <t>NAVA BHARAT VENTURES LIMITED</t>
  </si>
  <si>
    <t>INE725A01022</t>
  </si>
  <si>
    <t>NAVA BHARAT VENTURES LTD.</t>
  </si>
  <si>
    <t>Nava Bharat Ventures Limited</t>
  </si>
  <si>
    <t>L63000MH2008PLC187146</t>
  </si>
  <si>
    <t>navkar corporation limited</t>
  </si>
  <si>
    <t>NAVKAR CORPORATION LIMITED</t>
  </si>
  <si>
    <t>INE278M01019</t>
  </si>
  <si>
    <t>NAVKAR CORPORATION LTD</t>
  </si>
  <si>
    <t>L15202DL1959PLC003786</t>
  </si>
  <si>
    <t>nestle india limited</t>
  </si>
  <si>
    <t>NESTLE INDIA LIMITED</t>
  </si>
  <si>
    <t>INE239A01016</t>
  </si>
  <si>
    <t>NESTLE INDIA LTD.</t>
  </si>
  <si>
    <t>Nestle India Limited</t>
  </si>
  <si>
    <t>L40101HR1975GOI032564</t>
  </si>
  <si>
    <t>nhpc limited</t>
  </si>
  <si>
    <t>NHPC LIMITED</t>
  </si>
  <si>
    <t>INE848E01016</t>
  </si>
  <si>
    <t>NHPC LTD.</t>
  </si>
  <si>
    <t>NHPC Limited</t>
  </si>
  <si>
    <t>Electricity Generation</t>
  </si>
  <si>
    <t>L65993DL1992PLC048753</t>
  </si>
  <si>
    <t>niit technologies limited</t>
  </si>
  <si>
    <t>NIIT TECHNOLOGIES LIMITED</t>
  </si>
  <si>
    <t>INE161A01038</t>
  </si>
  <si>
    <t>NIIT LTD.</t>
  </si>
  <si>
    <t>NIIT Limited</t>
  </si>
  <si>
    <t>L65990MH1982PLC028822</t>
  </si>
  <si>
    <t>nitin castings limited</t>
  </si>
  <si>
    <t>NITIN CASTINGS LIMITED</t>
  </si>
  <si>
    <t>INE265B01019</t>
  </si>
  <si>
    <t>NITTA GELATIN INDIA LTD.-$</t>
  </si>
  <si>
    <t>KERALACHEM</t>
  </si>
  <si>
    <t>Nitta Gelatin India Ltd</t>
  </si>
  <si>
    <t>L24299KL1975PLC002691</t>
  </si>
  <si>
    <t>nitta gelatin india limited</t>
  </si>
  <si>
    <t>NITTA GELATIN INDIA LIMITED</t>
  </si>
  <si>
    <t>L51909DL1984PLC019485</t>
  </si>
  <si>
    <t>north eastern carrying corporation limited</t>
  </si>
  <si>
    <t>NORTH EASTERN CARRYING CORPORATION LIMITED</t>
  </si>
  <si>
    <t>INE553C01016</t>
  </si>
  <si>
    <t>NORTH EASTERN CARRYING CORPORATION LTD.</t>
  </si>
  <si>
    <t>L67120PB1994PLC015406</t>
  </si>
  <si>
    <t>nova publications</t>
  </si>
  <si>
    <t>NOVA PUBLICATIONS INDIA LIMITED</t>
  </si>
  <si>
    <t>INE900O01014</t>
  </si>
  <si>
    <t>Nova Publications India Ltd</t>
  </si>
  <si>
    <t>L29130MH1965PLC013251</t>
  </si>
  <si>
    <t>nrb bearings limited</t>
  </si>
  <si>
    <t>NRB BEARINGS LIMITED (FULL FLEDGED PUBLIC CO)</t>
  </si>
  <si>
    <t>INE349A01021</t>
  </si>
  <si>
    <t>NRB BEARINGS LTD.</t>
  </si>
  <si>
    <t>NRB Bearing Limited</t>
  </si>
  <si>
    <t>Ball Bearings</t>
  </si>
  <si>
    <t>L40101DL1975GOI007966</t>
  </si>
  <si>
    <t>ntpc limited</t>
  </si>
  <si>
    <t>NTPC LIMITED</t>
  </si>
  <si>
    <t>INE733E01010</t>
  </si>
  <si>
    <t>NTPC LTD.</t>
  </si>
  <si>
    <t>NTPC Limited</t>
  </si>
  <si>
    <t>L85110KA1992PLC013223</t>
  </si>
  <si>
    <t>india circuits limited</t>
  </si>
  <si>
    <t>OPTO CIRCUITS (INDIA) LIMITED</t>
  </si>
  <si>
    <t>INE808B01016</t>
  </si>
  <si>
    <t>OPTO CIRCUITS (INDIA) LTD.</t>
  </si>
  <si>
    <t>Opto Circuits (India) Limited</t>
  </si>
  <si>
    <t>L24220MH1965PLC013187</t>
  </si>
  <si>
    <t>organic coatings limited</t>
  </si>
  <si>
    <t>ORGANIC COATINGS LIMITED</t>
  </si>
  <si>
    <t>INE412E01011</t>
  </si>
  <si>
    <t>ORGANIC COATINGS LTD.</t>
  </si>
  <si>
    <t>L28100MH1968PLC014156</t>
  </si>
  <si>
    <t>oricon enterprises limited</t>
  </si>
  <si>
    <t>ORICON ENTERPRISES LIMITED</t>
  </si>
  <si>
    <t>INE730A01022</t>
  </si>
  <si>
    <t>ORICON ENTERPRISES LTD.-$</t>
  </si>
  <si>
    <t>ORICONENT</t>
  </si>
  <si>
    <t>Oricon Enterprises Ltd</t>
  </si>
  <si>
    <t>L24299GJ1971PLC093248</t>
  </si>
  <si>
    <t>orient abrasives limited</t>
  </si>
  <si>
    <t>ORIENT ABRASIVES LIMITED</t>
  </si>
  <si>
    <t>INE569C01020</t>
  </si>
  <si>
    <t>ORIENT ABRASIVES LTD.-$</t>
  </si>
  <si>
    <t>Orient Abrasives Limited</t>
  </si>
  <si>
    <t>L14101UP1977PLC021546</t>
  </si>
  <si>
    <t>orient bell limited</t>
  </si>
  <si>
    <t>ORIENT BELL LIMITED</t>
  </si>
  <si>
    <t>INE607D01018</t>
  </si>
  <si>
    <t>ORIENT BELL LIMITED-$</t>
  </si>
  <si>
    <t>Orient Bell Limited</t>
  </si>
  <si>
    <t>L02005MH1991PLC060686</t>
  </si>
  <si>
    <t>oriental veneer products limited</t>
  </si>
  <si>
    <t>ORIENTAL VENEER PRODUCTS LIMITED</t>
  </si>
  <si>
    <t>INE457G01011</t>
  </si>
  <si>
    <t>ORIENTAL VENEER PRODUCTS LTD.</t>
  </si>
  <si>
    <t>Wood</t>
  </si>
  <si>
    <t>L18101PB1993PLC013193</t>
  </si>
  <si>
    <t>pact industries limited</t>
  </si>
  <si>
    <t>PACT INDUSTRIES LIMITED</t>
  </si>
  <si>
    <t>INE494K01016</t>
  </si>
  <si>
    <t>Pact Industries Ltd</t>
  </si>
  <si>
    <t>L18101KA1994PLC016554</t>
  </si>
  <si>
    <t>page industries limited</t>
  </si>
  <si>
    <t>PAGE INDUSTRIES LIMITED</t>
  </si>
  <si>
    <t>INE761H01022</t>
  </si>
  <si>
    <t>PAGE INDUSTRIES LTD.</t>
  </si>
  <si>
    <t>Page Industries Limited</t>
  </si>
  <si>
    <t>L50102UP1982PLC015532</t>
  </si>
  <si>
    <t>pasupati acrylon limited</t>
  </si>
  <si>
    <t>PASUPATI ACRYLON LIMITED</t>
  </si>
  <si>
    <t>INE818B01023</t>
  </si>
  <si>
    <t>PASUPATI ACRYLON LTD.</t>
  </si>
  <si>
    <t>PASUPTACRY</t>
  </si>
  <si>
    <t>Pasupati Acrylon Ltd</t>
  </si>
  <si>
    <t>L36911DL2005PLC134929</t>
  </si>
  <si>
    <t>pc jeweller limited</t>
  </si>
  <si>
    <t>PC JEWELLER LIMITED</t>
  </si>
  <si>
    <t>INE785M01013</t>
  </si>
  <si>
    <t>PC JEWELLER LTD.</t>
  </si>
  <si>
    <t>PC Jeweller Limited</t>
  </si>
  <si>
    <t>Gems &amp; Jewellery</t>
  </si>
  <si>
    <t>L74899DL1989PLC036849</t>
  </si>
  <si>
    <t>pearl global industries limited</t>
  </si>
  <si>
    <t>PEARL GLOBAL INDUSTRIES LIMITED</t>
  </si>
  <si>
    <t>INE940H01014</t>
  </si>
  <si>
    <t>Pearl Global Industries Limited</t>
  </si>
  <si>
    <t>L72100DL1972PLC005971</t>
  </si>
  <si>
    <t>perfectpac limited</t>
  </si>
  <si>
    <t>PERFECTPAC LIMITED</t>
  </si>
  <si>
    <t>INE759I01016</t>
  </si>
  <si>
    <t>PERFECTPAC LTD.</t>
  </si>
  <si>
    <t>Gas Utilities</t>
  </si>
  <si>
    <t>L74899DL1998PLC093073</t>
  </si>
  <si>
    <t>petronet lng limited</t>
  </si>
  <si>
    <t>PETRONET LNG LIMITED</t>
  </si>
  <si>
    <t>INE347G01014</t>
  </si>
  <si>
    <t>PETRONET LNG LTD.</t>
  </si>
  <si>
    <t>Petronet LNG Limited</t>
  </si>
  <si>
    <t>L32109DL2003PLC119416</t>
  </si>
  <si>
    <t>pg electroplast limited</t>
  </si>
  <si>
    <t>PG ELECTROPLAST LIMITED</t>
  </si>
  <si>
    <t>INE457L01011</t>
  </si>
  <si>
    <t>PG ELECTROPLAST LTD.</t>
  </si>
  <si>
    <t>PG Electroplast Limited</t>
  </si>
  <si>
    <t>L24110TG1989PLC009500</t>
  </si>
  <si>
    <t>phyto chem (india) limited</t>
  </si>
  <si>
    <t>PHYTO CHEM (INDIA) LIMITED</t>
  </si>
  <si>
    <t>INE037C01010</t>
  </si>
  <si>
    <t>PHYTO CHEM (INDIA) LTD.</t>
  </si>
  <si>
    <t>L24100MH1969PLC014336</t>
  </si>
  <si>
    <t>pidilite industries limited</t>
  </si>
  <si>
    <t>PIDILITE INDUSTRIES LIMITED</t>
  </si>
  <si>
    <t>INE318A01026</t>
  </si>
  <si>
    <t>PIDILITE INDUSTRIES LTD.</t>
  </si>
  <si>
    <t>Pidilite Industries Limited</t>
  </si>
  <si>
    <t>Thermoplastics</t>
  </si>
  <si>
    <t>L17291MH1991PLC063752</t>
  </si>
  <si>
    <t>pioneer embroideries limited</t>
  </si>
  <si>
    <t>PIONEER EMBROIDERIES LIMITED</t>
  </si>
  <si>
    <t>INE156C01018</t>
  </si>
  <si>
    <t>PIONEER EMBROIDERIES LTD.-$</t>
  </si>
  <si>
    <t>Pioneer Embroideries Limited</t>
  </si>
  <si>
    <t>L25200MH1991PLC059943</t>
  </si>
  <si>
    <t>plastiblends india limited</t>
  </si>
  <si>
    <t>PLASTIBLENDS INDIA LIMITED</t>
  </si>
  <si>
    <t>INE083C01022</t>
  </si>
  <si>
    <t>PLASTIBLENDS INDIA LTD.-$</t>
  </si>
  <si>
    <t>Plastiblends India Limited</t>
  </si>
  <si>
    <t>L24117RJ1991PLC006307</t>
  </si>
  <si>
    <t>poddar pigments limited</t>
  </si>
  <si>
    <t>PODDAR PIGMENTS LIMITED</t>
  </si>
  <si>
    <t>INE371C01013</t>
  </si>
  <si>
    <t>PODDAR PIGMENTS LTD.-$</t>
  </si>
  <si>
    <t>PODARPIGMT</t>
  </si>
  <si>
    <t>Poddar Pigments Ltd</t>
  </si>
  <si>
    <t>L14102TG1991PLC013299</t>
  </si>
  <si>
    <t>pokarna limited</t>
  </si>
  <si>
    <t>POKARNA LIMITED</t>
  </si>
  <si>
    <t>INE637C01017</t>
  </si>
  <si>
    <t>POKARNA LTD.</t>
  </si>
  <si>
    <t>L40300DL1995PLC066923</t>
  </si>
  <si>
    <t>poly medicure limited</t>
  </si>
  <si>
    <t>POLY MEDICURE LIMITED</t>
  </si>
  <si>
    <t>INE205C01021</t>
  </si>
  <si>
    <t>POLY MEDICURE LTD.</t>
  </si>
  <si>
    <t>Poly Medicure Limited</t>
  </si>
  <si>
    <t>Financial Institutions</t>
  </si>
  <si>
    <t>L40101DL1989GOI038121</t>
  </si>
  <si>
    <t>power grid corporation of india limited</t>
  </si>
  <si>
    <t>POWER GRID CORPORATION OF INDIA LIMITED</t>
  </si>
  <si>
    <t>INE752E01010</t>
  </si>
  <si>
    <t>POWER GRID CORPORATION OF INDIA LTD.</t>
  </si>
  <si>
    <t>Power Grid Corporation of India Limited</t>
  </si>
  <si>
    <t>Electricity Distribn.</t>
  </si>
  <si>
    <t>L74899DL1995PLC073281</t>
  </si>
  <si>
    <t>ppap automotive limited</t>
  </si>
  <si>
    <t>PPAP AUTOMOTIVE LIMITED</t>
  </si>
  <si>
    <t>INE095I01015</t>
  </si>
  <si>
    <t>PPAP Automotive Limited</t>
  </si>
  <si>
    <t>L99999MH1982PLC026191</t>
  </si>
  <si>
    <t>pradeep metals limited</t>
  </si>
  <si>
    <t>PRADEEP METALS LIMITED</t>
  </si>
  <si>
    <t>INE770A01010</t>
  </si>
  <si>
    <t>PRADEEP METALS LTD.</t>
  </si>
  <si>
    <t>L27101PN1985PLC038031</t>
  </si>
  <si>
    <t>praj industries limited</t>
  </si>
  <si>
    <t>PRAJ INDUSTRIES LIMITED</t>
  </si>
  <si>
    <t>INE074A01025</t>
  </si>
  <si>
    <t>PRAJ INDUSTRIES LTD.</t>
  </si>
  <si>
    <t>Praj Industries Limited</t>
  </si>
  <si>
    <t>L22219UP1975PLC004105</t>
  </si>
  <si>
    <t>premier pipes limited</t>
  </si>
  <si>
    <t>PREMIER PIPES LIMITED.</t>
  </si>
  <si>
    <t>INE448N01016</t>
  </si>
  <si>
    <t>PREMIER PIPES LTD.</t>
  </si>
  <si>
    <t>Stainless Steel</t>
  </si>
  <si>
    <t>L25209DL1992PLC049590</t>
  </si>
  <si>
    <t>premier polyfilm limited</t>
  </si>
  <si>
    <t>PREMIER POLYFILM LIMITED</t>
  </si>
  <si>
    <t>INE309M01012</t>
  </si>
  <si>
    <t>PREMIER POLYFILM LTD.</t>
  </si>
  <si>
    <t>Premier Polyfilm Limited</t>
  </si>
  <si>
    <t>L25206DD1993PLC001470</t>
  </si>
  <si>
    <t>prima plastics limited</t>
  </si>
  <si>
    <t>PRIMA PLASTICS LIMITED</t>
  </si>
  <si>
    <t>INE573B01016</t>
  </si>
  <si>
    <t>PRIMA PLASTICS LTD.</t>
  </si>
  <si>
    <t>L27109UP1963PLC002931</t>
  </si>
  <si>
    <t>ptc industries limited</t>
  </si>
  <si>
    <t>PTC INDUSTRIES LIMITED</t>
  </si>
  <si>
    <t>INE596F01018</t>
  </si>
  <si>
    <t>PTC Industries Ltd</t>
  </si>
  <si>
    <t>L21098PN2015PLC153717</t>
  </si>
  <si>
    <t>pudumjee paper products limited</t>
  </si>
  <si>
    <t>PUDUMJEE PAPER PRODUCTS LIMITED</t>
  </si>
  <si>
    <t>INE865T01018</t>
  </si>
  <si>
    <t>Pudumjee Paper Products Ltd</t>
  </si>
  <si>
    <t>Pudumjee Paper Products Limited</t>
  </si>
  <si>
    <t>L21012MH1964PLC013058</t>
  </si>
  <si>
    <t>pudumjee pulp and paper mills limited</t>
  </si>
  <si>
    <t>PUDUMJEE PULP AND PAPER MILLS LIMITED</t>
  </si>
  <si>
    <t>INE606A01024</t>
  </si>
  <si>
    <t>PUDUMJEE PULP &amp; PAPER MILLS LTD.</t>
  </si>
  <si>
    <t>Pudumjee Pulp &amp; Paper Mills Limited</t>
  </si>
  <si>
    <t>L74899DL1995PLC067827</t>
  </si>
  <si>
    <t>pvr limited</t>
  </si>
  <si>
    <t>PVR LIMITED</t>
  </si>
  <si>
    <t>INE191H01014</t>
  </si>
  <si>
    <t>PVR LTD.</t>
  </si>
  <si>
    <t>PVR Limited</t>
  </si>
  <si>
    <t>L74899DL1993PLC053579</t>
  </si>
  <si>
    <t>r systems international limited</t>
  </si>
  <si>
    <t>R SYSTEMS INTERNATIONAL LIMITED</t>
  </si>
  <si>
    <t>INE411H01032</t>
  </si>
  <si>
    <t>RSYSTEMINT*</t>
  </si>
  <si>
    <t>R Systems International Limited</t>
  </si>
  <si>
    <t>RSYSTEMS</t>
  </si>
  <si>
    <t>L25209AP1987PLC007550</t>
  </si>
  <si>
    <t>raj packaging industries limited</t>
  </si>
  <si>
    <t>RAJ PACKAGING INDUSTRIES LIMITED</t>
  </si>
  <si>
    <t>INE639C01013</t>
  </si>
  <si>
    <t>RAJ PACKAGING INDUSTRIES LTD.</t>
  </si>
  <si>
    <t>L36992MH1948PLC014083</t>
  </si>
  <si>
    <t>rallis india limited</t>
  </si>
  <si>
    <t>RALLIS INDIA LIMITED</t>
  </si>
  <si>
    <t>INE613A01020</t>
  </si>
  <si>
    <t>RALLIS INDIA LTD.</t>
  </si>
  <si>
    <t>Rallis India Limited</t>
  </si>
  <si>
    <t>Specialty Chemicals</t>
  </si>
  <si>
    <t>L31300MH1992PLC067802</t>
  </si>
  <si>
    <t>ram ratna wires limited</t>
  </si>
  <si>
    <t>RAM RATNA WIRES LIMITED</t>
  </si>
  <si>
    <t>INE207E01023</t>
  </si>
  <si>
    <t>RAM RATNA WIRES LTD.-$</t>
  </si>
  <si>
    <t>L24110MH1984PLC033917</t>
  </si>
  <si>
    <t>rama phosphates limited</t>
  </si>
  <si>
    <t>RAMA PHOSPHATES LIMITED</t>
  </si>
  <si>
    <t>INE809A01024</t>
  </si>
  <si>
    <t>RAMA PHOSPHATES LTD.</t>
  </si>
  <si>
    <t>RAMAPHOSP</t>
  </si>
  <si>
    <t>Rama Phosphates Ltd</t>
  </si>
  <si>
    <t>L74899DL1993PLC054781</t>
  </si>
  <si>
    <t>rathi bars limited</t>
  </si>
  <si>
    <t>RATHI BARS LIMITED</t>
  </si>
  <si>
    <t>INE575I01016</t>
  </si>
  <si>
    <t>RATHI BARS LTD.</t>
  </si>
  <si>
    <t>L70109GJ1983PLC006460</t>
  </si>
  <si>
    <t>ratnamani metals and tubes limited</t>
  </si>
  <si>
    <t>RATNAMANI METALS AND TUBES LIMITED</t>
  </si>
  <si>
    <t>INE703B01027</t>
  </si>
  <si>
    <t>RATNAMANI METALS &amp; TUBES LTD.-$</t>
  </si>
  <si>
    <t>Ratnamani Metals &amp; Tubes Limited</t>
  </si>
  <si>
    <t>L17117MH1925PLC001208</t>
  </si>
  <si>
    <t>raymond limited</t>
  </si>
  <si>
    <t>RAYMOND LIMITED</t>
  </si>
  <si>
    <t>INE301A01014</t>
  </si>
  <si>
    <t>RAYMOND LTD.</t>
  </si>
  <si>
    <t>Raymond Limited</t>
  </si>
  <si>
    <t>L52599TN1961PLC028758</t>
  </si>
  <si>
    <t>redington india limited</t>
  </si>
  <si>
    <t>REDINGTON (INDIA) LIMITED</t>
  </si>
  <si>
    <t>INE891D01026</t>
  </si>
  <si>
    <t>REDINGTON (INDIA) LTD.</t>
  </si>
  <si>
    <t>Redington (India) Limited</t>
  </si>
  <si>
    <t>Computer Hardware</t>
  </si>
  <si>
    <t>L17110MH1973PLC019786</t>
  </si>
  <si>
    <t>reliance industries limited</t>
  </si>
  <si>
    <t>RELIANCE INDUSTRIES LIMITED</t>
  </si>
  <si>
    <t>INE002A01018</t>
  </si>
  <si>
    <t>RELIANCE INDUSTRIES LTD.</t>
  </si>
  <si>
    <t>Reliance Industries Limited</t>
  </si>
  <si>
    <t>L28920MH1970PLC014746</t>
  </si>
  <si>
    <t>remi edelstahl tubulars limited</t>
  </si>
  <si>
    <t>REMI EDELSTAHL TUBULARS LIMITED</t>
  </si>
  <si>
    <t>INE158G01015</t>
  </si>
  <si>
    <t>Remi Edelstahl Tubulars Limited</t>
  </si>
  <si>
    <t>L25209MH1989PLC051993</t>
  </si>
  <si>
    <t>resonance specialities limited</t>
  </si>
  <si>
    <t>RESONANCE SPECIALTIES LIMITED</t>
  </si>
  <si>
    <t>INE486D01017</t>
  </si>
  <si>
    <t>RESONANCE SPECIALTIES LTD.-$</t>
  </si>
  <si>
    <t>External Commercial Borrowing</t>
  </si>
  <si>
    <t>L99999MH1982PLC027797</t>
  </si>
  <si>
    <t>responsive industries limited</t>
  </si>
  <si>
    <t>RESPONSIVE INDUSTRIES LIMITED</t>
  </si>
  <si>
    <t>INE688D01026</t>
  </si>
  <si>
    <t>RESPONSIVE INDUSTRIES LTD.</t>
  </si>
  <si>
    <t>Responsive Industries Limited</t>
  </si>
  <si>
    <t>L29120TZ1977PLC000780</t>
  </si>
  <si>
    <t>revathi equipment limited</t>
  </si>
  <si>
    <t>REVATHI EQUIPMENT LIMITED</t>
  </si>
  <si>
    <t>INE617A01013</t>
  </si>
  <si>
    <t>REVATHI EQUIPMENT LTD.-$</t>
  </si>
  <si>
    <t>Revathi Equipment Limited</t>
  </si>
  <si>
    <t>L24110GJ1990PLC013967</t>
  </si>
  <si>
    <t>riddhi siddhi gluco biols limited</t>
  </si>
  <si>
    <t>RIDDHI SIDDHI GLUCO BIOLS LIMITED</t>
  </si>
  <si>
    <t>INE249D01019</t>
  </si>
  <si>
    <t>RIDDHI SIDDHI GLUCO BIOLS LTD.-$</t>
  </si>
  <si>
    <t>Starches</t>
  </si>
  <si>
    <t>L85110MH1993PLC206012</t>
  </si>
  <si>
    <t>rodium realty limited</t>
  </si>
  <si>
    <t>RODIUM REALTY LIMITED</t>
  </si>
  <si>
    <t>INE513E01024</t>
  </si>
  <si>
    <t>Rodium Realty Limited</t>
  </si>
  <si>
    <t>Non-Fund based limits</t>
  </si>
  <si>
    <t>L28991UP1975PLC004152</t>
  </si>
  <si>
    <t>roto pumps limited</t>
  </si>
  <si>
    <t>ROTO PUMPS LIMITED</t>
  </si>
  <si>
    <t>INE535D01029</t>
  </si>
  <si>
    <t>ROTO PUMPS LTD.</t>
  </si>
  <si>
    <t>L25200MH1980PLC022812</t>
  </si>
  <si>
    <t>safari industries india limited</t>
  </si>
  <si>
    <t>SAFARI INDUSTRIES (INDIA) LIMITED</t>
  </si>
  <si>
    <t>INE429E01015</t>
  </si>
  <si>
    <t>SAFARI INDUSTRIES (INDIA) LTD.</t>
  </si>
  <si>
    <t>L26956PN1994PLC078941</t>
  </si>
  <si>
    <t>sahyadri industries limited</t>
  </si>
  <si>
    <t>SAHYADRI INDUSTRIES LIMITED.</t>
  </si>
  <si>
    <t>INE280H01015</t>
  </si>
  <si>
    <t>SAHYADRI INDUSTRIES LTD.</t>
  </si>
  <si>
    <t>L51909MH2005PLC155765</t>
  </si>
  <si>
    <t>sakuma exports limited</t>
  </si>
  <si>
    <t>SAKUMA EXPORTS LIMITED</t>
  </si>
  <si>
    <t>INE190H01016</t>
  </si>
  <si>
    <t>SAKUMA EXPORTS LTD.</t>
  </si>
  <si>
    <t>Sakuma Exports Limited</t>
  </si>
  <si>
    <t>Foreign Letter of Credit (LT)</t>
  </si>
  <si>
    <t>L03210TZ1985PLC001535</t>
  </si>
  <si>
    <t>salzer electronics limited</t>
  </si>
  <si>
    <t>SALZER ELECTRONICS LIMITED</t>
  </si>
  <si>
    <t>INE457F01013</t>
  </si>
  <si>
    <t>SALZER ELECTRONICS LTD.-$</t>
  </si>
  <si>
    <t>L17111TZ1973PLC000675</t>
  </si>
  <si>
    <t>sambandam spinning mills limited</t>
  </si>
  <si>
    <t>SAMBANDAM SPINNING MILLS LIMITED</t>
  </si>
  <si>
    <t>INE304D01012</t>
  </si>
  <si>
    <t>SAMBANDAM SPINNING MILLS LTD.-$</t>
  </si>
  <si>
    <t>Sambandam Spinning Mills Ltd</t>
  </si>
  <si>
    <t>L27310TG1985PLC005423</t>
  </si>
  <si>
    <t>samkrg pistons and rings limited</t>
  </si>
  <si>
    <t>SAMKRG PISTONS AND RINGS LIMITED</t>
  </si>
  <si>
    <t>INE706B01012</t>
  </si>
  <si>
    <t>SAMKRG PISTONS &amp; RINGS LTD.-$</t>
  </si>
  <si>
    <t>L24233GA1985PLC001587</t>
  </si>
  <si>
    <t>sandu pharmaceuticals limited</t>
  </si>
  <si>
    <t>SANDU PHARMACEUTICALS LIMITED</t>
  </si>
  <si>
    <t>INE751D01014</t>
  </si>
  <si>
    <t>SANDU PHARMACEUTICALS LTD.</t>
  </si>
  <si>
    <t>L24300MH1994PLC081752</t>
  </si>
  <si>
    <t>sanjivani paranteral limited</t>
  </si>
  <si>
    <t>SANJIVANI PARANTERAL LIMITED</t>
  </si>
  <si>
    <t>INE860D01013</t>
  </si>
  <si>
    <t>SANJIVANI PARANTERAL LTD.</t>
  </si>
  <si>
    <t>L55101TN1969PLC005768</t>
  </si>
  <si>
    <t>savera industries limited</t>
  </si>
  <si>
    <t>SAVERA INDUSTRIES LIMITED</t>
  </si>
  <si>
    <t>INE104E01014</t>
  </si>
  <si>
    <t>SAVERA INDUSTRIES LTD.</t>
  </si>
  <si>
    <t>Savera Industries Ltd</t>
  </si>
  <si>
    <t>L24100MH1961PLC012066</t>
  </si>
  <si>
    <t>savita oil technologies limited</t>
  </si>
  <si>
    <t>SAVITA OIL TECHNOLOGIES LIMITED</t>
  </si>
  <si>
    <t>INE035D01012</t>
  </si>
  <si>
    <t>SAVITA OIL TECHNOLOGIES LTD.</t>
  </si>
  <si>
    <t>Savita Oil Technologies Limited</t>
  </si>
  <si>
    <t>L85110KA1987PLC008739</t>
  </si>
  <si>
    <t>shilpa medicare limited</t>
  </si>
  <si>
    <t>SHILPA MEDICARE LIMITED</t>
  </si>
  <si>
    <t>INE790G01031</t>
  </si>
  <si>
    <t>SHILPA MEDICARE LTD.</t>
  </si>
  <si>
    <t>Shilpa Medicare Limited</t>
  </si>
  <si>
    <t>L51900MH1984PLC034501</t>
  </si>
  <si>
    <t>shirpur gold refinery limited</t>
  </si>
  <si>
    <t>SHIRPUR GOLD REFINERY LIMITED</t>
  </si>
  <si>
    <t>INE196B01016</t>
  </si>
  <si>
    <t>SHIRPUR-G</t>
  </si>
  <si>
    <t>SHIRPUR GOLD REFINERY LTD.</t>
  </si>
  <si>
    <t>Shirpur Gold Refinery Limited</t>
  </si>
  <si>
    <t>L34300DL2005PLC139163</t>
  </si>
  <si>
    <t>shivam autotech limited</t>
  </si>
  <si>
    <t>SHIVAM AUTOTECH LIMITED</t>
  </si>
  <si>
    <t>INE637H01024</t>
  </si>
  <si>
    <t>SHIVAM AUTOTECH LTD.</t>
  </si>
  <si>
    <t>Shivam Autotech Limited</t>
  </si>
  <si>
    <t>L26943RJ1979PLC001935</t>
  </si>
  <si>
    <t>shree cement limited</t>
  </si>
  <si>
    <t>SHREE CEMENT LIMITED</t>
  </si>
  <si>
    <t>INE070A01015</t>
  </si>
  <si>
    <t>SHREE CEMENT LTD.</t>
  </si>
  <si>
    <t>Shree Cements Limited</t>
  </si>
  <si>
    <t>L51901GJ1995PLC027958</t>
  </si>
  <si>
    <t>shree surgovind tradelink limited</t>
  </si>
  <si>
    <t>SHREE SURGOVIND TRADELINK LIMITED</t>
  </si>
  <si>
    <t>INE117K01013</t>
  </si>
  <si>
    <t>SHREE SURGOVIND TRADELINK LTD.</t>
  </si>
  <si>
    <t>Misc.Other Services</t>
  </si>
  <si>
    <t>L45202PB1984PLC018009</t>
  </si>
  <si>
    <t>vinay industries limited</t>
  </si>
  <si>
    <t>SHREE VIJAY INDUSTRIES LIMITED</t>
  </si>
  <si>
    <t>INE231C01019</t>
  </si>
  <si>
    <t>SHREYANS INDUSTRIES LTD.-$</t>
  </si>
  <si>
    <t>Shreyans Industries Limited</t>
  </si>
  <si>
    <t>L17115PB1979PLC003994</t>
  </si>
  <si>
    <t>shreyans industries limited</t>
  </si>
  <si>
    <t>SHREYANS INDUSTRIES LIMITED</t>
  </si>
  <si>
    <t>L63000MH1988PLC048500</t>
  </si>
  <si>
    <t>shreyas shipping and logistics limited</t>
  </si>
  <si>
    <t>SHREYAS SHIPPING AND LOGISTICS LIMITED</t>
  </si>
  <si>
    <t>INE757B01015</t>
  </si>
  <si>
    <t>SHREYAS SHIPPING &amp; LOGISTICS LTD.</t>
  </si>
  <si>
    <t>Shreyas Shipping &amp; Logistics Limited</t>
  </si>
  <si>
    <t>L27103CT1990PLC005964</t>
  </si>
  <si>
    <t>shri bajrang alloys limited</t>
  </si>
  <si>
    <t>SHRI BAJRANG ALLOYS LIMITED</t>
  </si>
  <si>
    <t>INE402H01015</t>
  </si>
  <si>
    <t>SHRI BAJRANG ALLOYS LTD.</t>
  </si>
  <si>
    <t>Structurals</t>
  </si>
  <si>
    <t>L52393GJ1991PLC079516</t>
  </si>
  <si>
    <t>sukra jewellery</t>
  </si>
  <si>
    <t>SHUKRA JEWELLERY LIMITED</t>
  </si>
  <si>
    <t>INE344E01016</t>
  </si>
  <si>
    <t>SHUKRA JEWELLERS LTD.</t>
  </si>
  <si>
    <t>SHUKRADIAM</t>
  </si>
  <si>
    <t>Shukra Jewellery Ltd</t>
  </si>
  <si>
    <t>L74900TN2004PLC053467</t>
  </si>
  <si>
    <t>sicagen india limited</t>
  </si>
  <si>
    <t>SICAGEN INDIA LIMITED</t>
  </si>
  <si>
    <t>INE176J01011</t>
  </si>
  <si>
    <t>SICAGEN INDIA LTD.</t>
  </si>
  <si>
    <t>Sicagen India Limited</t>
  </si>
  <si>
    <t>L28920MH1957PLC010839</t>
  </si>
  <si>
    <t>siemens limited</t>
  </si>
  <si>
    <t>SIEMENS LIMITED</t>
  </si>
  <si>
    <t>INE003A01024</t>
  </si>
  <si>
    <t>SIEMENS LTD.</t>
  </si>
  <si>
    <t>Siemens Limited</t>
  </si>
  <si>
    <t>L29299PN1960PLC011645</t>
  </si>
  <si>
    <t>simmonds marshall limited</t>
  </si>
  <si>
    <t>SIMMONDS MARSHALL LIMITED</t>
  </si>
  <si>
    <t>INE657D01021</t>
  </si>
  <si>
    <t>SIMMONDS MARSHALL LTD.</t>
  </si>
  <si>
    <t>L51909DL1933PLC009509</t>
  </si>
  <si>
    <t>sir shadi lal enterprises limited</t>
  </si>
  <si>
    <t>SIR SHADI LAL ENTERPRISES LIMITED</t>
  </si>
  <si>
    <t>INE117H01019</t>
  </si>
  <si>
    <t>SIR SHADI LAL ENTERPRISES LTD.</t>
  </si>
  <si>
    <t>L17116MH1978PLC020451</t>
  </si>
  <si>
    <t>siyaram silk mills limited</t>
  </si>
  <si>
    <t>SIYARAM SILK MILLS LIMITED</t>
  </si>
  <si>
    <t>INE076B01010</t>
  </si>
  <si>
    <t>SIYARAM SILK MILLS LTD.-$</t>
  </si>
  <si>
    <t>Siyaram Silk Mills Limited</t>
  </si>
  <si>
    <t>L17120MH1989PLC052645</t>
  </si>
  <si>
    <t>sky industries limited</t>
  </si>
  <si>
    <t>SKY INDUSTRIES LIMITED</t>
  </si>
  <si>
    <t>INE765B01018</t>
  </si>
  <si>
    <t>SKY INDUSTRIES LTD.-$</t>
  </si>
  <si>
    <t>L99999MH1979PLC134191</t>
  </si>
  <si>
    <t>snl bearings limited</t>
  </si>
  <si>
    <t>SNL BEARINGS LIMITED</t>
  </si>
  <si>
    <t>INE568F01017</t>
  </si>
  <si>
    <t>SNL BEARINGS LTD.</t>
  </si>
  <si>
    <t>L45201KA1995PLC018475</t>
  </si>
  <si>
    <t>sobha limited</t>
  </si>
  <si>
    <t>SOBHA LIMITED</t>
  </si>
  <si>
    <t>INE671H01015</t>
  </si>
  <si>
    <t>Sobha Limited</t>
  </si>
  <si>
    <t>L74999MH1995PLC085878</t>
  </si>
  <si>
    <t>solar industries india limited</t>
  </si>
  <si>
    <t>SOLAR INDUSTRIES INDIA LIMITED</t>
  </si>
  <si>
    <t>INE343H01011</t>
  </si>
  <si>
    <t>SOLAR INDUSTRIES INDIA LTD.</t>
  </si>
  <si>
    <t>Solar Industries India Limited</t>
  </si>
  <si>
    <t>Explosives</t>
  </si>
  <si>
    <t>L26960MH1990PLC056449</t>
  </si>
  <si>
    <t>solid stone company limited</t>
  </si>
  <si>
    <t>SOLID STONE COMPANY LIMITED</t>
  </si>
  <si>
    <t>INE584G01012</t>
  </si>
  <si>
    <t>SOLID STONE COMPANY LTD.</t>
  </si>
  <si>
    <t>L40200DL1968PLC005169</t>
  </si>
  <si>
    <t>somany ceramics limited</t>
  </si>
  <si>
    <t>SOMANY CERAMICS LIMITED</t>
  </si>
  <si>
    <t>INE355A01028</t>
  </si>
  <si>
    <t>SOMANY CERAMICS LTD.</t>
  </si>
  <si>
    <t>Somany Ceramics Limited</t>
  </si>
  <si>
    <t>L72200MH1994PLC082110</t>
  </si>
  <si>
    <t>sonata software limited</t>
  </si>
  <si>
    <t>SONATA SOFTWARE LIMITED</t>
  </si>
  <si>
    <t>INE269A01021</t>
  </si>
  <si>
    <t>SONATA SOFTWARE LTD.</t>
  </si>
  <si>
    <t>Sonata Software Limited</t>
  </si>
  <si>
    <t>L55101WB1999PLC090672</t>
  </si>
  <si>
    <t>speciality restaurants limited</t>
  </si>
  <si>
    <t>SPECIALITY RESTAURANTS LIMITED</t>
  </si>
  <si>
    <t>INE247M01014</t>
  </si>
  <si>
    <t>SPECIALITY RESTAURANTS LTD.</t>
  </si>
  <si>
    <t>Speciality Restaurants Limited</t>
  </si>
  <si>
    <t>L24110AP2005PLC045726</t>
  </si>
  <si>
    <t>sree rayalaseema hi-srength hypo limited</t>
  </si>
  <si>
    <t>SREE RAYALASEEMA HI-STRENGTH HYPO LIMITED</t>
  </si>
  <si>
    <t>INE917H01012</t>
  </si>
  <si>
    <t>SREE RAYALASEEMA HI-STRENGTH HYPO LTD.</t>
  </si>
  <si>
    <t>Sree Rayalaseema Hi-Strength Hypo Limited</t>
  </si>
  <si>
    <t>Inorganic Chem.</t>
  </si>
  <si>
    <t>L18101DL1970PLC005197</t>
  </si>
  <si>
    <t>srf limited</t>
  </si>
  <si>
    <t>SRF LIMITED</t>
  </si>
  <si>
    <t>INE647A01010</t>
  </si>
  <si>
    <t>SRF LTD.</t>
  </si>
  <si>
    <t>SRF Limited</t>
  </si>
  <si>
    <t>L17111TN1964PLC005183</t>
  </si>
  <si>
    <t>sri lakshmi saraswathi textiles (arni) limited</t>
  </si>
  <si>
    <t>SRI LAKSHMI SARASWATHI TEXTILES(ARNI) LIMITED</t>
  </si>
  <si>
    <t>INE456D01010</t>
  </si>
  <si>
    <t>SRI LAKSHMI SARASWATHI TEXTILES (ARNI) LTD.-$</t>
  </si>
  <si>
    <t>L17115TZ1980PLC000916</t>
  </si>
  <si>
    <t>sri nachammai cotton mills limited</t>
  </si>
  <si>
    <t>SRI NACHAMMAI COTTON MILLS LIMITED</t>
  </si>
  <si>
    <t>INE443E01016</t>
  </si>
  <si>
    <t>SRI NACHAMMAI COTTON MILLS LTD.-$</t>
  </si>
  <si>
    <t>L31300MH2000PLC269261</t>
  </si>
  <si>
    <t>sterlite technologies limited</t>
  </si>
  <si>
    <t>STERLITE TECHNOLOGIES LIMITED</t>
  </si>
  <si>
    <t>INE089C01029</t>
  </si>
  <si>
    <t>STERLITE TECHNOLOGIES LTD.</t>
  </si>
  <si>
    <t>Sterlite Technologies Limited</t>
  </si>
  <si>
    <t>L24230GJ1993PLC019050</t>
  </si>
  <si>
    <t>sun pharmaceutical industries limited</t>
  </si>
  <si>
    <t>SUN PHARMACEUTICAL INDUSTRIES LIMITED</t>
  </si>
  <si>
    <t>INE044A01036</t>
  </si>
  <si>
    <t>SUN PHARMACEUTICAL INDUSTRIES LTD.</t>
  </si>
  <si>
    <t>Sun Pharmaceuticals Industries Limited</t>
  </si>
  <si>
    <t>L35999TN1962PLC004792</t>
  </si>
  <si>
    <t>sundaram-clayton limited</t>
  </si>
  <si>
    <t>SUNDARAM -CLAYTON LIMITED</t>
  </si>
  <si>
    <t>INE105A01035</t>
  </si>
  <si>
    <t>SUNDARAM-CLAYTON LTD.</t>
  </si>
  <si>
    <t>Sundaram Clayton Limited</t>
  </si>
  <si>
    <t>L17111TZ1981PLC001109</t>
  </si>
  <si>
    <t>super sales india limited</t>
  </si>
  <si>
    <t>SUPER SALES INDIA LIMITED</t>
  </si>
  <si>
    <t>INE091C01017</t>
  </si>
  <si>
    <t>SUPER SALES INDIA LTD.-$</t>
  </si>
  <si>
    <t>Super Sales India Ltd</t>
  </si>
  <si>
    <t>L99999DN1986PLC000046</t>
  </si>
  <si>
    <t>supertex industries limited</t>
  </si>
  <si>
    <t>SUPERTEX INDUSTRIES LIMITED</t>
  </si>
  <si>
    <t>INE881B01054</t>
  </si>
  <si>
    <t>SUPERTEX INDUSTRIES LTD.</t>
  </si>
  <si>
    <t>L29199KA1985PLC006934</t>
  </si>
  <si>
    <t>suprajit engineering limited</t>
  </si>
  <si>
    <t>SUPRAJIT ENGINEERING LIMITED</t>
  </si>
  <si>
    <t>INE399C01030</t>
  </si>
  <si>
    <t>SUPRAJIT ENGINEERING LTD.-$</t>
  </si>
  <si>
    <t>Suprajit Engineering Limited</t>
  </si>
  <si>
    <t>L18100TG2007PLC053831</t>
  </si>
  <si>
    <t>suryaamba spinning mills limited</t>
  </si>
  <si>
    <t>SURYAAMBA SPINNING MILLS LIMITED</t>
  </si>
  <si>
    <t>INE360J01011</t>
  </si>
  <si>
    <t>SURYAAMBA SPINNING MILLS LTD.</t>
  </si>
  <si>
    <t>L18100TG1983PLC003962</t>
  </si>
  <si>
    <t>suryalata spinning mills limited</t>
  </si>
  <si>
    <t>SURYALATA SPINNING MILLS LIMITED</t>
  </si>
  <si>
    <t>INE132C01027</t>
  </si>
  <si>
    <t>SURYALATA SPINNING MILLS LTD.-$</t>
  </si>
  <si>
    <t>L32109MH1995PLC091107</t>
  </si>
  <si>
    <t>suyog telematics limited</t>
  </si>
  <si>
    <t>SUYOG TELEMATICS LIMITED</t>
  </si>
  <si>
    <t>INE442P01014</t>
  </si>
  <si>
    <t>Suyog Telematics Ltd</t>
  </si>
  <si>
    <t>L99999MH1981PLC024041</t>
  </si>
  <si>
    <t>swati synthetics</t>
  </si>
  <si>
    <t>SWASTI VINAYAKA SYNTHETICS LIMITED</t>
  </si>
  <si>
    <t>INE804A01025</t>
  </si>
  <si>
    <t>SWASTI VINAYAKA SYNTHETICS LTD.</t>
  </si>
  <si>
    <t>Life Sciences Tools &amp; Services</t>
  </si>
  <si>
    <t>Packing Credit in Foreign Currency(LT)</t>
  </si>
  <si>
    <t>L85110KA1993PLC014937</t>
  </si>
  <si>
    <t>syngene international limited</t>
  </si>
  <si>
    <t>SYNGENE INTERNATIONAL LIMITED</t>
  </si>
  <si>
    <t>INE398R01022</t>
  </si>
  <si>
    <t>SYNGENE INTERNATIONAL LTD</t>
  </si>
  <si>
    <t>L27200MH1984PLC033829</t>
  </si>
  <si>
    <t>synthiko foils limited</t>
  </si>
  <si>
    <t>SYNTHIKO FOILS LIMITED</t>
  </si>
  <si>
    <t>INE363L01011</t>
  </si>
  <si>
    <t>SYNTHIKO FOILS LTD.</t>
  </si>
  <si>
    <t>L92200DL1999PLC103001</t>
  </si>
  <si>
    <t>tv today network limited</t>
  </si>
  <si>
    <t>T.V. TODAY NETWORK LIMITED.</t>
  </si>
  <si>
    <t>INE038F01029</t>
  </si>
  <si>
    <t>TV TODAY NETWORK LTD.</t>
  </si>
  <si>
    <t>TV Today Network Limited</t>
  </si>
  <si>
    <t>L29199HR1956PLC033107</t>
  </si>
  <si>
    <t>talbros automotive components limited</t>
  </si>
  <si>
    <t>TALBROS AUTOMOTIVE COMPONENTS LIMITED</t>
  </si>
  <si>
    <t>INE187D01011</t>
  </si>
  <si>
    <t>TALBROS AUTOMOTIVE COMPONENTS LTD.</t>
  </si>
  <si>
    <t>Talbros Automotive Components Limited</t>
  </si>
  <si>
    <t>L31103KA1999PLC025071</t>
  </si>
  <si>
    <t>td power systems limited</t>
  </si>
  <si>
    <t>TD POWER SYSTEMS LIMITED</t>
  </si>
  <si>
    <t>INE419M01019</t>
  </si>
  <si>
    <t>T D POWER SYSTEMS LTD.</t>
  </si>
  <si>
    <t>TD Power Systems Limited</t>
  </si>
  <si>
    <t>Professional Services</t>
  </si>
  <si>
    <t>L74140MH2000PLC124003</t>
  </si>
  <si>
    <t>teamlease services limited</t>
  </si>
  <si>
    <t>TEAMLEASE SERVICES LIMITED</t>
  </si>
  <si>
    <t>INE985S01024</t>
  </si>
  <si>
    <t>TEAMLEASE SERVICES LTD</t>
  </si>
  <si>
    <t>L28120MH1992PLC069252</t>
  </si>
  <si>
    <t>technocraft industries india limited</t>
  </si>
  <si>
    <t>TECHNOCRAFT INDUSTRIES (INDIA) LIMITED</t>
  </si>
  <si>
    <t>INE545H01011</t>
  </si>
  <si>
    <t>TECHNOCRAFT INDUSTRIES (INDIA) LTD.</t>
  </si>
  <si>
    <t>Technocraft Industries (India) Limited</t>
  </si>
  <si>
    <t>L74210DL1971PLC005712</t>
  </si>
  <si>
    <t>technofab engineering limited</t>
  </si>
  <si>
    <t>TECHNOFAB ENGINEERING LIMITED</t>
  </si>
  <si>
    <t>INE509K01011</t>
  </si>
  <si>
    <t>Technofab Engineering Limited</t>
  </si>
  <si>
    <t>L25200MP2008PLC020852</t>
  </si>
  <si>
    <t>texmo pipes and products limited</t>
  </si>
  <si>
    <t>TEXMO PIPES AND PRODUCTS LIMITED</t>
  </si>
  <si>
    <t>INE141K01013</t>
  </si>
  <si>
    <t>TEXMO PIPES &amp; PRODUCTS LTD.</t>
  </si>
  <si>
    <t>Texmo Pipes and Products Limited</t>
  </si>
  <si>
    <t>L17111PN1907PLC000258</t>
  </si>
  <si>
    <t>the jamshri ranjitsinghji spinning and weaving mills company limited</t>
  </si>
  <si>
    <t>THE JAMSHRI RANJITSINGHJI SPINNING AND WEAVING MILLS COMPANY LIMITED</t>
  </si>
  <si>
    <t>INE462D01018</t>
  </si>
  <si>
    <t>JAMSHRI RANJITSINGHJI SPG. &amp; WVG. MILLS CO.LTD.-$</t>
  </si>
  <si>
    <t>Token</t>
  </si>
  <si>
    <t>Industry/Sector</t>
  </si>
  <si>
    <t>PBIDT Margin (%)</t>
  </si>
  <si>
    <t>Operating Cycle (days)</t>
  </si>
  <si>
    <t xml:space="preserve">Current </t>
  </si>
  <si>
    <t>Ratio (x)</t>
  </si>
  <si>
    <t>Manufacturing</t>
  </si>
  <si>
    <t>Agriculture</t>
  </si>
  <si>
    <t>Aluminium &amp; Aluminium Products</t>
  </si>
  <si>
    <t>Auto Ancillary</t>
  </si>
  <si>
    <t>Automobiles - Dealers &amp; Distributors</t>
  </si>
  <si>
    <t>Automobiles - Others</t>
  </si>
  <si>
    <t>Automobiles - Passenger Cars</t>
  </si>
  <si>
    <t>Automobiles - Trucks/Lcv</t>
  </si>
  <si>
    <t>Batteries</t>
  </si>
  <si>
    <t>Bearings</t>
  </si>
  <si>
    <t>BPO/ITeS</t>
  </si>
  <si>
    <t>Breweries &amp; Distilleries</t>
  </si>
  <si>
    <t>Cable</t>
  </si>
  <si>
    <t>Castings/Forgings</t>
  </si>
  <si>
    <t>Cement &amp; Construction Materials</t>
  </si>
  <si>
    <t>Ceramics/Marble/Granite/Sanitaryware</t>
  </si>
  <si>
    <t>Cigarettes/Tobacco</t>
  </si>
  <si>
    <t>Compressors / Pumps</t>
  </si>
  <si>
    <t>Consumer Durables - Domestic Appliances</t>
  </si>
  <si>
    <t>Consumer Durables - Electronics</t>
  </si>
  <si>
    <t>Consumer Food</t>
  </si>
  <si>
    <t>Diamond  &amp;  Jewellery</t>
  </si>
  <si>
    <t>Educational Institutions</t>
  </si>
  <si>
    <t>Electric Equipment</t>
  </si>
  <si>
    <t>Electronics - Components</t>
  </si>
  <si>
    <t>Engineering - Construction</t>
  </si>
  <si>
    <t>Engineering - Industrial Equipment</t>
  </si>
  <si>
    <t>Fasteners</t>
  </si>
  <si>
    <t>Ferro &amp; Silica Manganese</t>
  </si>
  <si>
    <t>Fertilizers</t>
  </si>
  <si>
    <t>Film Production, Distribution &amp; Entertainment</t>
  </si>
  <si>
    <t>Forgings</t>
  </si>
  <si>
    <t>Gas Transmission/Marketing</t>
  </si>
  <si>
    <t>Glass</t>
  </si>
  <si>
    <t>Hospital &amp; Healthcare Services</t>
  </si>
  <si>
    <t>Hotel, Resort &amp; Restaurants</t>
  </si>
  <si>
    <t>Household &amp; Personal Products</t>
  </si>
  <si>
    <t>Industrial  Gases &amp; Fuels</t>
  </si>
  <si>
    <t>IT - Hardware</t>
  </si>
  <si>
    <t>IT - Software</t>
  </si>
  <si>
    <t>Leather</t>
  </si>
  <si>
    <t>Logistics</t>
  </si>
  <si>
    <t>Medical Equipment/Supplies/Accessories</t>
  </si>
  <si>
    <t>Metal - Ferrous</t>
  </si>
  <si>
    <t>Metal - Non Ferrous</t>
  </si>
  <si>
    <t>Mining &amp; Minerals</t>
  </si>
  <si>
    <t>Miscellaneous Manufacturing</t>
  </si>
  <si>
    <t>Miscellaneous Services</t>
  </si>
  <si>
    <t>Oil Exploration</t>
  </si>
  <si>
    <t>Packaging</t>
  </si>
  <si>
    <t>Paper &amp; Paper Products</t>
  </si>
  <si>
    <t>Pesticides &amp; Agrochemicals</t>
  </si>
  <si>
    <t>Petrochemicals</t>
  </si>
  <si>
    <t>Pharmaceuticals &amp; Drugs</t>
  </si>
  <si>
    <t>Plastic Products</t>
  </si>
  <si>
    <t>Power Generation/Distribution</t>
  </si>
  <si>
    <t>Printing &amp; Stationery</t>
  </si>
  <si>
    <t>Printing And Publishing</t>
  </si>
  <si>
    <t>Refineries</t>
  </si>
  <si>
    <t>Refractories</t>
  </si>
  <si>
    <t>Retailing</t>
  </si>
  <si>
    <t>Rubber  Products</t>
  </si>
  <si>
    <t>Ship Building</t>
  </si>
  <si>
    <t>Solvent  Extraction</t>
  </si>
  <si>
    <t>Tea/Coffee</t>
  </si>
  <si>
    <t>Telecommunication - Equipment</t>
  </si>
  <si>
    <t>Telecommunication - Service  Provider</t>
  </si>
  <si>
    <t>Textile</t>
  </si>
  <si>
    <t>Textile - Spinning</t>
  </si>
  <si>
    <t>Textile - Weaving</t>
  </si>
  <si>
    <t>Transmission Towers / Equipment</t>
  </si>
  <si>
    <t>Travel Services</t>
  </si>
  <si>
    <t>TV Broadcasting &amp; Software Production</t>
  </si>
  <si>
    <t>Tyres &amp; Allied</t>
  </si>
  <si>
    <t>Wood &amp; Wood Products</t>
  </si>
  <si>
    <t>Benchmark</t>
  </si>
  <si>
    <t>Industry Benckmark</t>
  </si>
  <si>
    <t>EBIDTMRG3DELB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</si>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</sst>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4"/>
  <sheetViews>
    <sheetView tabSelected="1" workbookViewId="0">
      <pane xSplit="2" ySplit="1" topLeftCell="K318" activePane="bottomRight" state="frozen"/>
      <selection pane="topRight" activeCell="B1" sqref="B1"/>
      <selection pane="bottomLeft" activeCell="A2" sqref="A2"/>
      <selection pane="bottomRight" sqref="A1:AA374"/>
    </sheetView>
  </sheetViews>
  <sheetFormatPr defaultRowHeight="15" x14ac:dyDescent="0.25"/>
  <cols>
    <col min="1" max="1" width="14.5703125" customWidth="1"/>
    <col min="2" max="2" width="14.5703125" bestFit="1" customWidth="1"/>
    <col min="3" max="3" width="12.7109375" bestFit="1" customWidth="1"/>
  </cols>
  <sheetData>
    <row r="1" spans="1:27" x14ac:dyDescent="0.25">
      <c r="A1" s="1" t="s">
        <v>2569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396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5">
      <c r="A2">
        <v>1</v>
      </c>
      <c r="B2" t="s">
        <v>25</v>
      </c>
      <c r="C2">
        <v>0.12643333333333329</v>
      </c>
      <c r="D2">
        <v>0.14480000000000001</v>
      </c>
      <c r="E2">
        <v>0.2</v>
      </c>
      <c r="F2">
        <v>4.4969125210773467E-2</v>
      </c>
      <c r="G2">
        <v>395.01</v>
      </c>
      <c r="H2">
        <v>66.841409691629948</v>
      </c>
      <c r="I2">
        <v>1.4837668687658909</v>
      </c>
      <c r="J2">
        <v>1.683505423782536</v>
      </c>
      <c r="K2">
        <v>12.11</v>
      </c>
      <c r="L2">
        <v>12.529314616019819</v>
      </c>
      <c r="M2">
        <v>6.5587980352499273E-3</v>
      </c>
      <c r="N2">
        <v>0.2439999999999998</v>
      </c>
      <c r="O2">
        <v>2.3860747115196528E-3</v>
      </c>
      <c r="P2">
        <v>2.27</v>
      </c>
      <c r="Q2">
        <v>88.54</v>
      </c>
      <c r="R2">
        <v>0.18490000000000001</v>
      </c>
      <c r="S2">
        <v>0.15529999999999999</v>
      </c>
      <c r="T2">
        <v>17.64</v>
      </c>
      <c r="U2">
        <v>151.72999999999999</v>
      </c>
      <c r="V2">
        <v>15.41</v>
      </c>
      <c r="W2">
        <v>0.2444958104594048</v>
      </c>
      <c r="X2">
        <v>0.438399306558798</v>
      </c>
      <c r="Y2">
        <v>52.38</v>
      </c>
      <c r="Z2">
        <v>0.06</v>
      </c>
      <c r="AA2">
        <v>102.26</v>
      </c>
    </row>
    <row r="3" spans="1:27" x14ac:dyDescent="0.25">
      <c r="A3">
        <v>2</v>
      </c>
      <c r="B3" t="s">
        <v>26</v>
      </c>
      <c r="C3">
        <v>0.15890000000000001</v>
      </c>
      <c r="D3">
        <v>0.16120000000000001</v>
      </c>
      <c r="E3">
        <v>1.39</v>
      </c>
      <c r="F3">
        <v>0.53977361509762167</v>
      </c>
      <c r="G3">
        <v>1199.18</v>
      </c>
      <c r="H3">
        <v>-737.67692307692312</v>
      </c>
      <c r="I3">
        <v>1.167437670432411</v>
      </c>
      <c r="J3">
        <v>1.241193368502213</v>
      </c>
      <c r="K3">
        <v>4.17</v>
      </c>
      <c r="L3">
        <v>114.9856115107914</v>
      </c>
      <c r="M3">
        <v>-5.5207324737977545E-4</v>
      </c>
      <c r="N3">
        <v>3.9169999999999998</v>
      </c>
      <c r="O3">
        <v>9.5369107908063883E-3</v>
      </c>
      <c r="P3">
        <v>-0.65</v>
      </c>
      <c r="Q3">
        <v>87.45</v>
      </c>
      <c r="R3">
        <v>0.1739</v>
      </c>
      <c r="S3">
        <v>8.3500000000000005E-2</v>
      </c>
      <c r="T3">
        <v>23.86</v>
      </c>
      <c r="U3">
        <v>479.49</v>
      </c>
      <c r="V3">
        <v>80.56</v>
      </c>
      <c r="W3">
        <v>0.32857700997129219</v>
      </c>
      <c r="X3">
        <v>0.40725169444019771</v>
      </c>
      <c r="Y3">
        <v>174.56</v>
      </c>
      <c r="Z3">
        <v>2.75E-2</v>
      </c>
      <c r="AA3">
        <v>410.72</v>
      </c>
    </row>
    <row r="4" spans="1:27" x14ac:dyDescent="0.25">
      <c r="A4">
        <v>3</v>
      </c>
      <c r="B4" t="s">
        <v>27</v>
      </c>
      <c r="C4">
        <v>8.7666666666666671E-2</v>
      </c>
      <c r="D4">
        <v>9.5699999999999993E-2</v>
      </c>
      <c r="E4">
        <v>0.12</v>
      </c>
      <c r="F4">
        <v>2.6246692913372709E-2</v>
      </c>
      <c r="G4">
        <v>8648.3700000000008</v>
      </c>
      <c r="H4">
        <v>0.97508815834376061</v>
      </c>
      <c r="I4">
        <v>0.1827841037169716</v>
      </c>
      <c r="J4">
        <v>0.1826959804878549</v>
      </c>
      <c r="K4">
        <v>1189.1600000000001</v>
      </c>
      <c r="L4">
        <v>0.50459147633623724</v>
      </c>
      <c r="M4">
        <v>7.8188092569863213E-2</v>
      </c>
      <c r="N4">
        <v>-5.3333333333209032E-4</v>
      </c>
      <c r="O4">
        <v>-1.6246392793062289E-7</v>
      </c>
      <c r="P4">
        <v>615.37</v>
      </c>
      <c r="Q4">
        <v>105.89</v>
      </c>
      <c r="R4">
        <v>0.17430000000000001</v>
      </c>
      <c r="S4">
        <v>0.16769999999999999</v>
      </c>
      <c r="T4">
        <v>42.38</v>
      </c>
      <c r="U4">
        <v>600.04</v>
      </c>
      <c r="V4">
        <v>376.25</v>
      </c>
      <c r="W4">
        <v>0.41172090801206551</v>
      </c>
      <c r="X4">
        <v>7.624028318835939E-2</v>
      </c>
      <c r="Y4">
        <v>862.57</v>
      </c>
      <c r="Z4">
        <v>0.01</v>
      </c>
      <c r="AA4">
        <v>3282.78</v>
      </c>
    </row>
    <row r="5" spans="1:27" x14ac:dyDescent="0.25">
      <c r="A5">
        <v>4</v>
      </c>
      <c r="B5" t="s">
        <v>28</v>
      </c>
      <c r="C5">
        <v>0.31419999999999998</v>
      </c>
      <c r="D5">
        <v>0.3276</v>
      </c>
      <c r="E5">
        <v>0.28000000000000003</v>
      </c>
      <c r="F5">
        <v>0.1189771219838316</v>
      </c>
      <c r="G5">
        <v>95.08</v>
      </c>
      <c r="H5">
        <v>0</v>
      </c>
      <c r="I5">
        <v>0</v>
      </c>
      <c r="J5">
        <v>0</v>
      </c>
      <c r="K5">
        <v>48.55</v>
      </c>
      <c r="L5">
        <v>0</v>
      </c>
      <c r="M5">
        <v>0.14450820978798021</v>
      </c>
      <c r="N5">
        <v>-3.3333333333314857E-4</v>
      </c>
      <c r="O5">
        <v>-2.7831120759217552E-6</v>
      </c>
      <c r="P5">
        <v>18.13</v>
      </c>
      <c r="Q5">
        <v>303.7</v>
      </c>
      <c r="R5">
        <v>0.2455</v>
      </c>
      <c r="S5">
        <v>0</v>
      </c>
      <c r="T5">
        <v>10</v>
      </c>
      <c r="U5">
        <v>0</v>
      </c>
      <c r="V5">
        <v>19.05</v>
      </c>
      <c r="W5">
        <v>0.87494021999043525</v>
      </c>
      <c r="X5">
        <v>0</v>
      </c>
      <c r="Y5">
        <v>21.18</v>
      </c>
      <c r="Z5">
        <v>4.0000000000000001E-3</v>
      </c>
      <c r="AA5">
        <v>119.77</v>
      </c>
    </row>
    <row r="6" spans="1:27" x14ac:dyDescent="0.25">
      <c r="A6">
        <v>5</v>
      </c>
      <c r="B6" t="s">
        <v>29</v>
      </c>
      <c r="C6">
        <v>0.13780000000000001</v>
      </c>
      <c r="D6">
        <v>0.1341</v>
      </c>
      <c r="E6">
        <v>0</v>
      </c>
      <c r="F6">
        <v>4.0824829046386298E-2</v>
      </c>
      <c r="G6">
        <v>11167.55</v>
      </c>
      <c r="H6">
        <v>0</v>
      </c>
      <c r="I6">
        <v>0</v>
      </c>
      <c r="J6">
        <v>0</v>
      </c>
      <c r="K6">
        <v>278.39999999999998</v>
      </c>
      <c r="L6">
        <v>0</v>
      </c>
      <c r="M6">
        <v>3.1227472407837319E-2</v>
      </c>
      <c r="N6">
        <v>8.1666666666668178E-2</v>
      </c>
      <c r="O6">
        <v>9.4504979062327191E-6</v>
      </c>
      <c r="P6">
        <v>424.52</v>
      </c>
      <c r="Q6">
        <v>-25.99</v>
      </c>
      <c r="R6">
        <v>0.1022</v>
      </c>
      <c r="S6">
        <v>0</v>
      </c>
      <c r="T6">
        <v>187.99</v>
      </c>
      <c r="U6">
        <v>0</v>
      </c>
      <c r="V6">
        <v>604.38</v>
      </c>
      <c r="W6">
        <v>0.62183730995907149</v>
      </c>
      <c r="X6">
        <v>0</v>
      </c>
      <c r="Y6">
        <v>1390.53</v>
      </c>
      <c r="Z6">
        <v>4.0000000000000001E-3</v>
      </c>
      <c r="AA6">
        <v>8641.52</v>
      </c>
    </row>
    <row r="7" spans="1:27" x14ac:dyDescent="0.25">
      <c r="A7">
        <v>6</v>
      </c>
      <c r="B7" t="s">
        <v>30</v>
      </c>
      <c r="C7">
        <v>6.2233333333333328E-2</v>
      </c>
      <c r="D7">
        <v>6.8000000000000005E-2</v>
      </c>
      <c r="E7">
        <v>0.22</v>
      </c>
      <c r="F7">
        <v>8.6023252670426265E-2</v>
      </c>
      <c r="G7">
        <v>751.26</v>
      </c>
      <c r="H7">
        <v>12.640909090909091</v>
      </c>
      <c r="I7">
        <v>0.31573569482288832</v>
      </c>
      <c r="J7">
        <v>0.39639813483301217</v>
      </c>
      <c r="K7">
        <v>12.58</v>
      </c>
      <c r="L7">
        <v>6.631955484896662</v>
      </c>
      <c r="M7">
        <v>1.01258054617981E-2</v>
      </c>
      <c r="N7">
        <v>1.224</v>
      </c>
      <c r="O7">
        <v>4.6321525885558591E-3</v>
      </c>
      <c r="P7">
        <v>6.6</v>
      </c>
      <c r="Q7">
        <v>6.62</v>
      </c>
      <c r="R7">
        <v>0.1019</v>
      </c>
      <c r="S7">
        <v>0.15640000000000001</v>
      </c>
      <c r="T7">
        <v>23.46</v>
      </c>
      <c r="U7">
        <v>83.43</v>
      </c>
      <c r="V7">
        <v>20.51</v>
      </c>
      <c r="W7">
        <v>0.36940779380177968</v>
      </c>
      <c r="X7">
        <v>0.1279993863148205</v>
      </c>
      <c r="Y7">
        <v>71.77</v>
      </c>
      <c r="Z7">
        <v>0.04</v>
      </c>
      <c r="AA7">
        <v>264.24</v>
      </c>
    </row>
    <row r="8" spans="1:27" x14ac:dyDescent="0.25">
      <c r="A8">
        <v>7</v>
      </c>
      <c r="B8" t="s">
        <v>31</v>
      </c>
      <c r="C8">
        <v>0.47610000000000002</v>
      </c>
      <c r="D8">
        <v>0.46079999999999999</v>
      </c>
      <c r="E8">
        <v>-0.46</v>
      </c>
      <c r="F8">
        <v>0.1219289410544792</v>
      </c>
      <c r="G8">
        <v>13.65</v>
      </c>
      <c r="H8">
        <v>646.80000000000007</v>
      </c>
      <c r="I8">
        <v>0.70967741935483875</v>
      </c>
      <c r="J8">
        <v>0.79412588752774393</v>
      </c>
      <c r="K8">
        <v>0.76</v>
      </c>
      <c r="L8">
        <v>42.55263157894737</v>
      </c>
      <c r="M8">
        <v>6.3637520682194228E-4</v>
      </c>
      <c r="N8">
        <v>0</v>
      </c>
      <c r="O8">
        <v>0</v>
      </c>
      <c r="P8">
        <v>0.05</v>
      </c>
      <c r="Q8">
        <v>1949.8</v>
      </c>
      <c r="R8">
        <v>7.6100000000000001E-2</v>
      </c>
      <c r="S8">
        <v>0.14749999999999999</v>
      </c>
      <c r="T8">
        <v>7.5</v>
      </c>
      <c r="U8">
        <v>32.340000000000003</v>
      </c>
      <c r="V8">
        <v>0.86</v>
      </c>
      <c r="W8">
        <v>0.48453608247422691</v>
      </c>
      <c r="X8">
        <v>0.41160748377243228</v>
      </c>
      <c r="Y8">
        <v>0.13</v>
      </c>
      <c r="Z8">
        <v>0.08</v>
      </c>
      <c r="AA8">
        <v>45.57</v>
      </c>
    </row>
    <row r="9" spans="1:27" x14ac:dyDescent="0.25">
      <c r="A9">
        <v>8</v>
      </c>
      <c r="B9" t="s">
        <v>32</v>
      </c>
      <c r="C9">
        <v>0.25340000000000001</v>
      </c>
      <c r="D9">
        <v>0.1016</v>
      </c>
      <c r="E9">
        <v>0.47</v>
      </c>
      <c r="F9">
        <v>0.1857118436957883</v>
      </c>
      <c r="G9">
        <v>22783.82</v>
      </c>
      <c r="H9">
        <v>-2036.646100116415</v>
      </c>
      <c r="I9">
        <v>17.497356278920911</v>
      </c>
      <c r="J9">
        <v>13.43757034289489</v>
      </c>
      <c r="K9">
        <v>604.16999999999996</v>
      </c>
      <c r="L9">
        <v>86.870202095436724</v>
      </c>
      <c r="M9">
        <v>-3.2589235637625402E-4</v>
      </c>
      <c r="N9">
        <v>328.33933333333329</v>
      </c>
      <c r="O9">
        <v>0.1094624989442896</v>
      </c>
      <c r="P9">
        <v>-25.77</v>
      </c>
      <c r="Q9">
        <v>12.7</v>
      </c>
      <c r="R9">
        <v>-6.4999999999999997E-3</v>
      </c>
      <c r="S9">
        <v>0.1124</v>
      </c>
      <c r="T9">
        <v>3856.94</v>
      </c>
      <c r="U9">
        <v>52484.37</v>
      </c>
      <c r="V9">
        <v>-6174.1</v>
      </c>
      <c r="W9">
        <v>-1.084259171555579E-2</v>
      </c>
      <c r="X9">
        <v>0.66372739667144653</v>
      </c>
      <c r="Y9">
        <v>4725.2</v>
      </c>
      <c r="Z9">
        <v>0.12</v>
      </c>
      <c r="AA9">
        <v>2999.56</v>
      </c>
    </row>
    <row r="10" spans="1:27" x14ac:dyDescent="0.25">
      <c r="A10">
        <v>9</v>
      </c>
      <c r="B10" t="s">
        <v>33</v>
      </c>
      <c r="C10">
        <v>6.5199999999999994E-2</v>
      </c>
      <c r="D10">
        <v>7.8200000000000006E-2</v>
      </c>
      <c r="E10">
        <v>2.97</v>
      </c>
      <c r="F10">
        <v>1.022980395163509</v>
      </c>
      <c r="G10">
        <v>6602.86</v>
      </c>
      <c r="H10">
        <v>80.846975088967966</v>
      </c>
      <c r="I10">
        <v>2.1400221891942812</v>
      </c>
      <c r="J10">
        <v>2.254405002916481</v>
      </c>
      <c r="K10">
        <v>44.46</v>
      </c>
      <c r="L10">
        <v>45.987854251012138</v>
      </c>
      <c r="M10">
        <v>5.0220022876024664E-3</v>
      </c>
      <c r="N10">
        <v>225.91200000000001</v>
      </c>
      <c r="O10">
        <v>0.23645307822737649</v>
      </c>
      <c r="P10">
        <v>25.29</v>
      </c>
      <c r="Q10">
        <v>26.61</v>
      </c>
      <c r="R10">
        <v>9.1200000000000003E-2</v>
      </c>
      <c r="S10">
        <v>0.10780000000000001</v>
      </c>
      <c r="T10">
        <v>770.53</v>
      </c>
      <c r="U10">
        <v>2044.62</v>
      </c>
      <c r="V10">
        <v>53.5</v>
      </c>
      <c r="W10">
        <v>3.6714828112092507E-2</v>
      </c>
      <c r="X10">
        <v>0.40601369384253672</v>
      </c>
      <c r="Y10">
        <v>418.25</v>
      </c>
      <c r="Z10">
        <v>0.08</v>
      </c>
      <c r="AA10">
        <v>955.42</v>
      </c>
    </row>
    <row r="11" spans="1:27" x14ac:dyDescent="0.25">
      <c r="A11">
        <v>10</v>
      </c>
      <c r="B11" t="s">
        <v>34</v>
      </c>
      <c r="C11">
        <v>0.4452666666666667</v>
      </c>
      <c r="D11">
        <v>0.45650000000000002</v>
      </c>
      <c r="E11">
        <v>0.38</v>
      </c>
      <c r="F11">
        <v>0.15923427883328251</v>
      </c>
      <c r="G11">
        <v>331.36</v>
      </c>
      <c r="H11">
        <v>-3.0422297297297289</v>
      </c>
      <c r="I11">
        <v>0.11741312993024321</v>
      </c>
      <c r="J11">
        <v>0.23429769670407061</v>
      </c>
      <c r="K11">
        <v>7.87</v>
      </c>
      <c r="L11">
        <v>6.8653113087674713</v>
      </c>
      <c r="M11">
        <v>-3.0614883384185759E-2</v>
      </c>
      <c r="N11">
        <v>0.1866666666666662</v>
      </c>
      <c r="O11">
        <v>4.0564718835792483E-4</v>
      </c>
      <c r="P11">
        <v>-17.760000000000002</v>
      </c>
      <c r="Q11">
        <v>113.62</v>
      </c>
      <c r="R11">
        <v>0.27039999999999997</v>
      </c>
      <c r="S11">
        <v>7.7200000000000005E-2</v>
      </c>
      <c r="T11">
        <v>22.33</v>
      </c>
      <c r="U11">
        <v>54.03</v>
      </c>
      <c r="V11">
        <v>90.65</v>
      </c>
      <c r="W11">
        <v>0.75475340883625508</v>
      </c>
      <c r="X11">
        <v>9.3137508403578637E-2</v>
      </c>
      <c r="Y11">
        <v>107.35</v>
      </c>
      <c r="Z11">
        <v>4.0000000000000001E-3</v>
      </c>
      <c r="AA11">
        <v>460.17</v>
      </c>
    </row>
    <row r="12" spans="1:27" x14ac:dyDescent="0.25">
      <c r="A12">
        <v>11</v>
      </c>
      <c r="B12" t="s">
        <v>35</v>
      </c>
      <c r="C12">
        <v>0.27400000000000002</v>
      </c>
      <c r="D12">
        <v>0.308</v>
      </c>
      <c r="E12">
        <v>0.5</v>
      </c>
      <c r="F12">
        <v>5.2493385826745412E-2</v>
      </c>
      <c r="G12">
        <v>59.64</v>
      </c>
      <c r="H12">
        <v>0.22553191489361701</v>
      </c>
      <c r="I12">
        <v>1.227704424368775E-2</v>
      </c>
      <c r="J12">
        <v>0.11264817793476201</v>
      </c>
      <c r="K12">
        <v>3.21</v>
      </c>
      <c r="L12">
        <v>0.16510903426791279</v>
      </c>
      <c r="M12">
        <v>3.8261152718984053E-2</v>
      </c>
      <c r="N12">
        <v>-1.266666666666675E-3</v>
      </c>
      <c r="O12">
        <v>-2.9341363601266509E-5</v>
      </c>
      <c r="P12">
        <v>2.35</v>
      </c>
      <c r="Q12">
        <v>-43.46</v>
      </c>
      <c r="R12">
        <v>0.33589999999999998</v>
      </c>
      <c r="S12">
        <v>0.6038</v>
      </c>
      <c r="T12">
        <v>9.24</v>
      </c>
      <c r="U12">
        <v>0.53</v>
      </c>
      <c r="V12">
        <v>8.7899999999999991</v>
      </c>
      <c r="W12">
        <v>0.55242591989579937</v>
      </c>
      <c r="X12">
        <v>8.6291110387495939E-3</v>
      </c>
      <c r="Y12">
        <v>14.01</v>
      </c>
      <c r="Z12">
        <v>4.0000000000000001E-3</v>
      </c>
      <c r="AA12">
        <v>43.17</v>
      </c>
    </row>
    <row r="13" spans="1:27" x14ac:dyDescent="0.25">
      <c r="A13">
        <v>12</v>
      </c>
      <c r="B13" t="s">
        <v>36</v>
      </c>
      <c r="C13">
        <v>7.9233333333333336E-2</v>
      </c>
      <c r="D13">
        <v>8.4599999999999995E-2</v>
      </c>
      <c r="E13">
        <v>0.06</v>
      </c>
      <c r="F13">
        <v>1.885618083164127E-2</v>
      </c>
      <c r="G13">
        <v>806.53</v>
      </c>
      <c r="H13">
        <v>-6.9370078740157481</v>
      </c>
      <c r="I13">
        <v>4.8937647548951538E-2</v>
      </c>
      <c r="J13">
        <v>0.1226937482461443</v>
      </c>
      <c r="K13">
        <v>4.13</v>
      </c>
      <c r="L13">
        <v>4.2663438256658601</v>
      </c>
      <c r="M13">
        <v>-5.3860344791026096E-3</v>
      </c>
      <c r="N13">
        <v>3.3333333333374071E-4</v>
      </c>
      <c r="O13">
        <v>9.2579734296275711E-7</v>
      </c>
      <c r="P13">
        <v>-2.54</v>
      </c>
      <c r="Q13">
        <v>71.040000000000006</v>
      </c>
      <c r="R13">
        <v>0.1351</v>
      </c>
      <c r="S13">
        <v>0.2656</v>
      </c>
      <c r="T13">
        <v>24.37</v>
      </c>
      <c r="U13">
        <v>17.62</v>
      </c>
      <c r="V13">
        <v>29.31</v>
      </c>
      <c r="W13">
        <v>0.71180474564770246</v>
      </c>
      <c r="X13">
        <v>3.736296359125512E-2</v>
      </c>
      <c r="Y13">
        <v>100.51</v>
      </c>
      <c r="Z13">
        <v>6.9999999999999993E-3</v>
      </c>
      <c r="AA13">
        <v>360.05</v>
      </c>
    </row>
    <row r="14" spans="1:27" x14ac:dyDescent="0.25">
      <c r="A14">
        <v>13</v>
      </c>
      <c r="B14" t="s">
        <v>37</v>
      </c>
      <c r="C14">
        <v>0.31979999999999997</v>
      </c>
      <c r="D14">
        <v>0.3306</v>
      </c>
      <c r="E14">
        <v>0.08</v>
      </c>
      <c r="F14">
        <v>4.784233364802442E-2</v>
      </c>
      <c r="G14">
        <v>2246.0100000000002</v>
      </c>
      <c r="H14">
        <v>1.1332040090527</v>
      </c>
      <c r="I14">
        <v>5.1596283006716342E-2</v>
      </c>
      <c r="J14">
        <v>5.984788167064916E-2</v>
      </c>
      <c r="K14">
        <v>247.79</v>
      </c>
      <c r="L14">
        <v>0.5658016869123047</v>
      </c>
      <c r="M14">
        <v>3.8586292073155518E-2</v>
      </c>
      <c r="N14">
        <v>-1.3333333333337789E-3</v>
      </c>
      <c r="O14">
        <v>-4.9069218266032892E-7</v>
      </c>
      <c r="P14">
        <v>123.72</v>
      </c>
      <c r="Q14">
        <v>189.98</v>
      </c>
      <c r="R14">
        <v>0.23449999999999999</v>
      </c>
      <c r="S14">
        <v>6.0100000000000001E-2</v>
      </c>
      <c r="T14">
        <v>18.86</v>
      </c>
      <c r="U14">
        <v>140.19999999999999</v>
      </c>
      <c r="V14">
        <v>456.77</v>
      </c>
      <c r="W14">
        <v>0.84158474512837134</v>
      </c>
      <c r="X14">
        <v>4.372614087177823E-2</v>
      </c>
      <c r="Y14">
        <v>229.59</v>
      </c>
      <c r="Z14">
        <v>4.0000000000000001E-3</v>
      </c>
      <c r="AA14">
        <v>2717.25</v>
      </c>
    </row>
    <row r="15" spans="1:27" x14ac:dyDescent="0.25">
      <c r="A15">
        <v>14</v>
      </c>
      <c r="B15" t="s">
        <v>38</v>
      </c>
      <c r="C15">
        <v>1.4800000000000001E-2</v>
      </c>
      <c r="D15">
        <v>1.83E-2</v>
      </c>
      <c r="E15">
        <v>0.48</v>
      </c>
      <c r="F15">
        <v>6.7986926847903806E-2</v>
      </c>
      <c r="G15">
        <v>700.07</v>
      </c>
      <c r="H15">
        <v>-0.48507462686567171</v>
      </c>
      <c r="I15">
        <v>3.374870197300104E-2</v>
      </c>
      <c r="J15">
        <v>0.23477796156493991</v>
      </c>
      <c r="K15">
        <v>22.76</v>
      </c>
      <c r="L15">
        <v>5.7117750439367308E-2</v>
      </c>
      <c r="M15">
        <v>-2.4253393665158371E-2</v>
      </c>
      <c r="N15">
        <v>1.000000000000038E-3</v>
      </c>
      <c r="O15">
        <v>2.5960539979232561E-5</v>
      </c>
      <c r="P15">
        <v>-2.68</v>
      </c>
      <c r="Q15">
        <v>4.47</v>
      </c>
      <c r="R15">
        <v>0.2908</v>
      </c>
      <c r="S15">
        <v>0.76919999999999999</v>
      </c>
      <c r="T15">
        <v>15.5</v>
      </c>
      <c r="U15">
        <v>1.3</v>
      </c>
      <c r="V15">
        <v>6.73</v>
      </c>
      <c r="W15">
        <v>0.20832579185520361</v>
      </c>
      <c r="X15">
        <v>1.1764705882352939E-2</v>
      </c>
      <c r="Y15">
        <v>20.85</v>
      </c>
      <c r="Z15">
        <v>6.9999999999999993E-3</v>
      </c>
      <c r="AA15">
        <v>38.520000000000003</v>
      </c>
    </row>
    <row r="16" spans="1:27" x14ac:dyDescent="0.25">
      <c r="A16">
        <v>15</v>
      </c>
      <c r="B16" t="s">
        <v>39</v>
      </c>
      <c r="C16">
        <v>1.54E-2</v>
      </c>
      <c r="D16">
        <v>4.41E-2</v>
      </c>
      <c r="E16">
        <v>13.75</v>
      </c>
      <c r="F16">
        <v>8.1824731387684171</v>
      </c>
      <c r="G16">
        <v>33.33</v>
      </c>
      <c r="H16">
        <v>-1.7147335423197489</v>
      </c>
      <c r="I16">
        <v>0.21201550387596901</v>
      </c>
      <c r="J16">
        <v>0.26398062492865232</v>
      </c>
      <c r="K16">
        <v>10.47</v>
      </c>
      <c r="L16">
        <v>0.52244508118433619</v>
      </c>
      <c r="M16">
        <v>-8.9106145251396651E-2</v>
      </c>
      <c r="N16">
        <v>0</v>
      </c>
      <c r="O16">
        <v>0</v>
      </c>
      <c r="P16">
        <v>-3.19</v>
      </c>
      <c r="Q16">
        <v>257.17</v>
      </c>
      <c r="R16">
        <v>4.1300000000000003E-2</v>
      </c>
      <c r="S16">
        <v>0.1133</v>
      </c>
      <c r="T16">
        <v>21.08</v>
      </c>
      <c r="U16">
        <v>5.47</v>
      </c>
      <c r="V16">
        <v>0.48</v>
      </c>
      <c r="W16">
        <v>0.13184357541899441</v>
      </c>
      <c r="X16">
        <v>0.15279329608938549</v>
      </c>
      <c r="Y16">
        <v>-3.89</v>
      </c>
      <c r="Z16">
        <v>0.05</v>
      </c>
      <c r="AA16">
        <v>25.8</v>
      </c>
    </row>
    <row r="17" spans="1:27" x14ac:dyDescent="0.25">
      <c r="A17">
        <v>16</v>
      </c>
      <c r="B17" t="s">
        <v>40</v>
      </c>
      <c r="C17">
        <v>0.2384</v>
      </c>
      <c r="D17">
        <v>0.19570000000000001</v>
      </c>
      <c r="E17">
        <v>0.68</v>
      </c>
      <c r="F17">
        <v>0.2299275248130738</v>
      </c>
      <c r="G17">
        <v>3134.61</v>
      </c>
      <c r="H17">
        <v>-0.28031441048034927</v>
      </c>
      <c r="I17">
        <v>4.2207143232865181E-2</v>
      </c>
      <c r="J17">
        <v>7.9947548316067235E-2</v>
      </c>
      <c r="K17">
        <v>153.08000000000001</v>
      </c>
      <c r="L17">
        <v>0.52417036843480524</v>
      </c>
      <c r="M17">
        <v>-0.10439536393409141</v>
      </c>
      <c r="N17">
        <v>-1.066666666666549E-3</v>
      </c>
      <c r="O17">
        <v>-5.6107867375022306E-7</v>
      </c>
      <c r="P17">
        <v>-286.25</v>
      </c>
      <c r="Q17">
        <v>78.72</v>
      </c>
      <c r="R17">
        <v>0.26769999999999999</v>
      </c>
      <c r="S17">
        <v>6.3799999999999996E-2</v>
      </c>
      <c r="T17">
        <v>37.700000000000003</v>
      </c>
      <c r="U17">
        <v>80.239999999999995</v>
      </c>
      <c r="V17">
        <v>403.17</v>
      </c>
      <c r="W17">
        <v>0.67958190796431783</v>
      </c>
      <c r="X17">
        <v>2.926352489806636E-2</v>
      </c>
      <c r="Y17">
        <v>288.8</v>
      </c>
      <c r="Z17">
        <v>4.0000000000000001E-3</v>
      </c>
      <c r="AA17">
        <v>1901.1</v>
      </c>
    </row>
    <row r="18" spans="1:27" x14ac:dyDescent="0.25">
      <c r="A18">
        <v>17</v>
      </c>
      <c r="B18" t="s">
        <v>41</v>
      </c>
      <c r="C18">
        <v>6.183333333333333E-2</v>
      </c>
      <c r="D18">
        <v>1.3299999999999999E-2</v>
      </c>
      <c r="E18">
        <v>-0.02</v>
      </c>
      <c r="F18">
        <v>3.0912061651652351E-2</v>
      </c>
      <c r="G18">
        <v>25.65</v>
      </c>
      <c r="H18">
        <v>236.5</v>
      </c>
      <c r="I18">
        <v>0.6699716713881021</v>
      </c>
      <c r="J18">
        <v>0.62967566113396267</v>
      </c>
      <c r="K18">
        <v>2.36</v>
      </c>
      <c r="L18">
        <v>4.0084745762711869</v>
      </c>
      <c r="M18">
        <v>7.3059360730593609E-4</v>
      </c>
      <c r="N18">
        <v>0.31666666666666637</v>
      </c>
      <c r="O18">
        <v>2.2426817752596771E-2</v>
      </c>
      <c r="P18">
        <v>0.04</v>
      </c>
      <c r="Q18">
        <v>-141.61000000000001</v>
      </c>
      <c r="R18">
        <v>-4.5400000000000003E-2</v>
      </c>
      <c r="S18">
        <v>0.2082</v>
      </c>
      <c r="T18">
        <v>6.31</v>
      </c>
      <c r="U18">
        <v>9.4600000000000009</v>
      </c>
      <c r="V18">
        <v>-3.04</v>
      </c>
      <c r="W18">
        <v>0.142648401826484</v>
      </c>
      <c r="X18">
        <v>0.17278538812785391</v>
      </c>
      <c r="Y18">
        <v>-0.4</v>
      </c>
      <c r="Z18">
        <v>0.12</v>
      </c>
      <c r="AA18">
        <v>14.12</v>
      </c>
    </row>
    <row r="19" spans="1:27" x14ac:dyDescent="0.25">
      <c r="A19">
        <v>18</v>
      </c>
      <c r="B19" t="s">
        <v>42</v>
      </c>
      <c r="C19">
        <v>0.10926666666666671</v>
      </c>
      <c r="D19">
        <v>0.1172</v>
      </c>
      <c r="E19">
        <v>0.45</v>
      </c>
      <c r="F19">
        <v>0.1416568624058385</v>
      </c>
      <c r="G19">
        <v>772.78</v>
      </c>
      <c r="H19">
        <v>-112.82272727272731</v>
      </c>
      <c r="I19">
        <v>1.4222438688975481</v>
      </c>
      <c r="J19">
        <v>1.3864275187662589</v>
      </c>
      <c r="K19">
        <v>15.76</v>
      </c>
      <c r="L19">
        <v>15.7493654822335</v>
      </c>
      <c r="M19">
        <v>-3.6553958627565009E-3</v>
      </c>
      <c r="N19">
        <v>0.21</v>
      </c>
      <c r="O19">
        <v>1.2033004813201921E-3</v>
      </c>
      <c r="P19">
        <v>-2.2000000000000002</v>
      </c>
      <c r="Q19">
        <v>70.81</v>
      </c>
      <c r="R19">
        <v>0.1497</v>
      </c>
      <c r="S19">
        <v>0.10680000000000001</v>
      </c>
      <c r="T19">
        <v>6.13</v>
      </c>
      <c r="U19">
        <v>248.21</v>
      </c>
      <c r="V19">
        <v>26.17</v>
      </c>
      <c r="W19">
        <v>0.27978732242253052</v>
      </c>
      <c r="X19">
        <v>0.4124117304976323</v>
      </c>
      <c r="Y19">
        <v>28.66</v>
      </c>
      <c r="Z19">
        <v>0.05</v>
      </c>
      <c r="AA19">
        <v>174.52</v>
      </c>
    </row>
    <row r="20" spans="1:27" x14ac:dyDescent="0.25">
      <c r="A20">
        <v>19</v>
      </c>
      <c r="B20" t="s">
        <v>43</v>
      </c>
      <c r="C20">
        <v>0.19003333333333339</v>
      </c>
      <c r="D20">
        <v>0.19309999999999999</v>
      </c>
      <c r="E20">
        <v>0.82</v>
      </c>
      <c r="F20">
        <v>7.4087035902976231E-2</v>
      </c>
      <c r="G20">
        <v>5687.53</v>
      </c>
      <c r="H20">
        <v>16.66565579984837</v>
      </c>
      <c r="I20">
        <v>0.14760813315307411</v>
      </c>
      <c r="J20">
        <v>0.1883027918715936</v>
      </c>
      <c r="K20">
        <v>399.26</v>
      </c>
      <c r="L20">
        <v>1.6517056554626059</v>
      </c>
      <c r="M20">
        <v>5.8484113072241259E-3</v>
      </c>
      <c r="N20">
        <v>3.9833333333333329</v>
      </c>
      <c r="O20">
        <v>8.91596756527682E-4</v>
      </c>
      <c r="P20">
        <v>39.57</v>
      </c>
      <c r="Q20">
        <v>156.84</v>
      </c>
      <c r="R20">
        <v>0.19450000000000001</v>
      </c>
      <c r="S20">
        <v>6.8500000000000005E-2</v>
      </c>
      <c r="T20">
        <v>23.91</v>
      </c>
      <c r="U20">
        <v>659.46</v>
      </c>
      <c r="V20">
        <v>892.03</v>
      </c>
      <c r="W20">
        <v>0.65677939798461116</v>
      </c>
      <c r="X20">
        <v>9.7467609822138548E-2</v>
      </c>
      <c r="Y20">
        <v>369.82</v>
      </c>
      <c r="Z20">
        <v>4.0000000000000001E-3</v>
      </c>
      <c r="AA20">
        <v>4467.6399999999994</v>
      </c>
    </row>
    <row r="21" spans="1:27" x14ac:dyDescent="0.25">
      <c r="A21">
        <v>20</v>
      </c>
      <c r="B21" t="s">
        <v>44</v>
      </c>
      <c r="C21">
        <v>0.18926666666666669</v>
      </c>
      <c r="D21">
        <v>0.188</v>
      </c>
      <c r="E21">
        <v>0.12</v>
      </c>
      <c r="F21">
        <v>2.0548046676563261E-2</v>
      </c>
      <c r="G21">
        <v>500.64</v>
      </c>
      <c r="H21">
        <v>-167.58904109589039</v>
      </c>
      <c r="I21">
        <v>0.4792384832340959</v>
      </c>
      <c r="J21">
        <v>0.52147379679768591</v>
      </c>
      <c r="K21">
        <v>5.24</v>
      </c>
      <c r="L21">
        <v>23.347328244274809</v>
      </c>
      <c r="M21">
        <v>-1.3834404078306519E-3</v>
      </c>
      <c r="N21">
        <v>4.0000000000001519E-3</v>
      </c>
      <c r="O21">
        <v>1.5669069257286709E-5</v>
      </c>
      <c r="P21">
        <v>-0.73</v>
      </c>
      <c r="Q21">
        <v>80.790000000000006</v>
      </c>
      <c r="R21">
        <v>0.2114</v>
      </c>
      <c r="S21">
        <v>4.5900000000000003E-2</v>
      </c>
      <c r="T21">
        <v>10.210000000000001</v>
      </c>
      <c r="U21">
        <v>122.34</v>
      </c>
      <c r="V21">
        <v>51</v>
      </c>
      <c r="W21">
        <v>0.46443800102336691</v>
      </c>
      <c r="X21">
        <v>0.2318494513616465</v>
      </c>
      <c r="Y21">
        <v>62.27</v>
      </c>
      <c r="Z21">
        <v>4.0000000000000001E-3</v>
      </c>
      <c r="AA21">
        <v>255.28</v>
      </c>
    </row>
    <row r="22" spans="1:27" x14ac:dyDescent="0.25">
      <c r="A22">
        <v>21</v>
      </c>
      <c r="B22" t="s">
        <v>45</v>
      </c>
      <c r="C22">
        <v>9.4733333333333336E-2</v>
      </c>
      <c r="D22">
        <v>9.1899999999999996E-2</v>
      </c>
      <c r="E22">
        <v>0.15</v>
      </c>
      <c r="F22">
        <v>7.8740078740118111E-2</v>
      </c>
      <c r="G22">
        <v>5583.36</v>
      </c>
      <c r="H22">
        <v>-55.365258215962442</v>
      </c>
      <c r="I22">
        <v>0.32899978797245871</v>
      </c>
      <c r="J22">
        <v>0.30339638512189032</v>
      </c>
      <c r="K22">
        <v>187.3</v>
      </c>
      <c r="L22">
        <v>3.1481046449546182</v>
      </c>
      <c r="M22">
        <v>-3.2730457765416348E-3</v>
      </c>
      <c r="N22">
        <v>7.9768000000000008</v>
      </c>
      <c r="O22">
        <v>4.450792871410876E-3</v>
      </c>
      <c r="P22">
        <v>-10.65</v>
      </c>
      <c r="Q22">
        <v>30.7</v>
      </c>
      <c r="R22">
        <v>0.14560000000000001</v>
      </c>
      <c r="S22">
        <v>6.3399999999999998E-2</v>
      </c>
      <c r="T22">
        <v>49.14</v>
      </c>
      <c r="U22">
        <v>589.64</v>
      </c>
      <c r="V22">
        <v>231.82</v>
      </c>
      <c r="W22">
        <v>0.53569771194123883</v>
      </c>
      <c r="X22">
        <v>0.18121302457089289</v>
      </c>
      <c r="Y22">
        <v>358.52</v>
      </c>
      <c r="Z22">
        <v>9.0000000000000011E-3</v>
      </c>
      <c r="AA22">
        <v>1792.22</v>
      </c>
    </row>
    <row r="23" spans="1:27" x14ac:dyDescent="0.25">
      <c r="A23">
        <v>22</v>
      </c>
      <c r="B23" t="s">
        <v>46</v>
      </c>
      <c r="C23">
        <v>-3.6233333333333333E-2</v>
      </c>
      <c r="D23">
        <v>-0.16070000000000001</v>
      </c>
      <c r="E23">
        <v>-0.3990366172</v>
      </c>
      <c r="F23">
        <v>0.25311394008759508</v>
      </c>
      <c r="G23">
        <v>8723.0499999999993</v>
      </c>
      <c r="H23">
        <v>631.77942998760841</v>
      </c>
      <c r="I23">
        <v>15.48187466218063</v>
      </c>
      <c r="J23">
        <v>-13.02491432601391</v>
      </c>
      <c r="K23">
        <v>358.11</v>
      </c>
      <c r="L23">
        <v>71.18566920778531</v>
      </c>
      <c r="M23">
        <v>1.122124399795543E-3</v>
      </c>
      <c r="N23">
        <v>-9.5649999999999995</v>
      </c>
      <c r="O23">
        <f>N23/AA23</f>
        <v>-5.808974911787391E-3</v>
      </c>
      <c r="P23">
        <v>40.35</v>
      </c>
      <c r="Q23">
        <v>420.24</v>
      </c>
      <c r="R23">
        <v>-7.2300000000000003E-2</v>
      </c>
      <c r="S23">
        <v>0.13500000000000001</v>
      </c>
      <c r="T23">
        <v>1357.87</v>
      </c>
      <c r="U23">
        <v>25492.3</v>
      </c>
      <c r="V23">
        <v>-3083.14</v>
      </c>
      <c r="W23">
        <v>8.0292380844849826E-3</v>
      </c>
      <c r="X23">
        <v>0.70893511367801509</v>
      </c>
      <c r="Y23">
        <v>-3104.25</v>
      </c>
      <c r="Z23">
        <v>0.12</v>
      </c>
      <c r="AA23">
        <v>1646.59</v>
      </c>
    </row>
    <row r="24" spans="1:27" x14ac:dyDescent="0.25">
      <c r="A24">
        <v>23</v>
      </c>
      <c r="B24" t="s">
        <v>47</v>
      </c>
      <c r="C24">
        <v>0.14653333333333329</v>
      </c>
      <c r="D24">
        <v>0.12709999999999999</v>
      </c>
      <c r="E24">
        <v>0.16</v>
      </c>
      <c r="F24">
        <v>0.12684198393626969</v>
      </c>
      <c r="G24">
        <v>65.680000000000007</v>
      </c>
      <c r="H24">
        <v>-10.125</v>
      </c>
      <c r="I24">
        <v>0.10303158787364849</v>
      </c>
      <c r="J24">
        <v>0.17265151258043121</v>
      </c>
      <c r="K24">
        <v>34.520000000000003</v>
      </c>
      <c r="L24">
        <v>0.28157589803012739</v>
      </c>
      <c r="M24">
        <v>-7.6573342905001188E-3</v>
      </c>
      <c r="N24">
        <v>-3.3333333333374071E-4</v>
      </c>
      <c r="O24">
        <v>-3.5333192000608512E-6</v>
      </c>
      <c r="P24">
        <v>-0.96</v>
      </c>
      <c r="Q24">
        <v>415.47</v>
      </c>
      <c r="R24">
        <v>5.3499999999999999E-2</v>
      </c>
      <c r="S24">
        <v>0.1759</v>
      </c>
      <c r="T24">
        <v>21.04</v>
      </c>
      <c r="U24">
        <v>9.7200000000000006</v>
      </c>
      <c r="V24">
        <v>0.93</v>
      </c>
      <c r="W24">
        <v>0.58466937863922785</v>
      </c>
      <c r="X24">
        <v>7.7530509691313712E-2</v>
      </c>
      <c r="Y24">
        <v>14.38</v>
      </c>
      <c r="Z24">
        <v>3.2500000000000001E-2</v>
      </c>
      <c r="AA24">
        <v>94.34</v>
      </c>
    </row>
    <row r="25" spans="1:27" x14ac:dyDescent="0.25">
      <c r="A25">
        <v>24</v>
      </c>
      <c r="B25" t="s">
        <v>48</v>
      </c>
      <c r="C25">
        <v>0.34233333333333338</v>
      </c>
      <c r="D25">
        <v>0.33950000000000002</v>
      </c>
      <c r="E25">
        <v>2.2400000000000002</v>
      </c>
      <c r="F25">
        <v>1.151501435325009</v>
      </c>
      <c r="G25">
        <v>305.89</v>
      </c>
      <c r="H25">
        <v>2.6950195858981529</v>
      </c>
      <c r="I25">
        <v>0.28204978038067352</v>
      </c>
      <c r="J25">
        <v>0.17825013087300071</v>
      </c>
      <c r="K25">
        <v>34.79</v>
      </c>
      <c r="L25">
        <v>1.3843058350100601</v>
      </c>
      <c r="M25">
        <v>5.100322516197163E-2</v>
      </c>
      <c r="N25">
        <v>0.16166666666666679</v>
      </c>
      <c r="O25">
        <v>9.4680331869204549E-4</v>
      </c>
      <c r="P25">
        <v>17.87</v>
      </c>
      <c r="Q25">
        <v>91.32</v>
      </c>
      <c r="R25">
        <v>0.36599999999999999</v>
      </c>
      <c r="S25">
        <v>8.8499999999999995E-2</v>
      </c>
      <c r="T25">
        <v>6.12</v>
      </c>
      <c r="U25">
        <v>48.16</v>
      </c>
      <c r="V25">
        <v>50.55</v>
      </c>
      <c r="W25">
        <v>0.46987470388446501</v>
      </c>
      <c r="X25">
        <v>0.13745469075548711</v>
      </c>
      <c r="Y25">
        <v>18.8</v>
      </c>
      <c r="Z25">
        <v>4.0000000000000001E-3</v>
      </c>
      <c r="AA25">
        <v>170.75</v>
      </c>
    </row>
    <row r="26" spans="1:27" x14ac:dyDescent="0.25">
      <c r="A26">
        <v>25</v>
      </c>
      <c r="B26" t="s">
        <v>49</v>
      </c>
      <c r="C26">
        <v>0.17656666666666659</v>
      </c>
      <c r="D26">
        <v>0.1691</v>
      </c>
      <c r="E26">
        <v>0.55000000000000004</v>
      </c>
      <c r="F26">
        <v>5.2493385826745412E-2</v>
      </c>
      <c r="G26">
        <v>5317.15</v>
      </c>
      <c r="H26">
        <v>3.2454097626511418</v>
      </c>
      <c r="I26">
        <v>2.794756794070349E-2</v>
      </c>
      <c r="J26">
        <v>3.1820478367493313E-2</v>
      </c>
      <c r="K26">
        <v>170.92</v>
      </c>
      <c r="L26">
        <v>0.42399953194476953</v>
      </c>
      <c r="M26">
        <v>6.1883554715537964E-3</v>
      </c>
      <c r="N26">
        <v>-4.3333333333350771E-4</v>
      </c>
      <c r="O26">
        <v>-1.6711208464619459E-7</v>
      </c>
      <c r="P26">
        <v>22.33</v>
      </c>
      <c r="Q26">
        <v>53.25</v>
      </c>
      <c r="R26">
        <v>0.2656</v>
      </c>
      <c r="S26">
        <v>7.9600000000000004E-2</v>
      </c>
      <c r="T26">
        <v>17.079999999999998</v>
      </c>
      <c r="U26">
        <v>72.47</v>
      </c>
      <c r="V26">
        <v>478.49</v>
      </c>
      <c r="W26">
        <v>0.71388901975673358</v>
      </c>
      <c r="X26">
        <v>2.00837492621363E-2</v>
      </c>
      <c r="Y26">
        <v>552.9</v>
      </c>
      <c r="Z26">
        <v>4.0000000000000001E-3</v>
      </c>
      <c r="AA26">
        <v>2593.0700000000002</v>
      </c>
    </row>
    <row r="27" spans="1:27" x14ac:dyDescent="0.25">
      <c r="A27">
        <v>26</v>
      </c>
      <c r="B27" t="s">
        <v>50</v>
      </c>
      <c r="C27">
        <v>0.22120000000000001</v>
      </c>
      <c r="D27">
        <v>0.23880000000000001</v>
      </c>
      <c r="E27">
        <v>0.09</v>
      </c>
      <c r="F27">
        <v>6.5996632910744438E-2</v>
      </c>
      <c r="G27">
        <v>216.82</v>
      </c>
      <c r="H27">
        <v>1299.333333333333</v>
      </c>
      <c r="I27">
        <v>0.79389002036659873</v>
      </c>
      <c r="J27">
        <v>0.86254156263921788</v>
      </c>
      <c r="K27">
        <v>1.34</v>
      </c>
      <c r="L27">
        <v>58.179104477611929</v>
      </c>
      <c r="M27">
        <v>2.7153007195546911E-4</v>
      </c>
      <c r="N27">
        <v>0</v>
      </c>
      <c r="O27">
        <v>0</v>
      </c>
      <c r="P27">
        <v>0.06</v>
      </c>
      <c r="Q27">
        <v>119.05</v>
      </c>
      <c r="R27">
        <v>0.21529999999999999</v>
      </c>
      <c r="S27">
        <v>0.16020000000000001</v>
      </c>
      <c r="T27">
        <v>6.75</v>
      </c>
      <c r="U27">
        <v>77.959999999999994</v>
      </c>
      <c r="V27">
        <v>17.850000000000001</v>
      </c>
      <c r="W27">
        <v>0.41385708467212751</v>
      </c>
      <c r="X27">
        <v>0.35280807349413951</v>
      </c>
      <c r="Y27">
        <v>18</v>
      </c>
      <c r="Z27">
        <v>3.2500000000000001E-2</v>
      </c>
      <c r="AA27">
        <v>98.2</v>
      </c>
    </row>
    <row r="28" spans="1:27" x14ac:dyDescent="0.25">
      <c r="A28">
        <v>27</v>
      </c>
      <c r="B28" t="s">
        <v>51</v>
      </c>
      <c r="C28">
        <v>0.1982666666666667</v>
      </c>
      <c r="D28">
        <v>0.2</v>
      </c>
      <c r="E28">
        <v>0.11</v>
      </c>
      <c r="F28">
        <v>3.2998316455372219E-2</v>
      </c>
      <c r="G28">
        <v>528.61</v>
      </c>
      <c r="H28">
        <v>0.86191024165707719</v>
      </c>
      <c r="I28">
        <v>1.9995194746255909E-2</v>
      </c>
      <c r="J28">
        <v>5.0443555374063927E-2</v>
      </c>
      <c r="K28">
        <v>13.47</v>
      </c>
      <c r="L28">
        <v>0.55605048255382328</v>
      </c>
      <c r="M28">
        <v>1.825591899329846E-2</v>
      </c>
      <c r="N28">
        <v>-4.8333333333333187E-2</v>
      </c>
      <c r="O28">
        <v>-1.2902996164695579E-4</v>
      </c>
      <c r="P28">
        <v>8.69</v>
      </c>
      <c r="Q28">
        <v>87.2</v>
      </c>
      <c r="R28">
        <v>0.19989999999999999</v>
      </c>
      <c r="S28">
        <v>0.59150000000000003</v>
      </c>
      <c r="T28">
        <v>5.73</v>
      </c>
      <c r="U28">
        <v>7.49</v>
      </c>
      <c r="V28">
        <v>55.65</v>
      </c>
      <c r="W28">
        <v>0.77489968698136602</v>
      </c>
      <c r="X28">
        <v>1.57349635511859E-2</v>
      </c>
      <c r="Y28">
        <v>68.540000000000006</v>
      </c>
      <c r="Z28">
        <v>4.0000000000000001E-3</v>
      </c>
      <c r="AA28">
        <v>374.59</v>
      </c>
    </row>
    <row r="29" spans="1:27" x14ac:dyDescent="0.25">
      <c r="A29">
        <v>28</v>
      </c>
      <c r="B29" t="s">
        <v>52</v>
      </c>
      <c r="C29">
        <v>0.1991666666666666</v>
      </c>
      <c r="D29">
        <v>0.1623</v>
      </c>
      <c r="E29">
        <v>1.21</v>
      </c>
      <c r="F29">
        <v>0.53574454940971827</v>
      </c>
      <c r="G29">
        <v>20343.830000000002</v>
      </c>
      <c r="H29">
        <v>-4.853700068892905E-2</v>
      </c>
      <c r="I29">
        <v>1.910419048934663E-3</v>
      </c>
      <c r="J29">
        <v>2.5064428946509659E-3</v>
      </c>
      <c r="K29">
        <v>1696.21</v>
      </c>
      <c r="L29">
        <v>2.2013783670653989E-2</v>
      </c>
      <c r="M29">
        <v>-2.3198470543180319E-2</v>
      </c>
      <c r="N29">
        <v>29.319333333333319</v>
      </c>
      <c r="O29">
        <v>1.500059263579673E-3</v>
      </c>
      <c r="P29">
        <v>-769.31</v>
      </c>
      <c r="Q29">
        <v>-91.98</v>
      </c>
      <c r="R29">
        <v>9.3799999999999994E-2</v>
      </c>
      <c r="S29">
        <v>3.7637999999999998</v>
      </c>
      <c r="T29">
        <v>397.13</v>
      </c>
      <c r="U29">
        <v>37.340000000000003</v>
      </c>
      <c r="V29">
        <v>1121.1300000000001</v>
      </c>
      <c r="W29">
        <v>0.57741578488696432</v>
      </c>
      <c r="X29">
        <v>1.125984180736443E-3</v>
      </c>
      <c r="Y29">
        <v>2815.07</v>
      </c>
      <c r="Z29">
        <v>4.0000000000000001E-3</v>
      </c>
      <c r="AA29">
        <v>19545.45</v>
      </c>
    </row>
    <row r="30" spans="1:27" x14ac:dyDescent="0.25">
      <c r="A30">
        <v>29</v>
      </c>
      <c r="B30" t="s">
        <v>53</v>
      </c>
      <c r="C30">
        <v>2.5600000000000001E-2</v>
      </c>
      <c r="D30">
        <v>2.6499999999999999E-2</v>
      </c>
      <c r="E30">
        <v>-0.12</v>
      </c>
      <c r="F30">
        <v>9.1772665986241356E-2</v>
      </c>
      <c r="G30">
        <v>35.090000000000003</v>
      </c>
      <c r="H30">
        <v>111.4</v>
      </c>
      <c r="I30">
        <v>0.32861356932153402</v>
      </c>
      <c r="J30">
        <v>0.30824787668324788</v>
      </c>
      <c r="K30">
        <v>0.05</v>
      </c>
      <c r="L30">
        <v>111.4</v>
      </c>
      <c r="M30">
        <v>2.0755500207555E-3</v>
      </c>
      <c r="N30">
        <v>-6.6666666666629715E-4</v>
      </c>
      <c r="O30">
        <v>-3.9331366764973277E-5</v>
      </c>
      <c r="P30">
        <v>0.05</v>
      </c>
      <c r="Q30">
        <v>204.16</v>
      </c>
      <c r="R30">
        <v>3.15E-2</v>
      </c>
      <c r="S30">
        <v>9.69E-2</v>
      </c>
      <c r="T30">
        <v>16.43</v>
      </c>
      <c r="U30">
        <v>5.57</v>
      </c>
      <c r="V30">
        <v>0.12</v>
      </c>
      <c r="W30">
        <v>2.1585720215857199E-2</v>
      </c>
      <c r="X30">
        <v>0.23121627231216271</v>
      </c>
      <c r="Y30">
        <v>-0.16</v>
      </c>
      <c r="Z30">
        <v>7.0000000000000007E-2</v>
      </c>
      <c r="AA30">
        <v>16.95</v>
      </c>
    </row>
    <row r="31" spans="1:27" x14ac:dyDescent="0.25">
      <c r="A31">
        <v>30</v>
      </c>
      <c r="B31" t="s">
        <v>54</v>
      </c>
      <c r="C31">
        <v>0.12183333333333329</v>
      </c>
      <c r="D31">
        <v>0.1086</v>
      </c>
      <c r="E31">
        <v>0.59</v>
      </c>
      <c r="F31">
        <v>9.4162979278836892E-2</v>
      </c>
      <c r="G31">
        <v>162.75</v>
      </c>
      <c r="H31">
        <v>-9.6490939044481046</v>
      </c>
      <c r="I31">
        <v>1.1141335362373981</v>
      </c>
      <c r="J31">
        <v>0.93388793438743667</v>
      </c>
      <c r="K31">
        <v>1.82</v>
      </c>
      <c r="L31">
        <v>32.181318681318679</v>
      </c>
      <c r="M31">
        <v>-4.31874777659196E-2</v>
      </c>
      <c r="N31">
        <v>0</v>
      </c>
      <c r="O31">
        <v>0</v>
      </c>
      <c r="P31">
        <v>-6.07</v>
      </c>
      <c r="Q31">
        <v>199.7</v>
      </c>
      <c r="R31">
        <v>0.13819999999999999</v>
      </c>
      <c r="S31">
        <v>1.55E-2</v>
      </c>
      <c r="T31">
        <v>5.51</v>
      </c>
      <c r="U31">
        <v>58.57</v>
      </c>
      <c r="V31">
        <v>10.3</v>
      </c>
      <c r="W31">
        <v>0.33482746353610809</v>
      </c>
      <c r="X31">
        <v>0.41672002845962292</v>
      </c>
      <c r="Y31">
        <v>13.15</v>
      </c>
      <c r="Z31">
        <v>4.0000000000000001E-3</v>
      </c>
      <c r="AA31">
        <v>52.57</v>
      </c>
    </row>
    <row r="32" spans="1:27" x14ac:dyDescent="0.25">
      <c r="A32">
        <v>31</v>
      </c>
      <c r="B32" t="s">
        <v>55</v>
      </c>
      <c r="C32">
        <v>6.5766666666666668E-2</v>
      </c>
      <c r="D32">
        <v>7.22E-2</v>
      </c>
      <c r="E32">
        <v>0.82</v>
      </c>
      <c r="F32">
        <v>0.13140268896284679</v>
      </c>
      <c r="G32">
        <v>4545</v>
      </c>
      <c r="H32">
        <v>1027.8965517241379</v>
      </c>
      <c r="I32">
        <v>0.82768290989865323</v>
      </c>
      <c r="J32">
        <v>0.94282495877399364</v>
      </c>
      <c r="K32">
        <v>1.68</v>
      </c>
      <c r="L32">
        <v>354.86904761904759</v>
      </c>
      <c r="M32">
        <v>3.1291981160069267E-4</v>
      </c>
      <c r="N32">
        <v>5.0333333333333258E-2</v>
      </c>
      <c r="O32">
        <v>6.9878291452635379E-5</v>
      </c>
      <c r="P32">
        <v>0.57999999999999996</v>
      </c>
      <c r="Q32">
        <v>35.39</v>
      </c>
      <c r="R32">
        <v>0.2104</v>
      </c>
      <c r="S32">
        <v>0.11459999999999999</v>
      </c>
      <c r="T32">
        <v>23.59</v>
      </c>
      <c r="U32">
        <v>596.17999999999995</v>
      </c>
      <c r="V32">
        <v>145.88999999999999</v>
      </c>
      <c r="W32">
        <v>0.37588683093158393</v>
      </c>
      <c r="X32">
        <v>0.32164919531051889</v>
      </c>
      <c r="Y32">
        <v>338.48</v>
      </c>
      <c r="Z32">
        <v>1.7500000000000002E-2</v>
      </c>
      <c r="AA32">
        <v>720.30000000000007</v>
      </c>
    </row>
    <row r="33" spans="1:27" x14ac:dyDescent="0.25">
      <c r="A33">
        <v>32</v>
      </c>
      <c r="B33" t="s">
        <v>56</v>
      </c>
      <c r="C33">
        <v>0.13703333333333331</v>
      </c>
      <c r="D33">
        <v>0.12180000000000001</v>
      </c>
      <c r="E33">
        <v>0.65</v>
      </c>
      <c r="F33">
        <v>4.7140452079103209E-3</v>
      </c>
      <c r="G33">
        <v>7254.91</v>
      </c>
      <c r="H33">
        <v>21.301788375558871</v>
      </c>
      <c r="I33">
        <v>0.85732162817961233</v>
      </c>
      <c r="J33">
        <v>0.81061478921739294</v>
      </c>
      <c r="K33">
        <v>526.41</v>
      </c>
      <c r="L33">
        <v>5.9736137231435578</v>
      </c>
      <c r="M33">
        <v>1.7145896924842391E-2</v>
      </c>
      <c r="N33">
        <v>-8.3333333333257542E-4</v>
      </c>
      <c r="O33">
        <v>-2.271963066966317E-7</v>
      </c>
      <c r="P33">
        <v>147.62</v>
      </c>
      <c r="Q33">
        <v>69.52</v>
      </c>
      <c r="R33">
        <v>8.3599999999999994E-2</v>
      </c>
      <c r="S33">
        <v>8.1799999999999998E-2</v>
      </c>
      <c r="T33">
        <v>69.56</v>
      </c>
      <c r="U33">
        <v>3144.57</v>
      </c>
      <c r="V33">
        <v>220.99</v>
      </c>
      <c r="W33">
        <v>0.41794314280271888</v>
      </c>
      <c r="X33">
        <v>0.36523826780213808</v>
      </c>
      <c r="Y33">
        <v>575.6</v>
      </c>
      <c r="Z33">
        <v>0.05</v>
      </c>
      <c r="AA33">
        <v>3667.9</v>
      </c>
    </row>
    <row r="34" spans="1:27" x14ac:dyDescent="0.25">
      <c r="A34">
        <v>33</v>
      </c>
      <c r="B34" t="s">
        <v>57</v>
      </c>
      <c r="C34">
        <v>0.15993333333333329</v>
      </c>
      <c r="D34">
        <v>0.15290000000000001</v>
      </c>
      <c r="E34">
        <v>-0.02</v>
      </c>
      <c r="F34">
        <v>8.8065632090819385E-2</v>
      </c>
      <c r="G34">
        <v>13180.04</v>
      </c>
      <c r="H34">
        <v>-16.455420417544531</v>
      </c>
      <c r="I34">
        <v>0.47161111210224482</v>
      </c>
      <c r="J34">
        <v>0.37570134836710689</v>
      </c>
      <c r="K34">
        <v>336.92</v>
      </c>
      <c r="L34">
        <v>10.1998990858364</v>
      </c>
      <c r="M34">
        <v>-1.3593469094450011E-2</v>
      </c>
      <c r="N34">
        <v>0.1658333333333317</v>
      </c>
      <c r="O34">
        <v>2.2757952818074761E-5</v>
      </c>
      <c r="P34">
        <v>-208.84</v>
      </c>
      <c r="Q34">
        <v>19.68</v>
      </c>
      <c r="R34">
        <v>0.14480000000000001</v>
      </c>
      <c r="S34">
        <v>3.4200000000000001E-2</v>
      </c>
      <c r="T34">
        <v>50.9</v>
      </c>
      <c r="U34">
        <v>3436.55</v>
      </c>
      <c r="V34">
        <v>1099</v>
      </c>
      <c r="W34">
        <v>0.47098923015037181</v>
      </c>
      <c r="X34">
        <v>0.2236862488820732</v>
      </c>
      <c r="Y34">
        <v>902.45</v>
      </c>
      <c r="Z34">
        <v>4.0000000000000001E-3</v>
      </c>
      <c r="AA34">
        <v>7286.83</v>
      </c>
    </row>
    <row r="35" spans="1:27" x14ac:dyDescent="0.25">
      <c r="A35">
        <v>34</v>
      </c>
      <c r="B35" t="s">
        <v>58</v>
      </c>
      <c r="C35">
        <v>0.36083333333333328</v>
      </c>
      <c r="D35">
        <v>0.44879999999999998</v>
      </c>
      <c r="E35">
        <v>0.9</v>
      </c>
      <c r="F35">
        <v>0.27182510717166819</v>
      </c>
      <c r="G35">
        <v>86.65</v>
      </c>
      <c r="H35">
        <v>1.3301886792452831</v>
      </c>
      <c r="I35">
        <v>8.4515484515484532E-2</v>
      </c>
      <c r="J35">
        <v>5.0709290709290721E-2</v>
      </c>
      <c r="K35">
        <v>52.19</v>
      </c>
      <c r="L35">
        <v>0.16210001916075881</v>
      </c>
      <c r="M35">
        <v>3.1739694580297427E-2</v>
      </c>
      <c r="N35">
        <v>-5.0000000000001898E-4</v>
      </c>
      <c r="O35">
        <v>-4.9950049950051847E-6</v>
      </c>
      <c r="P35">
        <v>6.36</v>
      </c>
      <c r="Q35">
        <v>307.69</v>
      </c>
      <c r="R35">
        <v>0.35049999999999998</v>
      </c>
      <c r="S35">
        <v>1.5355000000000001</v>
      </c>
      <c r="T35">
        <v>10.41</v>
      </c>
      <c r="U35">
        <v>8.4600000000000009</v>
      </c>
      <c r="V35">
        <v>16.690000000000001</v>
      </c>
      <c r="W35">
        <v>0.4475995608344146</v>
      </c>
      <c r="X35">
        <v>4.2219782413414522E-2</v>
      </c>
      <c r="Y35">
        <v>13.8</v>
      </c>
      <c r="Z35">
        <v>0.04</v>
      </c>
      <c r="AA35">
        <v>100.1</v>
      </c>
    </row>
    <row r="36" spans="1:27" x14ac:dyDescent="0.25">
      <c r="A36">
        <v>35</v>
      </c>
      <c r="B36" t="s">
        <v>59</v>
      </c>
      <c r="C36">
        <v>0.24443333333333339</v>
      </c>
      <c r="D36">
        <v>0.20469999999999999</v>
      </c>
      <c r="E36">
        <v>0.13</v>
      </c>
      <c r="F36">
        <v>7.0395706939809594E-2</v>
      </c>
      <c r="G36">
        <v>47.48</v>
      </c>
      <c r="H36">
        <v>6.7301587301587302</v>
      </c>
      <c r="I36">
        <v>0.1151235405919088</v>
      </c>
      <c r="J36">
        <v>0.1624918906788122</v>
      </c>
      <c r="K36">
        <v>0.7</v>
      </c>
      <c r="L36">
        <v>6.0571428571428578</v>
      </c>
      <c r="M36">
        <v>1.340996168582376E-2</v>
      </c>
      <c r="N36">
        <v>-1.3333333333337789E-3</v>
      </c>
      <c r="O36">
        <v>-3.6202371255329318E-5</v>
      </c>
      <c r="P36">
        <v>0.63</v>
      </c>
      <c r="Q36">
        <v>104.1</v>
      </c>
      <c r="R36">
        <v>0.14099999999999999</v>
      </c>
      <c r="S36">
        <v>0.16039999999999999</v>
      </c>
      <c r="T36">
        <v>19.04</v>
      </c>
      <c r="U36">
        <v>4.24</v>
      </c>
      <c r="V36">
        <v>3.45</v>
      </c>
      <c r="W36">
        <v>0.37867177522349937</v>
      </c>
      <c r="X36">
        <v>9.025117071094084E-2</v>
      </c>
      <c r="Y36">
        <v>8.42</v>
      </c>
      <c r="Z36">
        <v>9.0000000000000011E-3</v>
      </c>
      <c r="AA36">
        <v>36.83</v>
      </c>
    </row>
    <row r="37" spans="1:27" x14ac:dyDescent="0.25">
      <c r="A37">
        <v>36</v>
      </c>
      <c r="B37" t="s">
        <v>60</v>
      </c>
      <c r="C37">
        <v>0.29503333333333343</v>
      </c>
      <c r="D37">
        <v>0.38059999999999999</v>
      </c>
      <c r="E37">
        <v>0.66</v>
      </c>
      <c r="F37">
        <v>7.3181661333667145E-2</v>
      </c>
      <c r="G37">
        <v>2975.26</v>
      </c>
      <c r="H37">
        <v>-49.514372005832122</v>
      </c>
      <c r="I37">
        <v>2.8441180869201088</v>
      </c>
      <c r="J37">
        <v>2.6921843104756991</v>
      </c>
      <c r="K37">
        <v>63.81</v>
      </c>
      <c r="L37">
        <v>74.508227550540667</v>
      </c>
      <c r="M37">
        <v>-8.6142936987903922E-3</v>
      </c>
      <c r="N37">
        <v>4.8644999999999969</v>
      </c>
      <c r="O37">
        <v>2.9099991026829762E-3</v>
      </c>
      <c r="P37">
        <v>-96.02</v>
      </c>
      <c r="Q37">
        <v>-262.12</v>
      </c>
      <c r="R37">
        <v>0.13370000000000001</v>
      </c>
      <c r="S37">
        <v>0.1661</v>
      </c>
      <c r="T37">
        <v>93.57</v>
      </c>
      <c r="U37">
        <v>4754.37</v>
      </c>
      <c r="V37">
        <v>-9.9600000000000009</v>
      </c>
      <c r="W37">
        <v>0.1415751364318594</v>
      </c>
      <c r="X37">
        <v>0.42653134276940302</v>
      </c>
      <c r="Y37">
        <v>704.41</v>
      </c>
      <c r="Z37">
        <v>0.08</v>
      </c>
      <c r="AA37">
        <v>1671.65</v>
      </c>
    </row>
    <row r="38" spans="1:27" x14ac:dyDescent="0.25">
      <c r="A38">
        <v>37</v>
      </c>
      <c r="B38" t="s">
        <v>61</v>
      </c>
      <c r="C38">
        <v>0.39106666666666667</v>
      </c>
      <c r="D38">
        <v>0.36870000000000003</v>
      </c>
      <c r="E38">
        <v>0.1</v>
      </c>
      <c r="F38">
        <v>9.4280904158206332E-3</v>
      </c>
      <c r="G38">
        <v>250.89</v>
      </c>
      <c r="H38">
        <v>930.87903225806451</v>
      </c>
      <c r="I38">
        <v>2.101039334534665</v>
      </c>
      <c r="J38">
        <v>2.0313956873871022</v>
      </c>
      <c r="K38">
        <v>15.06</v>
      </c>
      <c r="L38">
        <v>76.646082337317395</v>
      </c>
      <c r="M38">
        <v>5.7853900239347191E-4</v>
      </c>
      <c r="N38">
        <v>-1.000000000000038E-3</v>
      </c>
      <c r="O38">
        <v>-1.820200586104657E-6</v>
      </c>
      <c r="P38">
        <v>1.24</v>
      </c>
      <c r="Q38">
        <v>-420.25</v>
      </c>
      <c r="R38">
        <v>4.1799999999999997E-2</v>
      </c>
      <c r="S38">
        <v>8.5999999999999993E-2</v>
      </c>
      <c r="T38">
        <v>19.45</v>
      </c>
      <c r="U38">
        <v>1154.29</v>
      </c>
      <c r="V38">
        <v>-16.18</v>
      </c>
      <c r="W38">
        <v>0.247250773329352</v>
      </c>
      <c r="X38">
        <v>0.53854982667158113</v>
      </c>
      <c r="Y38">
        <v>85.49</v>
      </c>
      <c r="Z38">
        <v>0.1</v>
      </c>
      <c r="AA38">
        <v>549.3900000000001</v>
      </c>
    </row>
    <row r="39" spans="1:27" x14ac:dyDescent="0.25">
      <c r="A39">
        <v>38</v>
      </c>
      <c r="B39" t="s">
        <v>62</v>
      </c>
      <c r="C39">
        <v>0.18773333333333331</v>
      </c>
      <c r="D39">
        <v>0.2135</v>
      </c>
      <c r="E39">
        <v>0.14000000000000001</v>
      </c>
      <c r="F39">
        <v>5.7927157323275892E-2</v>
      </c>
      <c r="G39">
        <v>15290.2</v>
      </c>
      <c r="H39">
        <v>6.2405613097226862</v>
      </c>
      <c r="I39">
        <v>7.3694039665421637E-2</v>
      </c>
      <c r="J39">
        <v>7.0459099934912645E-2</v>
      </c>
      <c r="K39">
        <v>801.21</v>
      </c>
      <c r="L39">
        <v>0.69936720709926237</v>
      </c>
      <c r="M39">
        <v>7.1939160573590427E-3</v>
      </c>
      <c r="N39">
        <v>6.666666666887977E-5</v>
      </c>
      <c r="O39">
        <v>8.7677766674837926E-9</v>
      </c>
      <c r="P39">
        <v>89.79</v>
      </c>
      <c r="Q39">
        <v>45.96</v>
      </c>
      <c r="R39">
        <v>0.3584</v>
      </c>
      <c r="S39">
        <v>6.93E-2</v>
      </c>
      <c r="T39">
        <v>95.92</v>
      </c>
      <c r="U39">
        <v>560.34</v>
      </c>
      <c r="V39">
        <v>1939.42</v>
      </c>
      <c r="W39">
        <v>0.60151040990659688</v>
      </c>
      <c r="X39">
        <v>4.489407421294761E-2</v>
      </c>
      <c r="Y39">
        <v>1527.33</v>
      </c>
      <c r="Z39">
        <v>4.0000000000000001E-3</v>
      </c>
      <c r="AA39">
        <v>7603.6</v>
      </c>
    </row>
    <row r="40" spans="1:27" x14ac:dyDescent="0.25">
      <c r="A40">
        <v>39</v>
      </c>
      <c r="B40" t="s">
        <v>63</v>
      </c>
      <c r="C40">
        <v>0.23353333333333329</v>
      </c>
      <c r="D40">
        <v>0.2472</v>
      </c>
      <c r="E40">
        <v>-0.2</v>
      </c>
      <c r="F40">
        <v>0.22005049925465339</v>
      </c>
      <c r="G40">
        <v>425.03</v>
      </c>
      <c r="H40">
        <v>-2.18966883219775</v>
      </c>
      <c r="I40">
        <v>0.30493402180149171</v>
      </c>
      <c r="J40">
        <v>0.26686135499524349</v>
      </c>
      <c r="K40">
        <v>24.91</v>
      </c>
      <c r="L40">
        <v>5.5475712565234847</v>
      </c>
      <c r="M40">
        <v>-9.5441897041921242E-2</v>
      </c>
      <c r="N40">
        <v>0.31833333333333402</v>
      </c>
      <c r="O40">
        <v>7.0244347352781231E-4</v>
      </c>
      <c r="P40">
        <v>-63.11</v>
      </c>
      <c r="Q40">
        <v>295.98</v>
      </c>
      <c r="R40">
        <v>0.13619999999999999</v>
      </c>
      <c r="S40">
        <v>0.1081</v>
      </c>
      <c r="T40">
        <v>17.32</v>
      </c>
      <c r="U40">
        <v>138.19</v>
      </c>
      <c r="V40">
        <v>53.94</v>
      </c>
      <c r="W40">
        <v>0.6591555259814893</v>
      </c>
      <c r="X40">
        <v>0.20898614723852149</v>
      </c>
      <c r="Y40">
        <v>14.34</v>
      </c>
      <c r="Z40">
        <v>1.2E-2</v>
      </c>
      <c r="AA40">
        <v>453.18</v>
      </c>
    </row>
    <row r="41" spans="1:27" x14ac:dyDescent="0.25">
      <c r="A41">
        <v>40</v>
      </c>
      <c r="B41" t="s">
        <v>64</v>
      </c>
      <c r="C41">
        <v>0.1268</v>
      </c>
      <c r="D41">
        <v>0.1426</v>
      </c>
      <c r="E41">
        <v>0.75</v>
      </c>
      <c r="F41">
        <v>8.9938250421546947E-2</v>
      </c>
      <c r="G41">
        <v>1888.85</v>
      </c>
      <c r="H41">
        <v>-6.8150479616306958</v>
      </c>
      <c r="I41">
        <v>0.26884962868360063</v>
      </c>
      <c r="J41">
        <v>0.27199788635895089</v>
      </c>
      <c r="K41">
        <v>16.57</v>
      </c>
      <c r="L41">
        <v>13.72057936028968</v>
      </c>
      <c r="M41">
        <v>-2.2749280560821591E-2</v>
      </c>
      <c r="N41">
        <v>0.2473333333333336</v>
      </c>
      <c r="O41">
        <v>2.9248064582249381E-4</v>
      </c>
      <c r="P41">
        <v>-33.36</v>
      </c>
      <c r="Q41">
        <v>58.48</v>
      </c>
      <c r="R41">
        <v>0.20430000000000001</v>
      </c>
      <c r="S41">
        <v>8.09E-2</v>
      </c>
      <c r="T41">
        <v>11.98</v>
      </c>
      <c r="U41">
        <v>227.35</v>
      </c>
      <c r="V41">
        <v>144.68</v>
      </c>
      <c r="W41">
        <v>0.56850015684456012</v>
      </c>
      <c r="X41">
        <v>0.155037438114592</v>
      </c>
      <c r="Y41">
        <v>114.19</v>
      </c>
      <c r="Z41">
        <v>6.9999999999999993E-3</v>
      </c>
      <c r="AA41">
        <v>845.64</v>
      </c>
    </row>
    <row r="42" spans="1:27" x14ac:dyDescent="0.25">
      <c r="A42">
        <v>41</v>
      </c>
      <c r="B42" t="s">
        <v>65</v>
      </c>
      <c r="C42">
        <v>5.7799999999999997E-2</v>
      </c>
      <c r="D42">
        <v>9.1499999999999998E-2</v>
      </c>
      <c r="E42">
        <v>-0.08</v>
      </c>
      <c r="F42">
        <v>0.3899002721494591</v>
      </c>
      <c r="G42">
        <v>123.6</v>
      </c>
      <c r="H42">
        <v>-249.11538461538461</v>
      </c>
      <c r="I42">
        <v>1.8183604716451429</v>
      </c>
      <c r="J42">
        <v>1.9398937458895951</v>
      </c>
      <c r="K42">
        <v>1.67</v>
      </c>
      <c r="L42">
        <v>38.784431137724553</v>
      </c>
      <c r="M42">
        <v>-2.1052631578947368E-3</v>
      </c>
      <c r="N42">
        <v>0</v>
      </c>
      <c r="O42">
        <v>0</v>
      </c>
      <c r="P42">
        <v>-0.26</v>
      </c>
      <c r="Q42">
        <v>145.97999999999999</v>
      </c>
      <c r="R42">
        <v>7.1199999999999999E-2</v>
      </c>
      <c r="S42">
        <v>8.4099999999999994E-2</v>
      </c>
      <c r="T42">
        <v>10.72</v>
      </c>
      <c r="U42">
        <v>64.77</v>
      </c>
      <c r="V42">
        <v>2.5499999999999998</v>
      </c>
      <c r="W42">
        <v>0.20161943319838049</v>
      </c>
      <c r="X42">
        <v>0.5244534412955465</v>
      </c>
      <c r="Y42">
        <v>10.35</v>
      </c>
      <c r="Z42">
        <v>7.0000000000000007E-2</v>
      </c>
      <c r="AA42">
        <v>35.619999999999997</v>
      </c>
    </row>
    <row r="43" spans="1:27" x14ac:dyDescent="0.25">
      <c r="A43">
        <v>42</v>
      </c>
      <c r="B43" t="s">
        <v>66</v>
      </c>
      <c r="C43">
        <v>7.4666666666666666E-3</v>
      </c>
      <c r="D43">
        <v>5.1200000000000002E-2</v>
      </c>
      <c r="E43">
        <v>-0.11</v>
      </c>
      <c r="F43">
        <v>0.13424687043734851</v>
      </c>
      <c r="G43">
        <v>304.02</v>
      </c>
      <c r="H43">
        <v>-38.086065573770497</v>
      </c>
      <c r="I43">
        <v>5.2921412300683377</v>
      </c>
      <c r="J43">
        <v>4.3483642452109654</v>
      </c>
      <c r="K43">
        <v>0.05</v>
      </c>
      <c r="L43">
        <v>1858.6</v>
      </c>
      <c r="M43">
        <v>-1.1299435028248589E-2</v>
      </c>
      <c r="N43">
        <v>-1.3333333333337789E-3</v>
      </c>
      <c r="O43">
        <v>-7.5930144267299468E-5</v>
      </c>
      <c r="P43">
        <v>-2.44</v>
      </c>
      <c r="Q43">
        <v>-2.87</v>
      </c>
      <c r="R43">
        <v>5.6599999999999998E-2</v>
      </c>
      <c r="S43">
        <v>9.8100000000000007E-2</v>
      </c>
      <c r="T43">
        <v>15.86</v>
      </c>
      <c r="U43">
        <v>92.93</v>
      </c>
      <c r="V43">
        <v>-2.87</v>
      </c>
      <c r="W43">
        <v>7.8725571918125403E-3</v>
      </c>
      <c r="X43">
        <v>0.43035102343243498</v>
      </c>
      <c r="Y43">
        <v>17.96</v>
      </c>
      <c r="Z43">
        <v>0.1</v>
      </c>
      <c r="AA43">
        <v>17.559999999999999</v>
      </c>
    </row>
    <row r="44" spans="1:27" x14ac:dyDescent="0.25">
      <c r="A44">
        <v>43</v>
      </c>
      <c r="B44" t="s">
        <v>67</v>
      </c>
      <c r="C44">
        <v>0.16636666666666669</v>
      </c>
      <c r="D44">
        <v>0.13039999999999999</v>
      </c>
      <c r="E44">
        <v>1.58</v>
      </c>
      <c r="F44">
        <v>0.39474323581566573</v>
      </c>
      <c r="G44">
        <v>33.590000000000003</v>
      </c>
      <c r="H44">
        <v>-88</v>
      </c>
      <c r="I44">
        <v>0.58787255909558067</v>
      </c>
      <c r="J44">
        <v>0.55727163393867163</v>
      </c>
      <c r="K44">
        <v>0.32</v>
      </c>
      <c r="L44">
        <v>35.75</v>
      </c>
      <c r="M44">
        <v>-3.814553990610329E-3</v>
      </c>
      <c r="N44">
        <v>-4.1000000000000071E-2</v>
      </c>
      <c r="O44">
        <v>-2.1068859198355638E-3</v>
      </c>
      <c r="P44">
        <v>-0.13</v>
      </c>
      <c r="Q44">
        <v>188.63</v>
      </c>
      <c r="R44">
        <v>8.6400000000000005E-2</v>
      </c>
      <c r="S44">
        <v>0.13289999999999999</v>
      </c>
      <c r="T44">
        <v>4.0599999999999996</v>
      </c>
      <c r="U44">
        <v>11.44</v>
      </c>
      <c r="V44">
        <v>0.98</v>
      </c>
      <c r="W44">
        <v>0.4518779342723005</v>
      </c>
      <c r="X44">
        <v>0.33568075117370888</v>
      </c>
      <c r="Y44">
        <v>1.28</v>
      </c>
      <c r="Z44">
        <v>0.06</v>
      </c>
      <c r="AA44">
        <v>19.46</v>
      </c>
    </row>
    <row r="45" spans="1:27" x14ac:dyDescent="0.25">
      <c r="A45">
        <v>44</v>
      </c>
      <c r="B45" t="s">
        <v>68</v>
      </c>
      <c r="C45">
        <v>7.3733333333333331E-2</v>
      </c>
      <c r="D45">
        <v>6.2899999999999998E-2</v>
      </c>
      <c r="E45">
        <v>2.95</v>
      </c>
      <c r="F45">
        <v>0.82511951996193977</v>
      </c>
      <c r="G45">
        <v>21.94</v>
      </c>
      <c r="H45">
        <v>-56.9</v>
      </c>
      <c r="I45">
        <v>4.7024793388429753</v>
      </c>
      <c r="J45">
        <v>5.0195855709972914</v>
      </c>
      <c r="K45">
        <v>0.37</v>
      </c>
      <c r="L45">
        <v>15.378378378378381</v>
      </c>
      <c r="M45">
        <v>-7.0671378091872791E-3</v>
      </c>
      <c r="N45">
        <v>0</v>
      </c>
      <c r="O45">
        <v>0</v>
      </c>
      <c r="P45">
        <v>-0.1</v>
      </c>
      <c r="Q45">
        <v>55.79</v>
      </c>
      <c r="R45">
        <v>0.1696</v>
      </c>
      <c r="S45">
        <v>0.16339999999999999</v>
      </c>
      <c r="T45">
        <v>4.3</v>
      </c>
      <c r="U45">
        <v>5.69</v>
      </c>
      <c r="V45">
        <v>0.2</v>
      </c>
      <c r="W45">
        <v>-0.21837455830388691</v>
      </c>
      <c r="X45">
        <v>0.4021201413427562</v>
      </c>
      <c r="Y45">
        <v>0.2</v>
      </c>
      <c r="Z45">
        <v>7.0000000000000007E-2</v>
      </c>
      <c r="AA45">
        <v>1.21</v>
      </c>
    </row>
    <row r="46" spans="1:27" x14ac:dyDescent="0.25">
      <c r="A46">
        <v>45</v>
      </c>
      <c r="B46" t="s">
        <v>69</v>
      </c>
      <c r="C46">
        <v>0.85553333333333337</v>
      </c>
      <c r="D46">
        <v>0.73619999999999997</v>
      </c>
      <c r="E46">
        <v>0.47</v>
      </c>
      <c r="F46">
        <v>3.2998316455372219E-2</v>
      </c>
      <c r="G46">
        <v>45175.09</v>
      </c>
      <c r="H46">
        <v>30.552509339170751</v>
      </c>
      <c r="I46">
        <v>9.3549869768456553</v>
      </c>
      <c r="J46">
        <v>9.1099146343398303</v>
      </c>
      <c r="K46">
        <v>30857.95</v>
      </c>
      <c r="L46">
        <v>17.09243290626889</v>
      </c>
      <c r="M46">
        <v>2.8228542535486539E-2</v>
      </c>
      <c r="N46">
        <v>3.0699999999999932</v>
      </c>
      <c r="O46">
        <v>5.4451595280979868E-5</v>
      </c>
      <c r="P46">
        <v>17263.310000000001</v>
      </c>
      <c r="Q46">
        <v>3593.93</v>
      </c>
      <c r="R46">
        <v>5.6099999999999997E-2</v>
      </c>
      <c r="S46">
        <v>5.0799999999999998E-2</v>
      </c>
      <c r="T46">
        <v>479.01</v>
      </c>
      <c r="U46">
        <v>527437.43999999994</v>
      </c>
      <c r="V46">
        <v>3953.03</v>
      </c>
      <c r="W46">
        <v>9.140850474101983E-2</v>
      </c>
      <c r="X46">
        <v>0.8624528094466315</v>
      </c>
      <c r="Y46">
        <v>32208.62</v>
      </c>
      <c r="Z46">
        <v>7.0000000000000007E-2</v>
      </c>
      <c r="AA46">
        <v>56380.35</v>
      </c>
    </row>
    <row r="47" spans="1:27" x14ac:dyDescent="0.25">
      <c r="A47">
        <v>46</v>
      </c>
      <c r="B47" t="s">
        <v>70</v>
      </c>
      <c r="C47">
        <v>0.15559999999999999</v>
      </c>
      <c r="D47">
        <v>0.15840000000000001</v>
      </c>
      <c r="E47">
        <v>0.32</v>
      </c>
      <c r="F47">
        <v>3.6817870057290883E-2</v>
      </c>
      <c r="G47">
        <v>53.41</v>
      </c>
      <c r="H47">
        <v>108.1818181818182</v>
      </c>
      <c r="I47">
        <v>0.59889280322093608</v>
      </c>
      <c r="J47">
        <v>0.71278171932976353</v>
      </c>
      <c r="K47">
        <v>1.17</v>
      </c>
      <c r="L47">
        <v>10.17094017094017</v>
      </c>
      <c r="M47">
        <v>2.5563560306762719E-3</v>
      </c>
      <c r="N47">
        <v>6.3333333333333757E-3</v>
      </c>
      <c r="O47">
        <v>3.1873846670022019E-4</v>
      </c>
      <c r="P47">
        <v>0.11</v>
      </c>
      <c r="Q47">
        <v>100.9</v>
      </c>
      <c r="R47">
        <v>0.22600000000000001</v>
      </c>
      <c r="S47">
        <v>0.1487</v>
      </c>
      <c r="T47">
        <v>4.9800000000000004</v>
      </c>
      <c r="U47">
        <v>11.9</v>
      </c>
      <c r="V47">
        <v>3.71</v>
      </c>
      <c r="W47">
        <v>0.3460376481524518</v>
      </c>
      <c r="X47">
        <v>0.27655124331861491</v>
      </c>
      <c r="Y47">
        <v>2.5099999999999998</v>
      </c>
      <c r="Z47">
        <v>1.7500000000000002E-2</v>
      </c>
      <c r="AA47">
        <v>19.87</v>
      </c>
    </row>
    <row r="48" spans="1:27" x14ac:dyDescent="0.25">
      <c r="A48">
        <v>47</v>
      </c>
      <c r="B48" t="s">
        <v>71</v>
      </c>
      <c r="C48">
        <v>1.3966666666666671E-2</v>
      </c>
      <c r="D48">
        <v>9.0000000000000011E-3</v>
      </c>
      <c r="E48">
        <v>1.32</v>
      </c>
      <c r="F48">
        <v>0.16519348924485161</v>
      </c>
      <c r="G48">
        <v>354.09</v>
      </c>
      <c r="H48">
        <v>-88.117647058823522</v>
      </c>
      <c r="I48">
        <v>1.307725883893496</v>
      </c>
      <c r="J48">
        <v>1.1730825843288399</v>
      </c>
      <c r="K48">
        <v>3.55</v>
      </c>
      <c r="L48">
        <v>8.4394366197183111</v>
      </c>
      <c r="M48">
        <v>-2.9627047751829912E-3</v>
      </c>
      <c r="N48">
        <v>0</v>
      </c>
      <c r="O48">
        <v>0</v>
      </c>
      <c r="P48">
        <v>-0.34</v>
      </c>
      <c r="Q48">
        <v>49.82</v>
      </c>
      <c r="R48">
        <v>4.7500000000000001E-2</v>
      </c>
      <c r="S48">
        <v>4.2700000000000002E-2</v>
      </c>
      <c r="T48">
        <v>11.76</v>
      </c>
      <c r="U48">
        <v>29.96</v>
      </c>
      <c r="V48">
        <v>0.81</v>
      </c>
      <c r="W48">
        <v>9.7159288950853961E-2</v>
      </c>
      <c r="X48">
        <v>0.26106657371906589</v>
      </c>
      <c r="Y48">
        <v>-10.53</v>
      </c>
      <c r="Z48">
        <v>0.06</v>
      </c>
      <c r="AA48">
        <v>22.91</v>
      </c>
    </row>
    <row r="49" spans="1:27" x14ac:dyDescent="0.25">
      <c r="A49">
        <v>48</v>
      </c>
      <c r="B49" t="s">
        <v>72</v>
      </c>
      <c r="C49">
        <v>0.23863333333333331</v>
      </c>
      <c r="D49">
        <v>0.27089999999999997</v>
      </c>
      <c r="E49">
        <v>0.08</v>
      </c>
      <c r="F49">
        <v>4.784233364802442E-2</v>
      </c>
      <c r="G49">
        <v>21766.68</v>
      </c>
      <c r="H49">
        <v>-0.2252023816231852</v>
      </c>
      <c r="I49">
        <v>6.7146154048621882E-3</v>
      </c>
      <c r="J49">
        <v>8.7778423704398343E-3</v>
      </c>
      <c r="K49">
        <v>301.36</v>
      </c>
      <c r="L49">
        <v>0.39786302097159543</v>
      </c>
      <c r="M49">
        <v>-2.441554439358733E-2</v>
      </c>
      <c r="N49">
        <v>9.9999999999530087E-4</v>
      </c>
      <c r="O49">
        <v>5.6001796537369767E-8</v>
      </c>
      <c r="P49">
        <v>-532.41</v>
      </c>
      <c r="Q49">
        <v>7.53</v>
      </c>
      <c r="R49">
        <v>0.31090000000000001</v>
      </c>
      <c r="S49">
        <v>1.17E-2</v>
      </c>
      <c r="T49">
        <v>289.37</v>
      </c>
      <c r="U49">
        <v>119.9</v>
      </c>
      <c r="V49">
        <v>4079.49</v>
      </c>
      <c r="W49">
        <v>0.80560611459406717</v>
      </c>
      <c r="X49">
        <v>5.4984387460624718E-3</v>
      </c>
      <c r="Y49">
        <v>3267.36</v>
      </c>
      <c r="Z49">
        <v>4.0000000000000001E-3</v>
      </c>
      <c r="AA49">
        <v>17856.57</v>
      </c>
    </row>
    <row r="50" spans="1:27" x14ac:dyDescent="0.25">
      <c r="A50">
        <v>49</v>
      </c>
      <c r="B50" t="s">
        <v>73</v>
      </c>
      <c r="C50">
        <v>0.67756666666666676</v>
      </c>
      <c r="D50">
        <v>0.67520000000000002</v>
      </c>
      <c r="E50">
        <v>1.47</v>
      </c>
      <c r="F50">
        <v>1.414213562373094E-2</v>
      </c>
      <c r="G50">
        <v>9984.3799999999992</v>
      </c>
      <c r="H50">
        <v>-50.673985739126863</v>
      </c>
      <c r="I50">
        <v>5.1296955380085354</v>
      </c>
      <c r="J50">
        <v>5.1502444159869736</v>
      </c>
      <c r="K50">
        <v>356.81</v>
      </c>
      <c r="L50">
        <v>138.02735349345591</v>
      </c>
      <c r="M50">
        <v>-1.52467659314185E-2</v>
      </c>
      <c r="N50">
        <v>19.946000000000002</v>
      </c>
      <c r="O50">
        <v>2.0775200580780699E-3</v>
      </c>
      <c r="P50">
        <v>-971.89</v>
      </c>
      <c r="Q50">
        <v>1961.98</v>
      </c>
      <c r="R50">
        <v>0.1133</v>
      </c>
      <c r="S50">
        <v>7.8200000000000006E-2</v>
      </c>
      <c r="T50">
        <v>109.98</v>
      </c>
      <c r="U50">
        <v>49249.54</v>
      </c>
      <c r="V50">
        <v>1836.38</v>
      </c>
      <c r="W50">
        <v>0.1488906957689044</v>
      </c>
      <c r="X50">
        <v>0.77261439937650611</v>
      </c>
      <c r="Y50">
        <v>-10499.29</v>
      </c>
      <c r="Z50">
        <v>0.05</v>
      </c>
      <c r="AA50">
        <v>9600.869999999999</v>
      </c>
    </row>
    <row r="51" spans="1:27" x14ac:dyDescent="0.25">
      <c r="A51">
        <v>50</v>
      </c>
      <c r="B51" t="s">
        <v>74</v>
      </c>
      <c r="C51">
        <v>0.13763333333333341</v>
      </c>
      <c r="D51">
        <v>0.14410000000000001</v>
      </c>
      <c r="E51">
        <v>2.7897622659999999E-2</v>
      </c>
      <c r="F51">
        <v>1.4142E-2</v>
      </c>
      <c r="G51">
        <v>230.65</v>
      </c>
      <c r="H51">
        <v>53.935251798561147</v>
      </c>
      <c r="I51">
        <v>1.304506699147381</v>
      </c>
      <c r="J51">
        <v>1.484997252383093</v>
      </c>
      <c r="K51">
        <v>0.84</v>
      </c>
      <c r="L51">
        <v>89.25</v>
      </c>
      <c r="M51">
        <v>6.3400839262908234E-3</v>
      </c>
      <c r="N51">
        <v>1.575</v>
      </c>
      <c r="O51">
        <f>N51/AA51</f>
        <v>2.740560292326431E-2</v>
      </c>
      <c r="P51">
        <v>1.39</v>
      </c>
      <c r="Q51">
        <v>6.68</v>
      </c>
      <c r="R51">
        <v>0.1653</v>
      </c>
      <c r="S51">
        <v>0.1094</v>
      </c>
      <c r="T51">
        <v>6.9</v>
      </c>
      <c r="U51">
        <v>74.97</v>
      </c>
      <c r="V51">
        <v>7.82</v>
      </c>
      <c r="W51">
        <v>0.23066046341908411</v>
      </c>
      <c r="X51">
        <v>0.34195402298850569</v>
      </c>
      <c r="Y51">
        <v>23.04</v>
      </c>
      <c r="Z51">
        <v>0.04</v>
      </c>
      <c r="AA51">
        <v>57.47</v>
      </c>
    </row>
    <row r="52" spans="1:27" x14ac:dyDescent="0.25">
      <c r="A52">
        <v>51</v>
      </c>
      <c r="B52" t="s">
        <v>75</v>
      </c>
      <c r="C52">
        <v>0.33163333333333328</v>
      </c>
      <c r="D52">
        <v>0.3715</v>
      </c>
      <c r="E52">
        <v>-0.01</v>
      </c>
      <c r="F52">
        <v>0.1186029791643813</v>
      </c>
      <c r="G52">
        <v>3727.03</v>
      </c>
      <c r="H52">
        <v>-4.54978737324174</v>
      </c>
      <c r="I52">
        <v>0.39258395759358261</v>
      </c>
      <c r="J52">
        <v>0.5451526452739448</v>
      </c>
      <c r="K52">
        <v>24.81</v>
      </c>
      <c r="L52">
        <v>56.060862555421203</v>
      </c>
      <c r="M52">
        <v>-5.2732717399554263E-2</v>
      </c>
      <c r="N52">
        <v>-6.0000000000097009E-4</v>
      </c>
      <c r="O52">
        <v>-1.6935470213357861E-7</v>
      </c>
      <c r="P52">
        <v>-305.7</v>
      </c>
      <c r="Q52">
        <v>60.48</v>
      </c>
      <c r="R52">
        <v>0.219</v>
      </c>
      <c r="S52">
        <v>1.5800000000000002E-2</v>
      </c>
      <c r="T52">
        <v>19.329999999999998</v>
      </c>
      <c r="U52">
        <v>1390.87</v>
      </c>
      <c r="V52">
        <v>716.85</v>
      </c>
      <c r="W52">
        <v>0.60780278619185946</v>
      </c>
      <c r="X52">
        <v>0.23992265178121699</v>
      </c>
      <c r="Y52">
        <v>846.85</v>
      </c>
      <c r="Z52">
        <v>4.0000000000000001E-3</v>
      </c>
      <c r="AA52">
        <v>3542.86</v>
      </c>
    </row>
    <row r="53" spans="1:27" x14ac:dyDescent="0.25">
      <c r="A53">
        <v>52</v>
      </c>
      <c r="B53" t="s">
        <v>76</v>
      </c>
      <c r="C53">
        <v>0.13723333333333329</v>
      </c>
      <c r="D53">
        <v>0.25879999999999997</v>
      </c>
      <c r="E53">
        <v>0.3</v>
      </c>
      <c r="F53">
        <v>0.13952299690970901</v>
      </c>
      <c r="G53">
        <v>3460.13</v>
      </c>
      <c r="H53">
        <v>-431.544794188862</v>
      </c>
      <c r="I53">
        <v>1.142047930283224</v>
      </c>
      <c r="J53">
        <v>1.2431362593488</v>
      </c>
      <c r="K53">
        <v>4.49</v>
      </c>
      <c r="L53">
        <v>396.94432071269478</v>
      </c>
      <c r="M53">
        <v>-9.9789065727892375E-4</v>
      </c>
      <c r="N53">
        <v>-0.32803333333333379</v>
      </c>
      <c r="O53">
        <v>-2.101969328036229E-4</v>
      </c>
      <c r="P53">
        <v>-4.13</v>
      </c>
      <c r="Q53">
        <v>192.57</v>
      </c>
      <c r="R53">
        <v>0.23649999999999999</v>
      </c>
      <c r="S53">
        <v>3.1099999999999999E-2</v>
      </c>
      <c r="T53">
        <v>23.5</v>
      </c>
      <c r="U53">
        <v>1782.28</v>
      </c>
      <c r="V53">
        <v>592.99</v>
      </c>
      <c r="W53">
        <v>0.37139412331802268</v>
      </c>
      <c r="X53">
        <v>0.43063451831842142</v>
      </c>
      <c r="Y53">
        <v>345.64</v>
      </c>
      <c r="Z53">
        <v>4.0000000000000001E-3</v>
      </c>
      <c r="AA53">
        <v>1560.6</v>
      </c>
    </row>
    <row r="54" spans="1:27" x14ac:dyDescent="0.25">
      <c r="A54">
        <v>53</v>
      </c>
      <c r="B54" t="s">
        <v>77</v>
      </c>
      <c r="C54">
        <v>4.1133333333333327E-2</v>
      </c>
      <c r="D54">
        <v>5.5500000000000001E-2</v>
      </c>
      <c r="E54">
        <v>-0.1</v>
      </c>
      <c r="F54">
        <v>0.15326085243430199</v>
      </c>
      <c r="G54">
        <v>175.27</v>
      </c>
      <c r="H54">
        <v>-43.900990099009903</v>
      </c>
      <c r="I54">
        <v>0.59532760472610102</v>
      </c>
      <c r="J54">
        <v>0.60543997523956539</v>
      </c>
      <c r="K54">
        <v>11.86</v>
      </c>
      <c r="L54">
        <v>3.7386172006745371</v>
      </c>
      <c r="M54">
        <v>-6.8502441671188276E-3</v>
      </c>
      <c r="N54">
        <v>0</v>
      </c>
      <c r="O54">
        <v>0</v>
      </c>
      <c r="P54">
        <v>-1.01</v>
      </c>
      <c r="Q54">
        <v>184.02</v>
      </c>
      <c r="R54">
        <v>6.4500000000000002E-2</v>
      </c>
      <c r="S54">
        <v>3.6799999999999999E-2</v>
      </c>
      <c r="T54">
        <v>13.56</v>
      </c>
      <c r="U54">
        <v>44.34</v>
      </c>
      <c r="V54">
        <v>5.5</v>
      </c>
      <c r="W54">
        <v>0.4131850244167119</v>
      </c>
      <c r="X54">
        <v>0.30073250135648399</v>
      </c>
      <c r="Y54">
        <v>-3.49</v>
      </c>
      <c r="Z54">
        <v>1.2E-2</v>
      </c>
      <c r="AA54">
        <v>74.48</v>
      </c>
    </row>
    <row r="55" spans="1:27" x14ac:dyDescent="0.25">
      <c r="A55">
        <v>54</v>
      </c>
      <c r="B55" t="s">
        <v>78</v>
      </c>
      <c r="C55">
        <v>5.0999999999999997E-2</v>
      </c>
      <c r="D55">
        <v>5.8700000000000002E-2</v>
      </c>
      <c r="E55">
        <v>0.15</v>
      </c>
      <c r="F55">
        <v>2.6246692913372709E-2</v>
      </c>
      <c r="G55">
        <v>5079.8100000000004</v>
      </c>
      <c r="H55">
        <v>57.709764918625673</v>
      </c>
      <c r="I55">
        <v>1.158111516339158</v>
      </c>
      <c r="J55">
        <v>1.1811168307836271</v>
      </c>
      <c r="K55">
        <v>25.1</v>
      </c>
      <c r="L55">
        <v>50.85816733067729</v>
      </c>
      <c r="M55">
        <v>5.7002229065467522E-3</v>
      </c>
      <c r="N55">
        <v>1.666666666667519E-3</v>
      </c>
      <c r="O55">
        <v>1.5120449500730491E-6</v>
      </c>
      <c r="P55">
        <v>22.12</v>
      </c>
      <c r="Q55">
        <v>79.62</v>
      </c>
      <c r="R55">
        <v>5.4300000000000001E-2</v>
      </c>
      <c r="S55">
        <v>0.111</v>
      </c>
      <c r="T55">
        <v>43.29</v>
      </c>
      <c r="U55">
        <v>1276.54</v>
      </c>
      <c r="V55">
        <v>-14.13</v>
      </c>
      <c r="W55">
        <v>0.27289172926518152</v>
      </c>
      <c r="X55">
        <v>0.32895852392057823</v>
      </c>
      <c r="Y55">
        <v>221.07</v>
      </c>
      <c r="Z55">
        <v>0.08</v>
      </c>
      <c r="AA55">
        <v>1102.26</v>
      </c>
    </row>
    <row r="56" spans="1:27" x14ac:dyDescent="0.25">
      <c r="A56">
        <v>55</v>
      </c>
      <c r="B56" t="s">
        <v>79</v>
      </c>
      <c r="C56">
        <v>0.1261666666666667</v>
      </c>
      <c r="D56">
        <v>0.13869999999999999</v>
      </c>
      <c r="E56">
        <v>0.02</v>
      </c>
      <c r="F56">
        <v>4.3204937989385739E-2</v>
      </c>
      <c r="G56">
        <v>43.68</v>
      </c>
      <c r="H56">
        <v>-10.14457831325301</v>
      </c>
      <c r="I56">
        <v>0.3045207956600362</v>
      </c>
      <c r="J56">
        <v>0.33902709856809188</v>
      </c>
      <c r="K56">
        <v>19.190000000000001</v>
      </c>
      <c r="L56">
        <v>0.43877019280875451</v>
      </c>
      <c r="M56">
        <v>-1.51875571820677E-2</v>
      </c>
      <c r="N56">
        <v>9.9999999999974176E-4</v>
      </c>
      <c r="O56">
        <v>3.6166365280279988E-5</v>
      </c>
      <c r="P56">
        <v>-0.83</v>
      </c>
      <c r="Q56">
        <v>109.7</v>
      </c>
      <c r="R56">
        <v>0.14729999999999999</v>
      </c>
      <c r="S56">
        <v>4.1599999999999998E-2</v>
      </c>
      <c r="T56">
        <v>5.76</v>
      </c>
      <c r="U56">
        <v>8.42</v>
      </c>
      <c r="V56">
        <v>3.34</v>
      </c>
      <c r="W56">
        <v>0.40054894784995432</v>
      </c>
      <c r="X56">
        <v>0.15407136322049411</v>
      </c>
      <c r="Y56">
        <v>8.11</v>
      </c>
      <c r="Z56">
        <v>4.0000000000000001E-3</v>
      </c>
      <c r="AA56">
        <v>27.65</v>
      </c>
    </row>
    <row r="57" spans="1:27" x14ac:dyDescent="0.25">
      <c r="A57">
        <v>56</v>
      </c>
      <c r="B57" t="s">
        <v>80</v>
      </c>
      <c r="C57">
        <v>0.1331333333333333</v>
      </c>
      <c r="D57">
        <v>0.19489999999999999</v>
      </c>
      <c r="E57">
        <v>0.28999999999999998</v>
      </c>
      <c r="F57">
        <v>0.54566982283754306</v>
      </c>
      <c r="G57">
        <v>41.3</v>
      </c>
      <c r="H57">
        <v>111.26666666666669</v>
      </c>
      <c r="I57">
        <v>4.1311881188118811</v>
      </c>
      <c r="J57">
        <v>-61.468375736307749</v>
      </c>
      <c r="K57">
        <v>1.52</v>
      </c>
      <c r="L57">
        <v>10.98026315789474</v>
      </c>
      <c r="M57">
        <v>1.882293888819174E-3</v>
      </c>
      <c r="N57">
        <v>0.1343333333333333</v>
      </c>
      <c r="O57">
        <v>3.3250825082508248E-2</v>
      </c>
      <c r="P57">
        <v>0.15</v>
      </c>
      <c r="Q57">
        <v>-191.16</v>
      </c>
      <c r="R57">
        <v>0.28539999999999999</v>
      </c>
      <c r="S57">
        <v>0.16120000000000001</v>
      </c>
      <c r="T57">
        <v>2.19</v>
      </c>
      <c r="U57">
        <v>16.690000000000001</v>
      </c>
      <c r="V57">
        <v>4.1399999999999997</v>
      </c>
      <c r="W57">
        <v>2.3214957962103148E-2</v>
      </c>
      <c r="X57">
        <v>0.20943656669594679</v>
      </c>
      <c r="Y57">
        <v>5.93</v>
      </c>
      <c r="Z57">
        <v>0.04</v>
      </c>
      <c r="AA57">
        <v>4.04</v>
      </c>
    </row>
    <row r="58" spans="1:27" x14ac:dyDescent="0.25">
      <c r="A58">
        <v>57</v>
      </c>
      <c r="B58" t="s">
        <v>81</v>
      </c>
      <c r="C58">
        <v>0.15236666666666671</v>
      </c>
      <c r="D58">
        <v>0.1817</v>
      </c>
      <c r="E58">
        <v>0.18</v>
      </c>
      <c r="F58">
        <v>5.7927157323275892E-2</v>
      </c>
      <c r="G58">
        <v>4552.25</v>
      </c>
      <c r="H58">
        <v>111.2904109589041</v>
      </c>
      <c r="I58">
        <v>0.21371712378136359</v>
      </c>
      <c r="J58">
        <v>0.25189952452809239</v>
      </c>
      <c r="K58">
        <v>102.45</v>
      </c>
      <c r="L58">
        <v>3.964958516349439</v>
      </c>
      <c r="M58">
        <v>1.060815229237812E-3</v>
      </c>
      <c r="N58">
        <v>9.2679333333333318</v>
      </c>
      <c r="O58">
        <v>4.8760888589582376E-3</v>
      </c>
      <c r="P58">
        <v>3.65</v>
      </c>
      <c r="Q58">
        <v>50.34</v>
      </c>
      <c r="R58">
        <v>0.31180000000000002</v>
      </c>
      <c r="S58">
        <v>3.9899999999999998E-2</v>
      </c>
      <c r="T58">
        <v>97.1</v>
      </c>
      <c r="U58">
        <v>406.21</v>
      </c>
      <c r="V58">
        <v>473.66</v>
      </c>
      <c r="W58">
        <v>0.52418513405507516</v>
      </c>
      <c r="X58">
        <v>0.1180585628133401</v>
      </c>
      <c r="Y58">
        <v>394.5</v>
      </c>
      <c r="Z58">
        <v>4.0000000000000001E-3</v>
      </c>
      <c r="AA58">
        <v>1900.69</v>
      </c>
    </row>
    <row r="59" spans="1:27" x14ac:dyDescent="0.25">
      <c r="A59">
        <v>58</v>
      </c>
      <c r="B59" t="s">
        <v>82</v>
      </c>
      <c r="C59">
        <v>4.8566666666666668E-2</v>
      </c>
      <c r="D59">
        <v>7.6700000000000004E-2</v>
      </c>
      <c r="E59">
        <v>-0.14000000000000001</v>
      </c>
      <c r="F59">
        <v>0.12569805089976541</v>
      </c>
      <c r="G59">
        <v>70.42</v>
      </c>
      <c r="H59">
        <v>21.75</v>
      </c>
      <c r="I59">
        <v>0.42667974497302602</v>
      </c>
      <c r="J59">
        <v>0.37576635649352641</v>
      </c>
      <c r="K59">
        <v>0.69</v>
      </c>
      <c r="L59">
        <v>12.60869565217391</v>
      </c>
      <c r="M59">
        <v>9.1680036672014669E-3</v>
      </c>
      <c r="N59">
        <v>-3.3333333333329662E-4</v>
      </c>
      <c r="O59">
        <v>-1.6347882949156281E-5</v>
      </c>
      <c r="P59">
        <v>0.4</v>
      </c>
      <c r="Q59">
        <v>72.59</v>
      </c>
      <c r="R59">
        <v>0.1086</v>
      </c>
      <c r="S59">
        <v>8.2799999999999999E-2</v>
      </c>
      <c r="T59">
        <v>2.88</v>
      </c>
      <c r="U59">
        <v>8.6999999999999993</v>
      </c>
      <c r="V59">
        <v>1.41</v>
      </c>
      <c r="W59">
        <v>0.40132936053174417</v>
      </c>
      <c r="X59">
        <v>0.19940407976163191</v>
      </c>
      <c r="Y59">
        <v>-1.61</v>
      </c>
      <c r="Z59">
        <v>1.7500000000000002E-2</v>
      </c>
      <c r="AA59">
        <v>20.39</v>
      </c>
    </row>
    <row r="60" spans="1:27" x14ac:dyDescent="0.25">
      <c r="A60">
        <v>59</v>
      </c>
      <c r="B60" t="s">
        <v>83</v>
      </c>
      <c r="C60">
        <v>0.12540000000000001</v>
      </c>
      <c r="D60">
        <v>7.8299999999999995E-2</v>
      </c>
      <c r="E60">
        <v>-0.44</v>
      </c>
      <c r="F60">
        <v>6.3420991968134832E-2</v>
      </c>
      <c r="G60">
        <v>44.71</v>
      </c>
      <c r="H60">
        <v>1571</v>
      </c>
      <c r="I60">
        <v>0.2106180453143853</v>
      </c>
      <c r="J60">
        <v>0.22458577869541749</v>
      </c>
      <c r="K60">
        <v>0.9</v>
      </c>
      <c r="L60">
        <v>17.455555555555559</v>
      </c>
      <c r="M60">
        <v>9.1008372770294877E-5</v>
      </c>
      <c r="N60">
        <v>1.333333333333482E-3</v>
      </c>
      <c r="O60">
        <v>1.787549716226682E-5</v>
      </c>
      <c r="P60">
        <v>0.01</v>
      </c>
      <c r="Q60">
        <v>529.80999999999995</v>
      </c>
      <c r="R60">
        <v>0.01</v>
      </c>
      <c r="S60">
        <v>9.4200000000000006E-2</v>
      </c>
      <c r="T60">
        <v>5.29</v>
      </c>
      <c r="U60">
        <v>15.71</v>
      </c>
      <c r="V60">
        <v>-0.64</v>
      </c>
      <c r="W60">
        <v>0.63068802329814344</v>
      </c>
      <c r="X60">
        <v>0.14297415362213331</v>
      </c>
      <c r="Y60">
        <v>8.1300000000000008</v>
      </c>
      <c r="Z60">
        <v>0.1</v>
      </c>
      <c r="AA60">
        <v>74.59</v>
      </c>
    </row>
    <row r="61" spans="1:27" x14ac:dyDescent="0.25">
      <c r="A61">
        <v>60</v>
      </c>
      <c r="B61" t="s">
        <v>84</v>
      </c>
      <c r="C61">
        <v>7.1199999999999999E-2</v>
      </c>
      <c r="D61">
        <v>7.2599999999999998E-2</v>
      </c>
      <c r="E61">
        <v>-0.03</v>
      </c>
      <c r="F61">
        <v>2.4494897427831779E-2</v>
      </c>
      <c r="G61">
        <v>406.78</v>
      </c>
      <c r="H61">
        <v>-400.90909090909088</v>
      </c>
      <c r="I61">
        <v>1.35048231511254</v>
      </c>
      <c r="J61">
        <v>1.4056467396527339</v>
      </c>
      <c r="K61">
        <v>5.64</v>
      </c>
      <c r="L61">
        <v>15.638297872340431</v>
      </c>
      <c r="M61">
        <v>-8.0816986261112323E-4</v>
      </c>
      <c r="N61">
        <v>6.6666666666688934E-4</v>
      </c>
      <c r="O61">
        <v>1.0207727249531299E-5</v>
      </c>
      <c r="P61">
        <v>-0.22</v>
      </c>
      <c r="Q61">
        <v>44.83</v>
      </c>
      <c r="R61">
        <v>8.3599999999999994E-2</v>
      </c>
      <c r="S61">
        <v>0.1678</v>
      </c>
      <c r="T61">
        <v>7.82</v>
      </c>
      <c r="U61">
        <v>88.2</v>
      </c>
      <c r="V61">
        <v>-1.26</v>
      </c>
      <c r="W61">
        <v>0.21118947909778851</v>
      </c>
      <c r="X61">
        <v>0.32400264491955028</v>
      </c>
      <c r="Y61">
        <v>27.29</v>
      </c>
      <c r="Z61">
        <v>0.08</v>
      </c>
      <c r="AA61">
        <v>65.31</v>
      </c>
    </row>
    <row r="62" spans="1:27" x14ac:dyDescent="0.25">
      <c r="A62">
        <v>61</v>
      </c>
      <c r="B62" t="s">
        <v>85</v>
      </c>
      <c r="C62">
        <v>5.096666666666666E-2</v>
      </c>
      <c r="D62">
        <v>6.3299999999999995E-2</v>
      </c>
      <c r="E62">
        <v>-0.3</v>
      </c>
      <c r="F62">
        <v>0.1249888883950178</v>
      </c>
      <c r="G62">
        <v>28252.18</v>
      </c>
      <c r="H62">
        <v>0.39261720191952748</v>
      </c>
      <c r="I62">
        <v>4.9257479161900382E-3</v>
      </c>
      <c r="J62">
        <v>3.137534564300011E-2</v>
      </c>
      <c r="K62">
        <v>10493.55</v>
      </c>
      <c r="L62">
        <v>1.520362508398016E-2</v>
      </c>
      <c r="M62">
        <v>6.5802076874509037E-3</v>
      </c>
      <c r="N62">
        <v>0</v>
      </c>
      <c r="O62">
        <v>0</v>
      </c>
      <c r="P62">
        <v>406.35</v>
      </c>
      <c r="Q62">
        <v>357.07</v>
      </c>
      <c r="R62">
        <v>2.8799999999999999E-2</v>
      </c>
      <c r="S62">
        <v>2.202</v>
      </c>
      <c r="T62">
        <v>489.52</v>
      </c>
      <c r="U62">
        <v>159.54</v>
      </c>
      <c r="V62">
        <v>457.26</v>
      </c>
      <c r="W62">
        <v>0.51656241594588281</v>
      </c>
      <c r="X62">
        <v>2.5835027302963378E-3</v>
      </c>
      <c r="Y62">
        <v>536.07000000000005</v>
      </c>
      <c r="Z62">
        <v>1.7500000000000002E-2</v>
      </c>
      <c r="AA62">
        <v>32388.99</v>
      </c>
    </row>
    <row r="63" spans="1:27" x14ac:dyDescent="0.25">
      <c r="A63">
        <v>62</v>
      </c>
      <c r="B63" t="s">
        <v>86</v>
      </c>
      <c r="C63">
        <v>0.18360000000000001</v>
      </c>
      <c r="D63">
        <v>0.18140000000000001</v>
      </c>
      <c r="E63">
        <v>0.72</v>
      </c>
      <c r="F63">
        <v>0.13072447700751719</v>
      </c>
      <c r="G63">
        <v>620.69000000000005</v>
      </c>
      <c r="H63">
        <v>-279.78048780487808</v>
      </c>
      <c r="I63">
        <v>0.57152110009466384</v>
      </c>
      <c r="J63">
        <v>0.69451860135933108</v>
      </c>
      <c r="K63">
        <v>3.36</v>
      </c>
      <c r="L63">
        <v>34.139880952380949</v>
      </c>
      <c r="M63">
        <v>-1.1029510666343851E-3</v>
      </c>
      <c r="N63">
        <v>3.3333333333344472E-4</v>
      </c>
      <c r="O63">
        <v>1.6607709298661981E-6</v>
      </c>
      <c r="P63">
        <v>-0.41</v>
      </c>
      <c r="Q63">
        <v>104.81</v>
      </c>
      <c r="R63">
        <v>0.30480000000000002</v>
      </c>
      <c r="S63">
        <v>0.1085</v>
      </c>
      <c r="T63">
        <v>4.25</v>
      </c>
      <c r="U63">
        <v>114.71</v>
      </c>
      <c r="V63">
        <v>54.44</v>
      </c>
      <c r="W63">
        <v>0.5285018696365642</v>
      </c>
      <c r="X63">
        <v>0.3085841874478788</v>
      </c>
      <c r="Y63">
        <v>2.66</v>
      </c>
      <c r="Z63">
        <v>9.0000000000000011E-3</v>
      </c>
      <c r="AA63">
        <v>200.71</v>
      </c>
    </row>
    <row r="64" spans="1:27" x14ac:dyDescent="0.25">
      <c r="A64">
        <v>63</v>
      </c>
      <c r="B64" t="s">
        <v>87</v>
      </c>
      <c r="C64">
        <v>4.6933333333333327E-2</v>
      </c>
      <c r="D64">
        <v>4.65E-2</v>
      </c>
      <c r="E64">
        <v>0.47</v>
      </c>
      <c r="F64">
        <v>9.7410927974683037E-2</v>
      </c>
      <c r="G64">
        <v>825.23</v>
      </c>
      <c r="H64">
        <v>312.74999999999989</v>
      </c>
      <c r="I64">
        <v>1.0065980045059539</v>
      </c>
      <c r="J64">
        <v>1.2525860210122719</v>
      </c>
      <c r="K64">
        <v>1.1599999999999999</v>
      </c>
      <c r="L64">
        <v>53.922413793103452</v>
      </c>
      <c r="M64">
        <v>7.3857971121533289E-4</v>
      </c>
      <c r="N64">
        <v>0</v>
      </c>
      <c r="O64">
        <v>0</v>
      </c>
      <c r="P64">
        <v>0.2</v>
      </c>
      <c r="Q64">
        <v>-9.4</v>
      </c>
      <c r="R64">
        <v>0.17069999999999999</v>
      </c>
      <c r="S64">
        <v>7.1499999999999994E-2</v>
      </c>
      <c r="T64">
        <v>6.28</v>
      </c>
      <c r="U64">
        <v>62.55</v>
      </c>
      <c r="V64">
        <v>12.17</v>
      </c>
      <c r="W64">
        <v>0.20628531334244249</v>
      </c>
      <c r="X64">
        <v>0.23099080468259531</v>
      </c>
      <c r="Y64">
        <v>38.590000000000003</v>
      </c>
      <c r="Z64">
        <v>1.2E-2</v>
      </c>
      <c r="AA64">
        <v>62.14</v>
      </c>
    </row>
    <row r="65" spans="1:27" x14ac:dyDescent="0.25">
      <c r="A65">
        <v>64</v>
      </c>
      <c r="B65" t="s">
        <v>88</v>
      </c>
      <c r="C65">
        <v>0.38009999999999988</v>
      </c>
      <c r="D65">
        <v>0.38340000000000002</v>
      </c>
      <c r="E65">
        <v>0.11</v>
      </c>
      <c r="F65">
        <v>6.4807406984078594E-2</v>
      </c>
      <c r="G65">
        <v>95468.3</v>
      </c>
      <c r="H65">
        <v>-39.227403234599308</v>
      </c>
      <c r="I65">
        <v>1.5991910272176371</v>
      </c>
      <c r="J65">
        <v>1.7875292063141179</v>
      </c>
      <c r="K65">
        <v>1617.7</v>
      </c>
      <c r="L65">
        <v>66.720776410953818</v>
      </c>
      <c r="M65">
        <v>-1.147929596432761E-2</v>
      </c>
      <c r="N65">
        <v>0</v>
      </c>
      <c r="O65">
        <v>0</v>
      </c>
      <c r="P65">
        <v>-2751.5</v>
      </c>
      <c r="Q65">
        <v>-107.31</v>
      </c>
      <c r="R65">
        <v>9.5899999999999999E-2</v>
      </c>
      <c r="S65">
        <v>8.8400000000000006E-2</v>
      </c>
      <c r="T65">
        <v>1998.7</v>
      </c>
      <c r="U65">
        <v>107934.2</v>
      </c>
      <c r="V65">
        <v>3799.8</v>
      </c>
      <c r="W65">
        <v>0.27324312326965727</v>
      </c>
      <c r="X65">
        <v>0.45030297164198779</v>
      </c>
      <c r="Y65">
        <v>29230.9</v>
      </c>
      <c r="Z65">
        <v>0.04</v>
      </c>
      <c r="AA65">
        <v>67493</v>
      </c>
    </row>
    <row r="66" spans="1:27" x14ac:dyDescent="0.25">
      <c r="A66">
        <v>65</v>
      </c>
      <c r="B66" t="s">
        <v>89</v>
      </c>
      <c r="C66">
        <v>0.27256666666666668</v>
      </c>
      <c r="D66">
        <v>0.27679999999999999</v>
      </c>
      <c r="E66">
        <v>0.35</v>
      </c>
      <c r="F66">
        <v>2.6246692913372699E-2</v>
      </c>
      <c r="G66">
        <v>3891.1</v>
      </c>
      <c r="H66">
        <v>-48.678646934460893</v>
      </c>
      <c r="I66">
        <v>0.46898869538649562</v>
      </c>
      <c r="J66">
        <v>0.49888208046963889</v>
      </c>
      <c r="K66">
        <v>1044.3</v>
      </c>
      <c r="L66">
        <v>2.2048261993679978</v>
      </c>
      <c r="M66">
        <v>-4.9864007252946509E-3</v>
      </c>
      <c r="N66">
        <v>0</v>
      </c>
      <c r="O66">
        <v>0</v>
      </c>
      <c r="P66">
        <v>-47.3</v>
      </c>
      <c r="Q66">
        <v>138.21</v>
      </c>
      <c r="R66">
        <v>0.1109</v>
      </c>
      <c r="S66">
        <v>1.1299999999999999E-2</v>
      </c>
      <c r="T66">
        <v>100</v>
      </c>
      <c r="U66">
        <v>2302.5</v>
      </c>
      <c r="V66">
        <v>612.1</v>
      </c>
      <c r="W66">
        <v>0.5070210208943895</v>
      </c>
      <c r="X66">
        <v>0.24273124038035801</v>
      </c>
      <c r="Y66">
        <v>640</v>
      </c>
      <c r="Z66">
        <v>4.0000000000000001E-3</v>
      </c>
      <c r="AA66">
        <v>4909.5</v>
      </c>
    </row>
    <row r="67" spans="1:27" x14ac:dyDescent="0.25">
      <c r="A67">
        <v>66</v>
      </c>
      <c r="B67" t="s">
        <v>90</v>
      </c>
      <c r="C67">
        <v>0.14713333333333331</v>
      </c>
      <c r="D67">
        <v>0.1754</v>
      </c>
      <c r="E67">
        <v>0.44</v>
      </c>
      <c r="F67">
        <v>0.13767917618708919</v>
      </c>
      <c r="G67">
        <v>4347.67</v>
      </c>
      <c r="H67">
        <v>-176.92058212058211</v>
      </c>
      <c r="I67">
        <v>1.2874290088623559</v>
      </c>
      <c r="J67">
        <v>0.96446637981732197</v>
      </c>
      <c r="K67">
        <v>312.47000000000003</v>
      </c>
      <c r="L67">
        <v>13.61711524306333</v>
      </c>
      <c r="M67">
        <v>-2.33136387209973E-3</v>
      </c>
      <c r="N67">
        <v>1.6666666666698879E-3</v>
      </c>
      <c r="O67">
        <v>5.0428796052934735E-7</v>
      </c>
      <c r="P67">
        <v>-24.05</v>
      </c>
      <c r="Q67">
        <v>-14.22</v>
      </c>
      <c r="R67">
        <v>6.7100000000000007E-2</v>
      </c>
      <c r="S67">
        <v>6.5100000000000005E-2</v>
      </c>
      <c r="T67">
        <v>77.010000000000005</v>
      </c>
      <c r="U67">
        <v>4254.9399999999996</v>
      </c>
      <c r="V67">
        <v>219.46</v>
      </c>
      <c r="W67">
        <v>0.31291459259295162</v>
      </c>
      <c r="X67">
        <v>0.41246625338677861</v>
      </c>
      <c r="Y67">
        <v>677.26</v>
      </c>
      <c r="Z67">
        <v>0.06</v>
      </c>
      <c r="AA67">
        <v>3304.99</v>
      </c>
    </row>
    <row r="68" spans="1:27" x14ac:dyDescent="0.25">
      <c r="A68">
        <v>67</v>
      </c>
      <c r="B68" t="s">
        <v>91</v>
      </c>
      <c r="C68">
        <v>5.21E-2</v>
      </c>
      <c r="D68">
        <v>6.2199999999999998E-2</v>
      </c>
      <c r="E68">
        <v>1.1000000000000001</v>
      </c>
      <c r="F68">
        <v>0.32355662392986012</v>
      </c>
      <c r="G68">
        <v>241.34</v>
      </c>
      <c r="H68">
        <v>29.25</v>
      </c>
      <c r="I68">
        <v>1.6537102473498231</v>
      </c>
      <c r="J68">
        <v>1.8135568683936649</v>
      </c>
      <c r="K68">
        <v>2.1</v>
      </c>
      <c r="L68">
        <v>20.05714285714285</v>
      </c>
      <c r="M68">
        <v>1.302224633749322E-2</v>
      </c>
      <c r="N68">
        <v>0</v>
      </c>
      <c r="O68">
        <v>0</v>
      </c>
      <c r="P68">
        <v>1.44</v>
      </c>
      <c r="Q68">
        <v>46.9</v>
      </c>
      <c r="R68">
        <v>0.1817</v>
      </c>
      <c r="S68">
        <v>0.1206</v>
      </c>
      <c r="T68">
        <v>5.0999999999999996</v>
      </c>
      <c r="U68">
        <v>42.12</v>
      </c>
      <c r="V68">
        <v>4.6500000000000004</v>
      </c>
      <c r="W68">
        <v>0.18421052631578949</v>
      </c>
      <c r="X68">
        <v>0.38090070537167658</v>
      </c>
      <c r="Y68">
        <v>5.74</v>
      </c>
      <c r="Z68">
        <v>0.05</v>
      </c>
      <c r="AA68">
        <v>25.47</v>
      </c>
    </row>
    <row r="69" spans="1:27" x14ac:dyDescent="0.25">
      <c r="A69">
        <v>68</v>
      </c>
      <c r="B69" t="s">
        <v>92</v>
      </c>
      <c r="C69">
        <v>0.27736666666666671</v>
      </c>
      <c r="D69">
        <v>0.23569999999999999</v>
      </c>
      <c r="E69">
        <v>1.32</v>
      </c>
      <c r="F69">
        <v>0.114697670227235</v>
      </c>
      <c r="G69">
        <v>799.74</v>
      </c>
      <c r="H69">
        <v>11.35726495726496</v>
      </c>
      <c r="I69">
        <v>0.4124829270311659</v>
      </c>
      <c r="J69">
        <v>0.39043574616010629</v>
      </c>
      <c r="K69">
        <v>150.51</v>
      </c>
      <c r="L69">
        <v>1.324297388877816</v>
      </c>
      <c r="M69">
        <v>1.7772871812529119E-2</v>
      </c>
      <c r="N69">
        <v>-1.5666666666665681E-3</v>
      </c>
      <c r="O69">
        <v>-3.2421395361668969E-6</v>
      </c>
      <c r="P69">
        <v>17.55</v>
      </c>
      <c r="Q69">
        <v>168.42</v>
      </c>
      <c r="R69">
        <v>0.2467</v>
      </c>
      <c r="S69">
        <v>9.9900000000000003E-2</v>
      </c>
      <c r="T69">
        <v>10.31</v>
      </c>
      <c r="U69">
        <v>199.32</v>
      </c>
      <c r="V69">
        <v>85.61</v>
      </c>
      <c r="W69">
        <v>0.4789156016446236</v>
      </c>
      <c r="X69">
        <v>0.20185121422639901</v>
      </c>
      <c r="Y69">
        <v>287.86</v>
      </c>
      <c r="Z69">
        <v>9.0000000000000011E-3</v>
      </c>
      <c r="AA69">
        <v>483.22</v>
      </c>
    </row>
    <row r="70" spans="1:27" x14ac:dyDescent="0.25">
      <c r="A70">
        <v>69</v>
      </c>
      <c r="B70" t="s">
        <v>93</v>
      </c>
      <c r="C70">
        <v>0.29626666666666668</v>
      </c>
      <c r="D70">
        <v>0.29430000000000001</v>
      </c>
      <c r="E70">
        <v>1.1399999999999999</v>
      </c>
      <c r="F70">
        <v>6.9761498454854506E-2</v>
      </c>
      <c r="G70">
        <v>2024.14</v>
      </c>
      <c r="H70">
        <v>-56.909874088800528</v>
      </c>
      <c r="I70">
        <v>1.527498784551351</v>
      </c>
      <c r="J70">
        <v>1.5630547126146721</v>
      </c>
      <c r="K70">
        <v>136.33000000000001</v>
      </c>
      <c r="L70">
        <v>18.897601408347391</v>
      </c>
      <c r="M70">
        <v>-7.1205779512176709E-3</v>
      </c>
      <c r="N70">
        <v>0.46933333333333382</v>
      </c>
      <c r="O70">
        <v>2.7826856869557682E-4</v>
      </c>
      <c r="P70">
        <v>-45.27</v>
      </c>
      <c r="Q70">
        <v>216.02</v>
      </c>
      <c r="R70">
        <v>0.111</v>
      </c>
      <c r="S70">
        <v>9.5699999999999993E-2</v>
      </c>
      <c r="T70">
        <v>113.66</v>
      </c>
      <c r="U70">
        <v>2576.31</v>
      </c>
      <c r="V70">
        <v>153.08000000000001</v>
      </c>
      <c r="W70">
        <v>0.24741295105251479</v>
      </c>
      <c r="X70">
        <v>0.40523119464328688</v>
      </c>
      <c r="Y70">
        <v>397.83</v>
      </c>
      <c r="Z70">
        <v>0.06</v>
      </c>
      <c r="AA70">
        <v>1686.62</v>
      </c>
    </row>
    <row r="71" spans="1:27" x14ac:dyDescent="0.25">
      <c r="A71">
        <v>70</v>
      </c>
      <c r="B71" t="s">
        <v>94</v>
      </c>
      <c r="C71">
        <v>3.2199999999999999E-2</v>
      </c>
      <c r="D71">
        <v>-5.8999999999999997E-2</v>
      </c>
      <c r="E71">
        <v>-0.47</v>
      </c>
      <c r="F71">
        <v>0.54162307516902886</v>
      </c>
      <c r="G71">
        <v>402.33</v>
      </c>
      <c r="H71">
        <v>9.4133513149022257</v>
      </c>
      <c r="I71">
        <v>0.77958340313843744</v>
      </c>
      <c r="J71">
        <v>0.81447849995572141</v>
      </c>
      <c r="K71">
        <v>28.2</v>
      </c>
      <c r="L71">
        <v>4.9503546099290778</v>
      </c>
      <c r="M71">
        <v>3.6413190266899112E-2</v>
      </c>
      <c r="N71">
        <v>0</v>
      </c>
      <c r="O71">
        <v>0</v>
      </c>
      <c r="P71">
        <v>14.83</v>
      </c>
      <c r="Q71">
        <v>131.58000000000001</v>
      </c>
      <c r="R71">
        <v>-0.111</v>
      </c>
      <c r="S71">
        <v>0.1522</v>
      </c>
      <c r="T71">
        <v>17.88</v>
      </c>
      <c r="U71">
        <v>139.6</v>
      </c>
      <c r="V71">
        <v>-55.5</v>
      </c>
      <c r="W71">
        <v>0.39578166818081367</v>
      </c>
      <c r="X71">
        <v>0.34277015247869957</v>
      </c>
      <c r="Y71">
        <v>117.11</v>
      </c>
      <c r="Z71">
        <v>0.12</v>
      </c>
      <c r="AA71">
        <v>179.07</v>
      </c>
    </row>
    <row r="72" spans="1:27" x14ac:dyDescent="0.25">
      <c r="A72">
        <v>71</v>
      </c>
      <c r="B72" t="s">
        <v>95</v>
      </c>
      <c r="C72">
        <v>0.2252333333333334</v>
      </c>
      <c r="D72">
        <v>0.21600000000000011</v>
      </c>
      <c r="E72">
        <v>0.31</v>
      </c>
      <c r="F72">
        <v>0.10198039027185569</v>
      </c>
      <c r="G72">
        <v>9429.5</v>
      </c>
      <c r="H72">
        <v>6.8914769719428266</v>
      </c>
      <c r="I72">
        <v>0.7481609195402299</v>
      </c>
      <c r="J72">
        <v>0.64814294416373386</v>
      </c>
      <c r="K72">
        <v>1543.5</v>
      </c>
      <c r="L72">
        <v>3.3736313573048271</v>
      </c>
      <c r="M72">
        <v>4.9642920496429203E-2</v>
      </c>
      <c r="N72">
        <v>8.5000000000026912E-3</v>
      </c>
      <c r="O72">
        <v>1.2212643678164791E-6</v>
      </c>
      <c r="P72">
        <v>755.6</v>
      </c>
      <c r="Q72">
        <v>169.28</v>
      </c>
      <c r="R72">
        <v>0.1366</v>
      </c>
      <c r="S72">
        <v>8.6E-3</v>
      </c>
      <c r="T72">
        <v>102.4</v>
      </c>
      <c r="U72">
        <v>5207.2</v>
      </c>
      <c r="V72">
        <v>1487.7</v>
      </c>
      <c r="W72">
        <v>0.45054432450544318</v>
      </c>
      <c r="X72">
        <v>0.34211304342113041</v>
      </c>
      <c r="Y72">
        <v>1349.5</v>
      </c>
      <c r="Z72">
        <v>4.0000000000000001E-3</v>
      </c>
      <c r="AA72">
        <v>6960</v>
      </c>
    </row>
    <row r="73" spans="1:27" x14ac:dyDescent="0.25">
      <c r="A73">
        <v>72</v>
      </c>
      <c r="B73" t="s">
        <v>96</v>
      </c>
      <c r="C73">
        <v>0.10829999999999999</v>
      </c>
      <c r="D73">
        <v>0.12</v>
      </c>
      <c r="E73">
        <v>0.45</v>
      </c>
      <c r="F73">
        <v>8.653836657164779E-2</v>
      </c>
      <c r="G73">
        <v>161.16999999999999</v>
      </c>
      <c r="H73">
        <v>-265.39999999999998</v>
      </c>
      <c r="I73">
        <v>0.48330702925822511</v>
      </c>
      <c r="J73">
        <v>0.47094147989936941</v>
      </c>
      <c r="K73">
        <v>0.9</v>
      </c>
      <c r="L73">
        <v>44.233333333333327</v>
      </c>
      <c r="M73">
        <v>-9.2638339920948624E-4</v>
      </c>
      <c r="N73">
        <v>6.6666666666629715E-4</v>
      </c>
      <c r="O73">
        <v>8.093561571765171E-6</v>
      </c>
      <c r="P73">
        <v>-0.15</v>
      </c>
      <c r="Q73">
        <v>146.47999999999999</v>
      </c>
      <c r="R73">
        <v>9.35E-2</v>
      </c>
      <c r="S73">
        <v>0.14069999999999999</v>
      </c>
      <c r="T73">
        <v>16.329999999999998</v>
      </c>
      <c r="U73">
        <v>39.81</v>
      </c>
      <c r="V73">
        <v>4.88</v>
      </c>
      <c r="W73">
        <v>0.4078557312252965</v>
      </c>
      <c r="X73">
        <v>0.24586215415019769</v>
      </c>
      <c r="Y73">
        <v>9.52</v>
      </c>
      <c r="Z73">
        <v>0.05</v>
      </c>
      <c r="AA73">
        <v>82.37</v>
      </c>
    </row>
    <row r="74" spans="1:27" x14ac:dyDescent="0.25">
      <c r="A74">
        <v>73</v>
      </c>
      <c r="B74" t="s">
        <v>97</v>
      </c>
      <c r="C74">
        <v>0.17199999999999999</v>
      </c>
      <c r="D74">
        <v>0.17399999999999999</v>
      </c>
      <c r="E74">
        <v>-0.01</v>
      </c>
      <c r="F74">
        <v>2.6246692913372709E-2</v>
      </c>
      <c r="G74">
        <v>2112.4899999999998</v>
      </c>
      <c r="H74">
        <v>9.614673242909987</v>
      </c>
      <c r="I74">
        <v>0.1129728633314498</v>
      </c>
      <c r="J74">
        <v>0.17788268963992199</v>
      </c>
      <c r="K74">
        <v>124.84</v>
      </c>
      <c r="L74">
        <v>1.2491989746876</v>
      </c>
      <c r="M74">
        <v>8.4381600441156574E-3</v>
      </c>
      <c r="N74">
        <v>3.1466666666666747E-2</v>
      </c>
      <c r="O74">
        <v>2.279499476004894E-5</v>
      </c>
      <c r="P74">
        <v>16.22</v>
      </c>
      <c r="Q74">
        <v>108.13</v>
      </c>
      <c r="R74">
        <v>0.1764</v>
      </c>
      <c r="S74">
        <v>0.1162</v>
      </c>
      <c r="T74">
        <v>18.87</v>
      </c>
      <c r="U74">
        <v>155.94999999999999</v>
      </c>
      <c r="V74">
        <v>174.87</v>
      </c>
      <c r="W74">
        <v>0.70832162811748911</v>
      </c>
      <c r="X74">
        <v>8.1130151595550967E-2</v>
      </c>
      <c r="Y74">
        <v>295.26</v>
      </c>
      <c r="Z74">
        <v>4.0000000000000001E-3</v>
      </c>
      <c r="AA74">
        <v>1380.42</v>
      </c>
    </row>
    <row r="75" spans="1:27" x14ac:dyDescent="0.25">
      <c r="A75">
        <v>74</v>
      </c>
      <c r="B75" t="s">
        <v>98</v>
      </c>
      <c r="C75">
        <v>8.72E-2</v>
      </c>
      <c r="D75">
        <v>-2.9999999999999997E-4</v>
      </c>
      <c r="E75">
        <v>-0.19</v>
      </c>
      <c r="F75">
        <v>4.4969125210773467E-2</v>
      </c>
      <c r="G75">
        <v>191.17</v>
      </c>
      <c r="H75">
        <v>-671.69999999999993</v>
      </c>
      <c r="I75">
        <v>-5.3225039619651362</v>
      </c>
      <c r="J75">
        <v>-11.223930506142111</v>
      </c>
      <c r="K75">
        <v>1.9</v>
      </c>
      <c r="L75">
        <v>35.352631578947367</v>
      </c>
      <c r="M75">
        <v>-8.4502281561602162E-4</v>
      </c>
      <c r="N75">
        <v>1.905333333333334</v>
      </c>
      <c r="O75">
        <v>-0.15097728473322769</v>
      </c>
      <c r="P75">
        <v>-0.1</v>
      </c>
      <c r="Q75">
        <v>27.51</v>
      </c>
      <c r="R75">
        <v>-8.8800000000000004E-2</v>
      </c>
      <c r="S75">
        <v>9.4399999999999998E-2</v>
      </c>
      <c r="T75">
        <v>42.07</v>
      </c>
      <c r="U75">
        <v>67.17</v>
      </c>
      <c r="V75">
        <v>-13.41</v>
      </c>
      <c r="W75">
        <v>-0.4621429778604022</v>
      </c>
      <c r="X75">
        <v>0.56760182524928171</v>
      </c>
      <c r="Y75">
        <v>1.07</v>
      </c>
      <c r="Z75">
        <v>0.12</v>
      </c>
      <c r="AA75">
        <v>-12.62</v>
      </c>
    </row>
    <row r="76" spans="1:27" x14ac:dyDescent="0.25">
      <c r="A76">
        <v>75</v>
      </c>
      <c r="B76" t="s">
        <v>99</v>
      </c>
      <c r="C76">
        <v>0.14216666666666669</v>
      </c>
      <c r="D76">
        <v>0.15110000000000001</v>
      </c>
      <c r="E76">
        <v>0.39</v>
      </c>
      <c r="F76">
        <v>4.9888765156985891E-2</v>
      </c>
      <c r="G76">
        <v>35.53</v>
      </c>
      <c r="H76">
        <v>15.97087378640777</v>
      </c>
      <c r="I76">
        <v>0.92208520179372189</v>
      </c>
      <c r="J76">
        <v>0.98306800679874196</v>
      </c>
      <c r="K76">
        <v>8.31</v>
      </c>
      <c r="L76">
        <v>1.979542719614922</v>
      </c>
      <c r="M76">
        <v>2.30579807477054E-2</v>
      </c>
      <c r="N76">
        <v>0</v>
      </c>
      <c r="O76">
        <v>0</v>
      </c>
      <c r="P76">
        <v>1.03</v>
      </c>
      <c r="Q76">
        <v>151.27000000000001</v>
      </c>
      <c r="R76">
        <v>0.1356</v>
      </c>
      <c r="S76">
        <v>0.11</v>
      </c>
      <c r="T76">
        <v>4.12</v>
      </c>
      <c r="U76">
        <v>16.45</v>
      </c>
      <c r="V76">
        <v>1.75</v>
      </c>
      <c r="W76">
        <v>0.30714125811506598</v>
      </c>
      <c r="X76">
        <v>0.36825610029102301</v>
      </c>
      <c r="Y76">
        <v>3.4</v>
      </c>
      <c r="Z76">
        <v>0.04</v>
      </c>
      <c r="AA76">
        <v>17.84</v>
      </c>
    </row>
    <row r="77" spans="1:27" x14ac:dyDescent="0.25">
      <c r="A77">
        <v>76</v>
      </c>
      <c r="B77" t="s">
        <v>100</v>
      </c>
      <c r="C77">
        <v>9.5566666666666675E-2</v>
      </c>
      <c r="D77">
        <v>9.1999999999999998E-2</v>
      </c>
      <c r="E77">
        <v>0.04</v>
      </c>
      <c r="F77">
        <v>1.6996731711975951E-2</v>
      </c>
      <c r="G77">
        <v>52.84</v>
      </c>
      <c r="H77">
        <v>-60.96</v>
      </c>
      <c r="I77">
        <v>0.67077464788732399</v>
      </c>
      <c r="J77">
        <v>0.65308211725224996</v>
      </c>
      <c r="K77">
        <v>0.83</v>
      </c>
      <c r="L77">
        <v>18.361445783132531</v>
      </c>
      <c r="M77">
        <v>-4.2837559972583959E-3</v>
      </c>
      <c r="N77">
        <v>6.6666666666659324E-4</v>
      </c>
      <c r="O77">
        <v>2.9342723004691609E-5</v>
      </c>
      <c r="P77">
        <v>-0.25</v>
      </c>
      <c r="Q77">
        <v>244.11</v>
      </c>
      <c r="R77">
        <v>0.1075</v>
      </c>
      <c r="S77">
        <v>0.1129</v>
      </c>
      <c r="T77">
        <v>3.65</v>
      </c>
      <c r="U77">
        <v>15.24</v>
      </c>
      <c r="V77">
        <v>1.72</v>
      </c>
      <c r="W77">
        <v>0.32676490747087039</v>
      </c>
      <c r="X77">
        <v>0.26113776559287177</v>
      </c>
      <c r="Y77">
        <v>-1.73</v>
      </c>
      <c r="Z77">
        <v>0.05</v>
      </c>
      <c r="AA77">
        <v>22.72</v>
      </c>
    </row>
    <row r="78" spans="1:27" x14ac:dyDescent="0.25">
      <c r="A78">
        <v>77</v>
      </c>
      <c r="B78" t="s">
        <v>101</v>
      </c>
      <c r="C78">
        <v>0.1602666666666667</v>
      </c>
      <c r="D78">
        <v>0.11219999999999999</v>
      </c>
      <c r="E78">
        <v>0.74</v>
      </c>
      <c r="F78">
        <v>0.41697322056298369</v>
      </c>
      <c r="G78">
        <v>739.39</v>
      </c>
      <c r="H78">
        <v>-10.90827845719661</v>
      </c>
      <c r="I78">
        <v>1.0582249600730089</v>
      </c>
      <c r="J78">
        <v>0.8158283150085216</v>
      </c>
      <c r="K78">
        <v>43.31</v>
      </c>
      <c r="L78">
        <v>5.3546525051951051</v>
      </c>
      <c r="M78">
        <v>-2.5883584742564251E-2</v>
      </c>
      <c r="N78">
        <v>0.1079999999999999</v>
      </c>
      <c r="O78">
        <v>4.9281314168377792E-4</v>
      </c>
      <c r="P78">
        <v>-21.26</v>
      </c>
      <c r="Q78">
        <v>101.23</v>
      </c>
      <c r="R78">
        <v>0.1191</v>
      </c>
      <c r="S78">
        <v>5.6300000000000003E-2</v>
      </c>
      <c r="T78">
        <v>12.75</v>
      </c>
      <c r="U78">
        <v>231.91</v>
      </c>
      <c r="V78">
        <v>31.27</v>
      </c>
      <c r="W78">
        <v>0.25128748310749122</v>
      </c>
      <c r="X78">
        <v>0.28234534984233661</v>
      </c>
      <c r="Y78">
        <v>-5.95</v>
      </c>
      <c r="Z78">
        <v>1.7500000000000002E-2</v>
      </c>
      <c r="AA78">
        <v>219.15</v>
      </c>
    </row>
    <row r="79" spans="1:27" x14ac:dyDescent="0.25">
      <c r="A79">
        <v>78</v>
      </c>
      <c r="B79" t="s">
        <v>102</v>
      </c>
      <c r="C79">
        <v>0.12673333333333331</v>
      </c>
      <c r="D79">
        <v>0.15840000000000001</v>
      </c>
      <c r="E79">
        <v>-0.19</v>
      </c>
      <c r="F79">
        <v>8.5764535535124045E-2</v>
      </c>
      <c r="G79">
        <v>1185.31</v>
      </c>
      <c r="H79">
        <v>-26.265000000000001</v>
      </c>
      <c r="I79">
        <v>6.1484620066482511E-2</v>
      </c>
      <c r="J79">
        <v>8.6369498933042244E-2</v>
      </c>
      <c r="K79">
        <v>2.75</v>
      </c>
      <c r="L79">
        <v>19.101818181818182</v>
      </c>
      <c r="M79">
        <v>-1.7775407723414659E-3</v>
      </c>
      <c r="N79">
        <v>-3.3333333333255649E-4</v>
      </c>
      <c r="O79">
        <v>-3.9015559404999818E-7</v>
      </c>
      <c r="P79">
        <v>-2</v>
      </c>
      <c r="Q79">
        <v>71.06</v>
      </c>
      <c r="R79">
        <v>0.1603</v>
      </c>
      <c r="S79">
        <v>0.107</v>
      </c>
      <c r="T79">
        <v>21.85</v>
      </c>
      <c r="U79">
        <v>52.53</v>
      </c>
      <c r="V79">
        <v>90.97</v>
      </c>
      <c r="W79">
        <v>0.73991023419099666</v>
      </c>
      <c r="X79">
        <v>4.6687108385548591E-2</v>
      </c>
      <c r="Y79">
        <v>60.53</v>
      </c>
      <c r="Z79">
        <v>4.0000000000000001E-3</v>
      </c>
      <c r="AA79">
        <v>854.36</v>
      </c>
    </row>
    <row r="80" spans="1:27" x14ac:dyDescent="0.25">
      <c r="A80">
        <v>79</v>
      </c>
      <c r="B80" t="s">
        <v>103</v>
      </c>
      <c r="C80">
        <v>0.1147</v>
      </c>
      <c r="D80">
        <v>0.1361</v>
      </c>
      <c r="E80">
        <v>0.19</v>
      </c>
      <c r="F80">
        <v>0.11440668201153679</v>
      </c>
      <c r="G80">
        <v>493.32</v>
      </c>
      <c r="H80">
        <v>-34.531746031746032</v>
      </c>
      <c r="I80">
        <v>0.299614378184823</v>
      </c>
      <c r="J80">
        <v>0.30895065638856728</v>
      </c>
      <c r="K80">
        <v>48.62</v>
      </c>
      <c r="L80">
        <v>0.89489921842863018</v>
      </c>
      <c r="M80">
        <v>-4.9920760697305874E-3</v>
      </c>
      <c r="N80">
        <v>0.42133333333333312</v>
      </c>
      <c r="O80">
        <v>2.901345085617223E-3</v>
      </c>
      <c r="P80">
        <v>-1.26</v>
      </c>
      <c r="Q80">
        <v>120.26</v>
      </c>
      <c r="R80">
        <v>0.33310000000000001</v>
      </c>
      <c r="S80">
        <v>0.1103</v>
      </c>
      <c r="T80">
        <v>10.35</v>
      </c>
      <c r="U80">
        <v>43.51</v>
      </c>
      <c r="V80">
        <v>38.51</v>
      </c>
      <c r="W80">
        <v>0.53435023771790813</v>
      </c>
      <c r="X80">
        <v>0.1723851030110935</v>
      </c>
      <c r="Y80">
        <v>-16.920000000000002</v>
      </c>
      <c r="Z80">
        <v>4.0000000000000001E-3</v>
      </c>
      <c r="AA80">
        <v>145.22</v>
      </c>
    </row>
    <row r="81" spans="1:27" x14ac:dyDescent="0.25">
      <c r="A81">
        <v>80</v>
      </c>
      <c r="B81" t="s">
        <v>104</v>
      </c>
      <c r="C81">
        <v>8.7933333333333322E-2</v>
      </c>
      <c r="D81">
        <v>0.11849999999999999</v>
      </c>
      <c r="E81">
        <v>-0.15</v>
      </c>
      <c r="F81">
        <v>0.17211107524567451</v>
      </c>
      <c r="G81">
        <v>7553.45</v>
      </c>
      <c r="H81">
        <v>60.524046651814963</v>
      </c>
      <c r="I81">
        <v>2.1749484351601569</v>
      </c>
      <c r="J81">
        <v>2.114244029626994</v>
      </c>
      <c r="K81">
        <v>132.13999999999999</v>
      </c>
      <c r="L81">
        <v>34.952247616164676</v>
      </c>
      <c r="M81">
        <v>9.394023328101438E-3</v>
      </c>
      <c r="N81">
        <v>0.75199999999999056</v>
      </c>
      <c r="O81">
        <v>3.5412565809920718E-4</v>
      </c>
      <c r="P81">
        <v>76.31</v>
      </c>
      <c r="Q81">
        <v>176.07</v>
      </c>
      <c r="R81">
        <v>0.1191</v>
      </c>
      <c r="S81">
        <v>5.5300000000000002E-2</v>
      </c>
      <c r="T81">
        <v>416.21</v>
      </c>
      <c r="U81">
        <v>4618.59</v>
      </c>
      <c r="V81">
        <v>362.14</v>
      </c>
      <c r="W81">
        <v>0.21017819222601791</v>
      </c>
      <c r="X81">
        <v>0.56856430615824949</v>
      </c>
      <c r="Y81">
        <v>1279.5</v>
      </c>
      <c r="Z81">
        <v>3.2500000000000001E-2</v>
      </c>
      <c r="AA81">
        <v>2123.54</v>
      </c>
    </row>
    <row r="82" spans="1:27" x14ac:dyDescent="0.25">
      <c r="A82">
        <v>81</v>
      </c>
      <c r="B82" t="s">
        <v>105</v>
      </c>
      <c r="C82">
        <v>3.5466666666666667E-2</v>
      </c>
      <c r="D82">
        <v>5.9900000000000002E-2</v>
      </c>
      <c r="E82">
        <v>-0.47</v>
      </c>
      <c r="F82">
        <v>0.14352700094407331</v>
      </c>
      <c r="G82">
        <v>37.21</v>
      </c>
      <c r="H82">
        <v>-8.5317460317460316</v>
      </c>
      <c r="I82">
        <v>0.85862619808306717</v>
      </c>
      <c r="J82">
        <v>0.78569830198806678</v>
      </c>
      <c r="K82">
        <v>1.1299999999999999</v>
      </c>
      <c r="L82">
        <v>9.5132743362831871</v>
      </c>
      <c r="M82">
        <v>-3.8100997883277893E-2</v>
      </c>
      <c r="N82">
        <v>6.6666666666674124E-4</v>
      </c>
      <c r="O82">
        <v>5.3248136315234927E-5</v>
      </c>
      <c r="P82">
        <v>-1.26</v>
      </c>
      <c r="Q82">
        <v>219.52</v>
      </c>
      <c r="R82">
        <v>8.72E-2</v>
      </c>
      <c r="S82">
        <v>0.1042</v>
      </c>
      <c r="T82">
        <v>3.7</v>
      </c>
      <c r="U82">
        <v>10.75</v>
      </c>
      <c r="V82">
        <v>0.68</v>
      </c>
      <c r="W82">
        <v>0.26670698518294528</v>
      </c>
      <c r="X82">
        <v>0.32506803749622021</v>
      </c>
      <c r="Y82">
        <v>-5.0199999999999996</v>
      </c>
      <c r="Z82">
        <v>0.06</v>
      </c>
      <c r="AA82">
        <v>12.52</v>
      </c>
    </row>
    <row r="83" spans="1:27" x14ac:dyDescent="0.25">
      <c r="A83">
        <v>82</v>
      </c>
      <c r="B83" t="s">
        <v>106</v>
      </c>
      <c r="C83">
        <v>3.966666666666667E-2</v>
      </c>
      <c r="D83">
        <v>6.9199999999999998E-2</v>
      </c>
      <c r="E83">
        <v>-0.44</v>
      </c>
      <c r="F83">
        <v>0.18372685039360889</v>
      </c>
      <c r="G83">
        <v>27691.53</v>
      </c>
      <c r="H83">
        <v>-250.84632922936621</v>
      </c>
      <c r="I83">
        <v>1.6600458687911159</v>
      </c>
      <c r="J83">
        <v>1.787345726671006</v>
      </c>
      <c r="K83">
        <v>16.93</v>
      </c>
      <c r="L83">
        <v>324.92971057294739</v>
      </c>
      <c r="M83">
        <v>-1.78727004077388E-3</v>
      </c>
      <c r="N83">
        <v>2.966666666666621E-2</v>
      </c>
      <c r="O83">
        <v>8.9524614239441755E-6</v>
      </c>
      <c r="P83">
        <v>-21.93</v>
      </c>
      <c r="Q83">
        <v>28.05</v>
      </c>
      <c r="R83">
        <v>0.18590000000000001</v>
      </c>
      <c r="S83">
        <v>4.9799999999999997E-2</v>
      </c>
      <c r="T83">
        <v>149</v>
      </c>
      <c r="U83">
        <v>5501.06</v>
      </c>
      <c r="V83">
        <v>1029.75</v>
      </c>
      <c r="W83">
        <v>0.25792759804109328</v>
      </c>
      <c r="X83">
        <v>0.44833012906974762</v>
      </c>
      <c r="Y83">
        <v>596.78</v>
      </c>
      <c r="Z83">
        <v>1.2E-2</v>
      </c>
      <c r="AA83">
        <v>3313.8</v>
      </c>
    </row>
    <row r="84" spans="1:27" x14ac:dyDescent="0.25">
      <c r="A84">
        <v>83</v>
      </c>
      <c r="B84" t="s">
        <v>107</v>
      </c>
      <c r="C84">
        <v>0.71123333333333338</v>
      </c>
      <c r="D84">
        <v>0.71930000000000005</v>
      </c>
      <c r="E84">
        <v>0.43</v>
      </c>
      <c r="F84">
        <v>9.428090415820635E-3</v>
      </c>
      <c r="G84">
        <v>4693.58</v>
      </c>
      <c r="H84">
        <v>10507.94782608696</v>
      </c>
      <c r="I84">
        <v>5.5871890069954642</v>
      </c>
      <c r="J84">
        <v>5.9229971632372953</v>
      </c>
      <c r="K84">
        <v>510.1</v>
      </c>
      <c r="L84">
        <v>47.379494216820227</v>
      </c>
      <c r="M84">
        <v>7.4825850965123334E-5</v>
      </c>
      <c r="N84">
        <v>4.383</v>
      </c>
      <c r="O84">
        <v>1.013255780620761E-3</v>
      </c>
      <c r="P84">
        <v>2.2999999999999998</v>
      </c>
      <c r="Q84">
        <v>2160.0500000000002</v>
      </c>
      <c r="R84">
        <v>0.1171</v>
      </c>
      <c r="S84">
        <v>9.2200000000000004E-2</v>
      </c>
      <c r="T84">
        <v>156.34</v>
      </c>
      <c r="U84">
        <v>24168.28</v>
      </c>
      <c r="V84">
        <v>719.43</v>
      </c>
      <c r="W84">
        <v>0.1356403986721339</v>
      </c>
      <c r="X84">
        <v>0.78626613798407441</v>
      </c>
      <c r="Y84">
        <v>-1296.8699999999999</v>
      </c>
      <c r="Z84">
        <v>0.12</v>
      </c>
      <c r="AA84">
        <v>4325.66</v>
      </c>
    </row>
    <row r="85" spans="1:27" x14ac:dyDescent="0.25">
      <c r="A85">
        <v>84</v>
      </c>
      <c r="B85" t="s">
        <v>108</v>
      </c>
      <c r="C85">
        <v>33.684766666666668</v>
      </c>
      <c r="D85">
        <v>0.21190000000000001</v>
      </c>
      <c r="E85">
        <v>0.19</v>
      </c>
      <c r="F85">
        <v>9.428090415820635E-3</v>
      </c>
      <c r="G85">
        <v>83808.13</v>
      </c>
      <c r="H85">
        <v>-2.3251598571505698</v>
      </c>
      <c r="I85">
        <v>0.1229064720277183</v>
      </c>
      <c r="J85">
        <v>8.5365007405986015E-2</v>
      </c>
      <c r="K85">
        <v>31229.81</v>
      </c>
      <c r="L85">
        <v>9.6526363753093591E-2</v>
      </c>
      <c r="M85">
        <v>-1.1049789209633291E-2</v>
      </c>
      <c r="N85">
        <v>-36.318000000000517</v>
      </c>
      <c r="O85">
        <v>-1.480748797844663E-3</v>
      </c>
      <c r="P85">
        <v>-1296.47</v>
      </c>
      <c r="Q85">
        <v>-27.23</v>
      </c>
      <c r="R85">
        <v>0.53900000000000003</v>
      </c>
      <c r="S85">
        <v>0.13700000000000001</v>
      </c>
      <c r="T85">
        <v>6207.41</v>
      </c>
      <c r="U85">
        <v>3014.5</v>
      </c>
      <c r="V85">
        <v>9265.98</v>
      </c>
      <c r="W85">
        <v>0.1561356429020955</v>
      </c>
      <c r="X85">
        <v>2.569252630021485E-2</v>
      </c>
      <c r="Y85">
        <v>15846.86</v>
      </c>
      <c r="Z85">
        <v>4.0000000000000001E-3</v>
      </c>
      <c r="AA85">
        <v>24526.78</v>
      </c>
    </row>
    <row r="86" spans="1:27" x14ac:dyDescent="0.25">
      <c r="A86">
        <v>85</v>
      </c>
      <c r="B86" t="s">
        <v>109</v>
      </c>
      <c r="C86">
        <v>0.1200666666666667</v>
      </c>
      <c r="D86">
        <v>0.11550000000000001</v>
      </c>
      <c r="E86">
        <v>0.24</v>
      </c>
      <c r="F86">
        <v>6.6499791144200016E-2</v>
      </c>
      <c r="G86">
        <v>119.01</v>
      </c>
      <c r="H86">
        <v>442.33333333333331</v>
      </c>
      <c r="I86">
        <v>0.64075325929502647</v>
      </c>
      <c r="J86">
        <v>0.76432923647825934</v>
      </c>
      <c r="K86">
        <v>5.34</v>
      </c>
      <c r="L86">
        <v>4.9700374531835214</v>
      </c>
      <c r="M86">
        <v>6.3667232597623094E-4</v>
      </c>
      <c r="N86">
        <v>3.25</v>
      </c>
      <c r="O86">
        <v>7.846450989859971E-2</v>
      </c>
      <c r="P86">
        <v>0.06</v>
      </c>
      <c r="Q86">
        <v>97.4</v>
      </c>
      <c r="R86">
        <v>0.14910000000000001</v>
      </c>
      <c r="S86">
        <v>9.5699999999999993E-2</v>
      </c>
      <c r="T86">
        <v>11.82</v>
      </c>
      <c r="U86">
        <v>26.54</v>
      </c>
      <c r="V86">
        <v>5.32</v>
      </c>
      <c r="W86">
        <v>0.3140916808149406</v>
      </c>
      <c r="X86">
        <v>0.28162139219015281</v>
      </c>
      <c r="Y86">
        <v>2.33</v>
      </c>
      <c r="Z86">
        <v>2.75E-2</v>
      </c>
      <c r="AA86">
        <v>41.42</v>
      </c>
    </row>
    <row r="87" spans="1:27" x14ac:dyDescent="0.25">
      <c r="A87">
        <v>86</v>
      </c>
      <c r="B87" t="s">
        <v>110</v>
      </c>
      <c r="C87">
        <v>2.8333333333333328E-2</v>
      </c>
      <c r="D87">
        <v>2.6499999999999999E-2</v>
      </c>
      <c r="E87">
        <v>0.54</v>
      </c>
      <c r="F87">
        <v>2.6246692913372699E-2</v>
      </c>
      <c r="G87">
        <v>1242.98</v>
      </c>
      <c r="H87">
        <v>4.9612403100775193</v>
      </c>
      <c r="I87">
        <v>0.50200453198535822</v>
      </c>
      <c r="J87">
        <v>0.53828966122887878</v>
      </c>
      <c r="K87">
        <v>25.75</v>
      </c>
      <c r="L87">
        <v>2.2368932038834952</v>
      </c>
      <c r="M87">
        <v>5.0017232465965879E-2</v>
      </c>
      <c r="N87">
        <v>1.333333333333482E-3</v>
      </c>
      <c r="O87">
        <v>1.162047527744015E-5</v>
      </c>
      <c r="P87">
        <v>11.61</v>
      </c>
      <c r="Q87">
        <v>24.29</v>
      </c>
      <c r="R87">
        <v>0.16089999999999999</v>
      </c>
      <c r="S87">
        <v>0.1547</v>
      </c>
      <c r="T87">
        <v>6.15</v>
      </c>
      <c r="U87">
        <v>57.6</v>
      </c>
      <c r="V87">
        <v>12.12</v>
      </c>
      <c r="W87">
        <v>0.46781836980871971</v>
      </c>
      <c r="X87">
        <v>0.24814750990866791</v>
      </c>
      <c r="Y87">
        <v>39.94</v>
      </c>
      <c r="Z87">
        <v>3.2500000000000001E-2</v>
      </c>
      <c r="AA87">
        <v>114.74</v>
      </c>
    </row>
    <row r="88" spans="1:27" x14ac:dyDescent="0.25">
      <c r="A88">
        <v>87</v>
      </c>
      <c r="B88" t="s">
        <v>111</v>
      </c>
      <c r="C88">
        <v>0.14949999999999999</v>
      </c>
      <c r="D88">
        <v>9.7100000000000006E-2</v>
      </c>
      <c r="E88">
        <v>0.69</v>
      </c>
      <c r="F88">
        <v>5.7927157323275899E-2</v>
      </c>
      <c r="G88">
        <v>57.49</v>
      </c>
      <c r="H88">
        <v>-6.0640243902439028</v>
      </c>
      <c r="I88">
        <v>1.306833114323259</v>
      </c>
      <c r="J88">
        <v>1.327699396631016</v>
      </c>
      <c r="K88">
        <v>0.17</v>
      </c>
      <c r="L88">
        <v>117</v>
      </c>
      <c r="M88">
        <v>-4.3715846994535519E-2</v>
      </c>
      <c r="N88">
        <v>-1.3333333333331861E-3</v>
      </c>
      <c r="O88">
        <v>-8.7604029785360481E-5</v>
      </c>
      <c r="P88">
        <v>-3.28</v>
      </c>
      <c r="Q88">
        <v>134.44</v>
      </c>
      <c r="R88">
        <v>8.5400000000000004E-2</v>
      </c>
      <c r="S88">
        <v>0.1187</v>
      </c>
      <c r="T88">
        <v>7.24</v>
      </c>
      <c r="U88">
        <v>19.89</v>
      </c>
      <c r="V88">
        <v>0.16</v>
      </c>
      <c r="W88">
        <v>0.1063574570171931</v>
      </c>
      <c r="X88">
        <v>0.26509396241503402</v>
      </c>
      <c r="Y88">
        <v>0.23</v>
      </c>
      <c r="Z88">
        <v>7.0000000000000007E-2</v>
      </c>
      <c r="AA88">
        <v>15.22</v>
      </c>
    </row>
    <row r="89" spans="1:27" x14ac:dyDescent="0.25">
      <c r="A89">
        <v>88</v>
      </c>
      <c r="B89" t="s">
        <v>112</v>
      </c>
      <c r="C89">
        <v>8.610000000000001E-2</v>
      </c>
      <c r="D89">
        <v>0.10340000000000001</v>
      </c>
      <c r="E89">
        <v>0</v>
      </c>
      <c r="F89">
        <v>0.10274023338281631</v>
      </c>
      <c r="G89">
        <v>10030.75</v>
      </c>
      <c r="H89">
        <v>-80.244148361541235</v>
      </c>
      <c r="I89">
        <v>0.7708603590046943</v>
      </c>
      <c r="J89">
        <v>0.84591546676130247</v>
      </c>
      <c r="K89">
        <v>146.71</v>
      </c>
      <c r="L89">
        <v>15.189012337263989</v>
      </c>
      <c r="M89">
        <v>-3.189395174905651E-3</v>
      </c>
      <c r="N89">
        <v>0.28393333333333359</v>
      </c>
      <c r="O89">
        <v>9.8220658624980053E-5</v>
      </c>
      <c r="P89">
        <v>-27.77</v>
      </c>
      <c r="Q89">
        <v>121.35</v>
      </c>
      <c r="R89">
        <v>0.18290000000000001</v>
      </c>
      <c r="S89">
        <v>0.1004</v>
      </c>
      <c r="T89">
        <v>29.17</v>
      </c>
      <c r="U89">
        <v>2228.38</v>
      </c>
      <c r="V89">
        <v>476.96</v>
      </c>
      <c r="W89">
        <v>0.32865586001116348</v>
      </c>
      <c r="X89">
        <v>0.25593029959871277</v>
      </c>
      <c r="Y89">
        <v>915.24</v>
      </c>
      <c r="Z89">
        <v>1.7500000000000002E-2</v>
      </c>
      <c r="AA89">
        <v>2890.77</v>
      </c>
    </row>
    <row r="90" spans="1:27" x14ac:dyDescent="0.25">
      <c r="A90">
        <v>89</v>
      </c>
      <c r="B90" t="s">
        <v>113</v>
      </c>
      <c r="C90">
        <v>8.2566666666666663E-2</v>
      </c>
      <c r="D90">
        <v>9.1499999999999998E-2</v>
      </c>
      <c r="E90">
        <v>0.28999999999999998</v>
      </c>
      <c r="F90">
        <v>2.9439202887759489E-2</v>
      </c>
      <c r="G90">
        <v>135.56</v>
      </c>
      <c r="H90">
        <v>7.682656826568266</v>
      </c>
      <c r="I90">
        <v>1.371993410214168</v>
      </c>
      <c r="J90">
        <v>1.4910539644693801</v>
      </c>
      <c r="K90">
        <v>6.33</v>
      </c>
      <c r="L90">
        <v>6.5781990521327014</v>
      </c>
      <c r="M90">
        <v>6.0933108487914563E-2</v>
      </c>
      <c r="N90">
        <v>-3.3333333333314857E-4</v>
      </c>
      <c r="O90">
        <v>-1.0982976386594679E-5</v>
      </c>
      <c r="P90">
        <v>5.42</v>
      </c>
      <c r="Q90">
        <v>175.14</v>
      </c>
      <c r="R90">
        <v>0.15840000000000001</v>
      </c>
      <c r="S90">
        <v>8.9599999999999999E-2</v>
      </c>
      <c r="T90">
        <v>4.16</v>
      </c>
      <c r="U90">
        <v>41.64</v>
      </c>
      <c r="V90">
        <v>5.48</v>
      </c>
      <c r="W90">
        <v>0.29443507588532891</v>
      </c>
      <c r="X90">
        <v>0.46812816188870149</v>
      </c>
      <c r="Y90">
        <v>8.08</v>
      </c>
      <c r="Z90">
        <v>3.2500000000000001E-2</v>
      </c>
      <c r="AA90">
        <v>30.35</v>
      </c>
    </row>
    <row r="91" spans="1:27" x14ac:dyDescent="0.25">
      <c r="A91">
        <v>90</v>
      </c>
      <c r="B91" t="s">
        <v>114</v>
      </c>
      <c r="C91">
        <v>9.1066666666666685E-2</v>
      </c>
      <c r="D91">
        <v>9.3000000000000013E-2</v>
      </c>
      <c r="E91">
        <v>0.16</v>
      </c>
      <c r="F91">
        <v>7.3181661333667158E-2</v>
      </c>
      <c r="G91">
        <v>66.099999999999994</v>
      </c>
      <c r="H91">
        <v>-74.340909090909093</v>
      </c>
      <c r="I91">
        <v>1.6097440944881889</v>
      </c>
      <c r="J91">
        <v>1.4844403322038819</v>
      </c>
      <c r="K91">
        <v>2.56</v>
      </c>
      <c r="L91">
        <v>12.77734375</v>
      </c>
      <c r="M91">
        <v>-5.7606703325477878E-3</v>
      </c>
      <c r="N91">
        <v>0</v>
      </c>
      <c r="O91">
        <v>0</v>
      </c>
      <c r="P91">
        <v>-0.44</v>
      </c>
      <c r="Q91">
        <v>46.02</v>
      </c>
      <c r="R91">
        <v>3.9300000000000002E-2</v>
      </c>
      <c r="S91">
        <v>0.10299999999999999</v>
      </c>
      <c r="T91">
        <v>12.03</v>
      </c>
      <c r="U91">
        <v>32.71</v>
      </c>
      <c r="V91">
        <v>-0.82</v>
      </c>
      <c r="W91">
        <v>0.1085362660382299</v>
      </c>
      <c r="X91">
        <v>0.42825346949463222</v>
      </c>
      <c r="Y91">
        <v>3.02</v>
      </c>
      <c r="Z91">
        <v>0.1</v>
      </c>
      <c r="AA91">
        <v>20.32</v>
      </c>
    </row>
    <row r="92" spans="1:27" x14ac:dyDescent="0.25">
      <c r="A92">
        <v>91</v>
      </c>
      <c r="B92" t="s">
        <v>115</v>
      </c>
      <c r="C92">
        <v>9.2333333333333347E-3</v>
      </c>
      <c r="D92">
        <v>-2.3800000000000002E-2</v>
      </c>
      <c r="E92">
        <v>-0.57999999999999996</v>
      </c>
      <c r="F92">
        <v>0.2946561084081275</v>
      </c>
      <c r="G92">
        <v>5712.66</v>
      </c>
      <c r="H92">
        <v>213.05531914893621</v>
      </c>
      <c r="I92">
        <v>0.36611369209244732</v>
      </c>
      <c r="J92">
        <v>0.38841693887148721</v>
      </c>
      <c r="K92">
        <v>760.71</v>
      </c>
      <c r="L92">
        <v>1.974523800134085</v>
      </c>
      <c r="M92">
        <v>6.8720282133311495E-4</v>
      </c>
      <c r="N92">
        <v>2.6666666666604521E-4</v>
      </c>
      <c r="O92">
        <v>6.4998480660363077E-8</v>
      </c>
      <c r="P92">
        <v>7.05</v>
      </c>
      <c r="Q92">
        <v>228.72</v>
      </c>
      <c r="R92">
        <v>-5.11E-2</v>
      </c>
      <c r="S92">
        <v>0.12520000000000001</v>
      </c>
      <c r="T92">
        <v>125.35</v>
      </c>
      <c r="U92">
        <v>1502.04</v>
      </c>
      <c r="V92">
        <v>-490.86</v>
      </c>
      <c r="W92">
        <v>0.38769058912289528</v>
      </c>
      <c r="X92">
        <v>0.14641221641917621</v>
      </c>
      <c r="Y92">
        <v>-539.95000000000005</v>
      </c>
      <c r="Z92">
        <v>0.12</v>
      </c>
      <c r="AA92">
        <v>4102.66</v>
      </c>
    </row>
    <row r="93" spans="1:27" x14ac:dyDescent="0.25">
      <c r="A93">
        <v>92</v>
      </c>
      <c r="B93" t="s">
        <v>116</v>
      </c>
      <c r="C93">
        <v>0.20946666666666669</v>
      </c>
      <c r="D93">
        <v>0.23430000000000001</v>
      </c>
      <c r="E93">
        <v>0.09</v>
      </c>
      <c r="F93">
        <v>8.8065632090819371E-2</v>
      </c>
      <c r="G93">
        <v>7701.44</v>
      </c>
      <c r="H93">
        <v>12.062677710471011</v>
      </c>
      <c r="I93">
        <v>0.20129389217702731</v>
      </c>
      <c r="J93">
        <v>0.19970262423529869</v>
      </c>
      <c r="K93">
        <v>304.81</v>
      </c>
      <c r="L93">
        <v>3.2011745021488802</v>
      </c>
      <c r="M93">
        <v>1.0442539567788079E-2</v>
      </c>
      <c r="N93">
        <v>0.58956666666666513</v>
      </c>
      <c r="O93">
        <v>1.216255895784464E-4</v>
      </c>
      <c r="P93">
        <v>80.89</v>
      </c>
      <c r="Q93">
        <v>27.23</v>
      </c>
      <c r="R93">
        <v>0.2853</v>
      </c>
      <c r="S93">
        <v>5.5399999999999998E-2</v>
      </c>
      <c r="T93">
        <v>176.15</v>
      </c>
      <c r="U93">
        <v>975.75</v>
      </c>
      <c r="V93">
        <v>1276.94</v>
      </c>
      <c r="W93">
        <v>0.60303632748960778</v>
      </c>
      <c r="X93">
        <v>0.1259649892850688</v>
      </c>
      <c r="Y93">
        <v>1236.77</v>
      </c>
      <c r="Z93">
        <v>4.0000000000000001E-3</v>
      </c>
      <c r="AA93">
        <v>4847.3899999999994</v>
      </c>
    </row>
    <row r="94" spans="1:27" x14ac:dyDescent="0.25">
      <c r="A94">
        <v>93</v>
      </c>
      <c r="B94" t="s">
        <v>117</v>
      </c>
      <c r="C94">
        <v>6.8066666666666664E-2</v>
      </c>
      <c r="D94">
        <v>5.4000000000000013E-2</v>
      </c>
      <c r="E94">
        <v>-0.04</v>
      </c>
      <c r="F94">
        <v>0.13597385369580761</v>
      </c>
      <c r="G94">
        <v>704.27</v>
      </c>
      <c r="H94">
        <v>251.52380952380949</v>
      </c>
      <c r="I94">
        <v>1.127909459748025</v>
      </c>
      <c r="J94">
        <v>1.144234637198897</v>
      </c>
      <c r="K94">
        <v>2.37</v>
      </c>
      <c r="L94">
        <v>44.573839662447263</v>
      </c>
      <c r="M94">
        <v>1.9626168224299071E-3</v>
      </c>
      <c r="N94">
        <v>0.74300000000000033</v>
      </c>
      <c r="O94">
        <v>7.9329489643391021E-3</v>
      </c>
      <c r="P94">
        <v>0.42</v>
      </c>
      <c r="Q94">
        <v>68.12</v>
      </c>
      <c r="R94">
        <v>0.13139999999999999</v>
      </c>
      <c r="S94">
        <v>0.1186</v>
      </c>
      <c r="T94">
        <v>11.13</v>
      </c>
      <c r="U94">
        <v>105.64</v>
      </c>
      <c r="V94">
        <v>8.8699999999999992</v>
      </c>
      <c r="W94">
        <v>0.38565420560747671</v>
      </c>
      <c r="X94">
        <v>0.49364485981308409</v>
      </c>
      <c r="Y94">
        <v>12.56</v>
      </c>
      <c r="Z94">
        <v>0.05</v>
      </c>
      <c r="AA94">
        <v>93.66</v>
      </c>
    </row>
    <row r="95" spans="1:27" x14ac:dyDescent="0.25">
      <c r="A95">
        <v>94</v>
      </c>
      <c r="B95" t="s">
        <v>118</v>
      </c>
      <c r="C95">
        <v>0.57346666666666668</v>
      </c>
      <c r="D95">
        <v>0.59060000000000001</v>
      </c>
      <c r="E95">
        <v>2.06</v>
      </c>
      <c r="F95">
        <v>0.25249862485874169</v>
      </c>
      <c r="G95">
        <v>277.38</v>
      </c>
      <c r="H95">
        <v>33.657248157248148</v>
      </c>
      <c r="I95">
        <v>0.72427102334311477</v>
      </c>
      <c r="J95">
        <v>0.7945347958771205</v>
      </c>
      <c r="K95">
        <v>25.13</v>
      </c>
      <c r="L95">
        <v>10.90210903302826</v>
      </c>
      <c r="M95">
        <v>1.0579122478685799E-2</v>
      </c>
      <c r="N95">
        <v>1.916666666666667</v>
      </c>
      <c r="O95">
        <v>5.0669275032824883E-3</v>
      </c>
      <c r="P95">
        <v>8.14</v>
      </c>
      <c r="Q95">
        <v>43.44</v>
      </c>
      <c r="R95">
        <v>0.19980000000000001</v>
      </c>
      <c r="S95">
        <v>8.1000000000000003E-2</v>
      </c>
      <c r="T95">
        <v>32</v>
      </c>
      <c r="U95">
        <v>273.97000000000003</v>
      </c>
      <c r="V95">
        <v>74.02</v>
      </c>
      <c r="W95">
        <v>0.4500285922229153</v>
      </c>
      <c r="X95">
        <v>0.35606415055105012</v>
      </c>
      <c r="Y95">
        <v>111.81</v>
      </c>
      <c r="Z95">
        <v>1.2E-2</v>
      </c>
      <c r="AA95">
        <v>378.27</v>
      </c>
    </row>
    <row r="96" spans="1:27" x14ac:dyDescent="0.25">
      <c r="A96">
        <v>95</v>
      </c>
      <c r="B96" t="s">
        <v>119</v>
      </c>
      <c r="C96">
        <v>0.17849999999999999</v>
      </c>
      <c r="D96">
        <v>0.26950000000000002</v>
      </c>
      <c r="E96">
        <v>-0.21</v>
      </c>
      <c r="F96">
        <v>3.8586123009300748E-2</v>
      </c>
      <c r="G96">
        <v>34.81</v>
      </c>
      <c r="H96">
        <v>-348</v>
      </c>
      <c r="I96">
        <v>0.20309308433031811</v>
      </c>
      <c r="J96">
        <v>0.34539564169607051</v>
      </c>
      <c r="K96">
        <v>0.56999999999999995</v>
      </c>
      <c r="L96">
        <v>12.210526315789471</v>
      </c>
      <c r="M96">
        <v>-3.9408866995073889E-4</v>
      </c>
      <c r="N96">
        <v>-1.000000000000038E-3</v>
      </c>
      <c r="O96">
        <v>-2.91800408520583E-5</v>
      </c>
      <c r="P96">
        <v>-0.02</v>
      </c>
      <c r="Q96">
        <v>188.01</v>
      </c>
      <c r="R96">
        <v>0.18260000000000001</v>
      </c>
      <c r="S96">
        <v>0.24859999999999999</v>
      </c>
      <c r="T96">
        <v>9.7799999999999994</v>
      </c>
      <c r="U96">
        <v>6.96</v>
      </c>
      <c r="V96">
        <v>4.28</v>
      </c>
      <c r="W96">
        <v>0.48256157635467978</v>
      </c>
      <c r="X96">
        <v>0.13714285714285709</v>
      </c>
      <c r="Y96">
        <v>-0.17</v>
      </c>
      <c r="Z96">
        <v>1.7500000000000002E-2</v>
      </c>
      <c r="AA96">
        <v>34.270000000000003</v>
      </c>
    </row>
    <row r="97" spans="1:27" x14ac:dyDescent="0.25">
      <c r="A97">
        <v>96</v>
      </c>
      <c r="B97" t="s">
        <v>120</v>
      </c>
      <c r="C97">
        <v>3.8899999999999997E-2</v>
      </c>
      <c r="D97">
        <v>6.13E-2</v>
      </c>
      <c r="E97">
        <v>0.11</v>
      </c>
      <c r="F97">
        <v>1.6996731711975951E-2</v>
      </c>
      <c r="G97">
        <v>787.72</v>
      </c>
      <c r="H97">
        <v>0</v>
      </c>
      <c r="I97">
        <v>0</v>
      </c>
      <c r="J97">
        <v>1.6127764857478889E-2</v>
      </c>
      <c r="K97">
        <v>21.72</v>
      </c>
      <c r="L97">
        <v>0</v>
      </c>
      <c r="M97">
        <v>4.7217727436174042E-2</v>
      </c>
      <c r="N97">
        <v>3.3333333333314857E-4</v>
      </c>
      <c r="O97">
        <v>1.1032778384574471E-6</v>
      </c>
      <c r="P97">
        <v>21.01</v>
      </c>
      <c r="Q97">
        <v>104.93</v>
      </c>
      <c r="R97">
        <v>0.10920000000000001</v>
      </c>
      <c r="S97">
        <v>0</v>
      </c>
      <c r="T97">
        <v>9.18</v>
      </c>
      <c r="U97">
        <v>0</v>
      </c>
      <c r="V97">
        <v>22.84</v>
      </c>
      <c r="W97">
        <v>0.658373786407767</v>
      </c>
      <c r="X97">
        <v>0</v>
      </c>
      <c r="Y97">
        <v>46.06</v>
      </c>
      <c r="Z97">
        <v>4.0000000000000001E-3</v>
      </c>
      <c r="AA97">
        <v>302.13</v>
      </c>
    </row>
    <row r="98" spans="1:27" x14ac:dyDescent="0.25">
      <c r="A98">
        <v>97</v>
      </c>
      <c r="B98" t="s">
        <v>121</v>
      </c>
      <c r="C98">
        <v>5.3699999999999998E-2</v>
      </c>
      <c r="D98">
        <v>5.8000000000000003E-2</v>
      </c>
      <c r="E98">
        <v>-0.7</v>
      </c>
      <c r="F98">
        <v>0.36805796644912703</v>
      </c>
      <c r="G98">
        <v>116.37</v>
      </c>
      <c r="H98">
        <v>3921</v>
      </c>
      <c r="I98">
        <v>1.8556554661618549</v>
      </c>
      <c r="J98">
        <v>1.8069994681688779</v>
      </c>
      <c r="K98">
        <v>1</v>
      </c>
      <c r="L98">
        <v>39.21</v>
      </c>
      <c r="M98">
        <v>1.322051824431518E-4</v>
      </c>
      <c r="N98">
        <v>0</v>
      </c>
      <c r="O98">
        <v>0</v>
      </c>
      <c r="P98">
        <v>0.01</v>
      </c>
      <c r="Q98">
        <v>137.47999999999999</v>
      </c>
      <c r="R98">
        <v>9.1200000000000003E-2</v>
      </c>
      <c r="S98">
        <v>0.11550000000000001</v>
      </c>
      <c r="T98">
        <v>10.3</v>
      </c>
      <c r="U98">
        <v>39.21</v>
      </c>
      <c r="V98">
        <v>0.66</v>
      </c>
      <c r="W98">
        <v>0.14317821258593341</v>
      </c>
      <c r="X98">
        <v>0.51837652035959814</v>
      </c>
      <c r="Y98">
        <v>2.12</v>
      </c>
      <c r="Z98">
        <v>0.08</v>
      </c>
      <c r="AA98">
        <v>21.13</v>
      </c>
    </row>
    <row r="99" spans="1:27" x14ac:dyDescent="0.25">
      <c r="A99">
        <v>98</v>
      </c>
      <c r="B99" t="s">
        <v>122</v>
      </c>
      <c r="C99">
        <v>4.9099999999999998E-2</v>
      </c>
      <c r="D99">
        <v>3.73E-2</v>
      </c>
      <c r="E99">
        <v>0.43</v>
      </c>
      <c r="F99">
        <v>0.1184154644555441</v>
      </c>
      <c r="G99">
        <v>696.64</v>
      </c>
      <c r="H99">
        <v>-1.854604200323102</v>
      </c>
      <c r="I99">
        <v>6.7993366500829183E-2</v>
      </c>
      <c r="J99">
        <v>4.2477501381978977E-2</v>
      </c>
      <c r="K99">
        <v>0.63</v>
      </c>
      <c r="L99">
        <v>18.222222222222221</v>
      </c>
      <c r="M99">
        <v>-2.3018853891636611E-2</v>
      </c>
      <c r="N99">
        <v>0.36633333333333312</v>
      </c>
      <c r="O99">
        <v>2.1697070204532878E-3</v>
      </c>
      <c r="P99">
        <v>-6.19</v>
      </c>
      <c r="Q99">
        <v>75.52</v>
      </c>
      <c r="R99">
        <v>0.1376</v>
      </c>
      <c r="S99">
        <v>4.4400000000000002E-2</v>
      </c>
      <c r="T99">
        <v>7.1</v>
      </c>
      <c r="U99">
        <v>11.48</v>
      </c>
      <c r="V99">
        <v>15.86</v>
      </c>
      <c r="W99">
        <v>0.60146517422185863</v>
      </c>
      <c r="X99">
        <v>4.2690863114053033E-2</v>
      </c>
      <c r="Y99">
        <v>-19.100000000000001</v>
      </c>
      <c r="Z99">
        <v>4.0000000000000001E-3</v>
      </c>
      <c r="AA99">
        <v>168.84</v>
      </c>
    </row>
    <row r="100" spans="1:27" x14ac:dyDescent="0.25">
      <c r="A100">
        <v>99</v>
      </c>
      <c r="B100" t="s">
        <v>123</v>
      </c>
      <c r="C100">
        <v>0.27613333333333329</v>
      </c>
      <c r="D100">
        <v>0.28570000000000001</v>
      </c>
      <c r="E100">
        <v>0.64</v>
      </c>
      <c r="F100">
        <v>2.0548046676563261E-2</v>
      </c>
      <c r="G100">
        <v>912.38</v>
      </c>
      <c r="H100">
        <v>0</v>
      </c>
      <c r="I100">
        <v>0</v>
      </c>
      <c r="J100">
        <v>0</v>
      </c>
      <c r="K100">
        <v>238.25</v>
      </c>
      <c r="L100">
        <v>0</v>
      </c>
      <c r="M100">
        <v>-4.5466422785471654E-3</v>
      </c>
      <c r="N100">
        <v>0.91999999999999693</v>
      </c>
      <c r="O100">
        <v>1.3943619278569219E-3</v>
      </c>
      <c r="P100">
        <v>-3.48</v>
      </c>
      <c r="Q100">
        <v>137.02000000000001</v>
      </c>
      <c r="R100">
        <v>0.35239999999999999</v>
      </c>
      <c r="S100">
        <v>0</v>
      </c>
      <c r="T100">
        <v>83.07</v>
      </c>
      <c r="U100">
        <v>0</v>
      </c>
      <c r="V100">
        <v>154.21</v>
      </c>
      <c r="W100">
        <v>0.7535014371570421</v>
      </c>
      <c r="X100">
        <v>0</v>
      </c>
      <c r="Y100">
        <v>171.64</v>
      </c>
      <c r="Z100">
        <v>4.0000000000000001E-3</v>
      </c>
      <c r="AA100">
        <v>659.8</v>
      </c>
    </row>
    <row r="101" spans="1:27" x14ac:dyDescent="0.25">
      <c r="A101">
        <v>100</v>
      </c>
      <c r="B101" t="s">
        <v>124</v>
      </c>
      <c r="C101">
        <v>0.14696666666666669</v>
      </c>
      <c r="D101">
        <v>0.17019999999999999</v>
      </c>
      <c r="E101">
        <v>0.27</v>
      </c>
      <c r="F101">
        <v>6.2360956446232359E-2</v>
      </c>
      <c r="G101">
        <v>149.11000000000001</v>
      </c>
      <c r="H101">
        <v>-82.161290322580641</v>
      </c>
      <c r="I101">
        <v>0.33752981712165392</v>
      </c>
      <c r="J101">
        <v>0.41686747709178268</v>
      </c>
      <c r="K101">
        <v>2.2599999999999998</v>
      </c>
      <c r="L101">
        <v>11.26991150442478</v>
      </c>
      <c r="M101">
        <v>-2.592189982440003E-3</v>
      </c>
      <c r="N101">
        <v>6.6666666666688934E-4</v>
      </c>
      <c r="O101">
        <v>8.834702712256684E-6</v>
      </c>
      <c r="P101">
        <v>-0.31</v>
      </c>
      <c r="Q101">
        <v>133.38999999999999</v>
      </c>
      <c r="R101">
        <v>0.22009999999999999</v>
      </c>
      <c r="S101">
        <v>5.9299999999999999E-2</v>
      </c>
      <c r="T101">
        <v>11.33</v>
      </c>
      <c r="U101">
        <v>25.47</v>
      </c>
      <c r="V101">
        <v>13.49</v>
      </c>
      <c r="W101">
        <v>0.53624885023831415</v>
      </c>
      <c r="X101">
        <v>0.21297767371853829</v>
      </c>
      <c r="Y101">
        <v>12.75</v>
      </c>
      <c r="Z101">
        <v>4.0000000000000001E-3</v>
      </c>
      <c r="AA101">
        <v>75.459999999999994</v>
      </c>
    </row>
    <row r="102" spans="1:27" x14ac:dyDescent="0.25">
      <c r="A102">
        <v>101</v>
      </c>
      <c r="B102" t="s">
        <v>125</v>
      </c>
      <c r="C102">
        <v>8.0466666666666672E-2</v>
      </c>
      <c r="D102">
        <v>9.7100000000000006E-2</v>
      </c>
      <c r="E102">
        <v>0.19</v>
      </c>
      <c r="F102">
        <v>9.4162979278836892E-2</v>
      </c>
      <c r="G102">
        <v>14391.25</v>
      </c>
      <c r="H102">
        <v>-186.52829291488351</v>
      </c>
      <c r="I102">
        <v>1.4262719475259149</v>
      </c>
      <c r="J102">
        <v>1.71404016342364</v>
      </c>
      <c r="K102">
        <v>257.16000000000003</v>
      </c>
      <c r="L102">
        <v>15.253888629646911</v>
      </c>
      <c r="M102">
        <v>-1.5291275901734461E-3</v>
      </c>
      <c r="N102">
        <v>3.799999999999434E-3</v>
      </c>
      <c r="O102">
        <v>1.3816624307803239E-6</v>
      </c>
      <c r="P102">
        <v>-21.03</v>
      </c>
      <c r="Q102">
        <v>69.260000000000005</v>
      </c>
      <c r="R102">
        <v>0.17230000000000001</v>
      </c>
      <c r="S102">
        <v>0.10639999999999999</v>
      </c>
      <c r="T102">
        <v>17.59</v>
      </c>
      <c r="U102">
        <v>3922.69</v>
      </c>
      <c r="V102">
        <v>520.80999999999995</v>
      </c>
      <c r="W102">
        <v>0.19870078688629481</v>
      </c>
      <c r="X102">
        <v>0.28522555904410257</v>
      </c>
      <c r="Y102">
        <v>1968.83</v>
      </c>
      <c r="Z102">
        <v>0.04</v>
      </c>
      <c r="AA102">
        <v>2750.31</v>
      </c>
    </row>
    <row r="103" spans="1:27" x14ac:dyDescent="0.25">
      <c r="A103">
        <v>102</v>
      </c>
      <c r="B103" t="s">
        <v>126</v>
      </c>
      <c r="C103">
        <v>6.9366666666666674E-2</v>
      </c>
      <c r="D103">
        <v>6.4600000000000005E-2</v>
      </c>
      <c r="E103">
        <v>0.05</v>
      </c>
      <c r="F103">
        <v>3.8586123009300748E-2</v>
      </c>
      <c r="G103">
        <v>93.36</v>
      </c>
      <c r="H103">
        <v>24.333333333333329</v>
      </c>
      <c r="I103">
        <v>1.556201550387597</v>
      </c>
      <c r="J103">
        <v>1.326944689936894</v>
      </c>
      <c r="K103">
        <v>1.2</v>
      </c>
      <c r="L103">
        <v>13.383333333333329</v>
      </c>
      <c r="M103">
        <v>1.2406015037593979E-2</v>
      </c>
      <c r="N103">
        <v>-0.12066666666666701</v>
      </c>
      <c r="O103">
        <v>-1.169250645994835E-2</v>
      </c>
      <c r="P103">
        <v>0.66</v>
      </c>
      <c r="Q103">
        <v>46.27</v>
      </c>
      <c r="R103">
        <v>0.1195</v>
      </c>
      <c r="S103">
        <v>0.1401</v>
      </c>
      <c r="T103">
        <v>5.23</v>
      </c>
      <c r="U103">
        <v>16.059999999999999</v>
      </c>
      <c r="V103">
        <v>1.33</v>
      </c>
      <c r="W103">
        <v>9.5676691729323304E-2</v>
      </c>
      <c r="X103">
        <v>0.30187969924812019</v>
      </c>
      <c r="Y103">
        <v>-3.06</v>
      </c>
      <c r="Z103">
        <v>0.06</v>
      </c>
      <c r="AA103">
        <v>10.32</v>
      </c>
    </row>
    <row r="104" spans="1:27" x14ac:dyDescent="0.25">
      <c r="A104">
        <v>103</v>
      </c>
      <c r="B104" t="s">
        <v>127</v>
      </c>
      <c r="C104">
        <v>7.1266666666666659E-2</v>
      </c>
      <c r="D104">
        <v>7.2499999999999995E-2</v>
      </c>
      <c r="E104">
        <v>0.19</v>
      </c>
      <c r="F104">
        <v>4.9665548085837799E-2</v>
      </c>
      <c r="G104">
        <v>105.19</v>
      </c>
      <c r="H104">
        <v>210.42857142857139</v>
      </c>
      <c r="I104">
        <v>0.60792406108130415</v>
      </c>
      <c r="J104">
        <v>0.59874529296973589</v>
      </c>
      <c r="K104">
        <v>0.61</v>
      </c>
      <c r="L104">
        <v>24.147540983606561</v>
      </c>
      <c r="M104">
        <v>1.334858886346301E-3</v>
      </c>
      <c r="N104">
        <v>0</v>
      </c>
      <c r="O104">
        <v>0</v>
      </c>
      <c r="P104">
        <v>7.0000000000000007E-2</v>
      </c>
      <c r="Q104">
        <v>79.260000000000005</v>
      </c>
      <c r="R104">
        <v>0.14119999999999999</v>
      </c>
      <c r="S104">
        <v>0.1358</v>
      </c>
      <c r="T104">
        <v>3</v>
      </c>
      <c r="U104">
        <v>14.73</v>
      </c>
      <c r="V104">
        <v>2.58</v>
      </c>
      <c r="W104">
        <v>0.40484363081617092</v>
      </c>
      <c r="X104">
        <v>0.28089244851258582</v>
      </c>
      <c r="Y104">
        <v>3.5</v>
      </c>
      <c r="Z104">
        <v>0.04</v>
      </c>
      <c r="AA104">
        <v>24.23</v>
      </c>
    </row>
    <row r="105" spans="1:27" x14ac:dyDescent="0.25">
      <c r="A105">
        <v>104</v>
      </c>
      <c r="B105" t="s">
        <v>128</v>
      </c>
      <c r="C105">
        <v>0.19120000000000001</v>
      </c>
      <c r="D105">
        <v>0.20649999999999999</v>
      </c>
      <c r="E105">
        <v>-0.11</v>
      </c>
      <c r="F105">
        <v>0.21359359124801061</v>
      </c>
      <c r="G105">
        <v>171.19</v>
      </c>
      <c r="H105">
        <v>0</v>
      </c>
      <c r="I105">
        <v>0</v>
      </c>
      <c r="J105">
        <v>0</v>
      </c>
      <c r="K105">
        <v>2.4300000000000002</v>
      </c>
      <c r="L105">
        <v>0</v>
      </c>
      <c r="M105">
        <v>2.878434131832283E-3</v>
      </c>
      <c r="N105">
        <v>6.6666666666659324E-4</v>
      </c>
      <c r="O105">
        <v>2.394120041178601E-6</v>
      </c>
      <c r="P105">
        <v>0.9</v>
      </c>
      <c r="Q105">
        <v>142.33000000000001</v>
      </c>
      <c r="R105">
        <v>0.10829999999999999</v>
      </c>
      <c r="S105">
        <v>0</v>
      </c>
      <c r="T105">
        <v>5.77</v>
      </c>
      <c r="U105">
        <v>0</v>
      </c>
      <c r="V105">
        <v>25.09</v>
      </c>
      <c r="W105">
        <v>0.87213355934371695</v>
      </c>
      <c r="X105">
        <v>0</v>
      </c>
      <c r="Y105">
        <v>18.989999999999998</v>
      </c>
      <c r="Z105">
        <v>4.0000000000000001E-3</v>
      </c>
      <c r="AA105">
        <v>278.45999999999998</v>
      </c>
    </row>
    <row r="106" spans="1:27" x14ac:dyDescent="0.25">
      <c r="A106">
        <v>105</v>
      </c>
      <c r="B106" t="s">
        <v>129</v>
      </c>
      <c r="C106">
        <v>0.1021</v>
      </c>
      <c r="D106">
        <v>0.11269999999999999</v>
      </c>
      <c r="E106">
        <v>0.01</v>
      </c>
      <c r="F106">
        <v>4.7140452079103168E-2</v>
      </c>
      <c r="G106">
        <v>1370.11</v>
      </c>
      <c r="H106">
        <v>27.085129310344829</v>
      </c>
      <c r="I106">
        <v>0.41339100687477381</v>
      </c>
      <c r="J106">
        <v>0.48168046426635092</v>
      </c>
      <c r="K106">
        <v>105.91</v>
      </c>
      <c r="L106">
        <v>2.373241431404022</v>
      </c>
      <c r="M106">
        <v>8.236954457097715E-3</v>
      </c>
      <c r="N106">
        <v>-5.166666666666468E-3</v>
      </c>
      <c r="O106">
        <v>-8.4975274936128208E-6</v>
      </c>
      <c r="P106">
        <v>9.2799999999999994</v>
      </c>
      <c r="Q106">
        <v>105.01</v>
      </c>
      <c r="R106">
        <v>0.12770000000000001</v>
      </c>
      <c r="S106">
        <v>3.7100000000000001E-2</v>
      </c>
      <c r="T106">
        <v>15.83</v>
      </c>
      <c r="U106">
        <v>251.35</v>
      </c>
      <c r="V106">
        <v>74</v>
      </c>
      <c r="W106">
        <v>0.52562953232205778</v>
      </c>
      <c r="X106">
        <v>0.22309897659391281</v>
      </c>
      <c r="Y106">
        <v>126.8</v>
      </c>
      <c r="Z106">
        <v>6.9999999999999993E-3</v>
      </c>
      <c r="AA106">
        <v>608.0200000000001</v>
      </c>
    </row>
    <row r="107" spans="1:27" x14ac:dyDescent="0.25">
      <c r="A107">
        <v>106</v>
      </c>
      <c r="B107" t="s">
        <v>130</v>
      </c>
      <c r="C107">
        <v>0.41536666666666672</v>
      </c>
      <c r="D107">
        <v>0.4602</v>
      </c>
      <c r="E107">
        <v>0.69</v>
      </c>
      <c r="F107">
        <v>9.1772665986241356E-2</v>
      </c>
      <c r="G107">
        <v>48.13</v>
      </c>
      <c r="H107">
        <v>-56.999999999999993</v>
      </c>
      <c r="I107">
        <v>0.85129222332419341</v>
      </c>
      <c r="J107">
        <v>0.85414778090692445</v>
      </c>
      <c r="K107">
        <v>2.5499999999999998</v>
      </c>
      <c r="L107">
        <v>57.223529411764702</v>
      </c>
      <c r="M107">
        <v>-5.9305935226798868E-3</v>
      </c>
      <c r="N107">
        <v>3.0760000000000001</v>
      </c>
      <c r="O107">
        <v>1.794527740505221E-2</v>
      </c>
      <c r="P107">
        <v>-2.56</v>
      </c>
      <c r="Q107">
        <v>-597.55999999999995</v>
      </c>
      <c r="R107">
        <v>6.59E-2</v>
      </c>
      <c r="S107">
        <v>0.1212</v>
      </c>
      <c r="T107">
        <v>13.84</v>
      </c>
      <c r="U107">
        <v>145.91999999999999</v>
      </c>
      <c r="V107">
        <v>3.61</v>
      </c>
      <c r="W107">
        <v>0.36503266459713662</v>
      </c>
      <c r="X107">
        <v>0.33804383079275352</v>
      </c>
      <c r="Y107">
        <v>32.869999999999997</v>
      </c>
      <c r="Z107">
        <v>0.08</v>
      </c>
      <c r="AA107">
        <v>171.41</v>
      </c>
    </row>
    <row r="108" spans="1:27" x14ac:dyDescent="0.25">
      <c r="A108">
        <v>107</v>
      </c>
      <c r="B108" t="s">
        <v>131</v>
      </c>
      <c r="C108">
        <v>0.29293333333333332</v>
      </c>
      <c r="D108">
        <v>0.317</v>
      </c>
      <c r="E108">
        <v>0.37</v>
      </c>
      <c r="F108">
        <v>0.1189771219838316</v>
      </c>
      <c r="G108">
        <v>2493.04</v>
      </c>
      <c r="H108">
        <v>-6.0956308802680752</v>
      </c>
      <c r="I108">
        <v>0.26953895252749749</v>
      </c>
      <c r="J108">
        <v>0.30819776768830942</v>
      </c>
      <c r="K108">
        <v>50.05</v>
      </c>
      <c r="L108">
        <v>9.4497502497502506</v>
      </c>
      <c r="M108">
        <v>-2.9489118785013341E-2</v>
      </c>
      <c r="N108">
        <v>1.066666666666549E-3</v>
      </c>
      <c r="O108">
        <v>6.0789118747737458E-7</v>
      </c>
      <c r="P108">
        <v>-77.59</v>
      </c>
      <c r="Q108">
        <v>12.23</v>
      </c>
      <c r="R108">
        <v>0.2162</v>
      </c>
      <c r="S108">
        <v>0.1227</v>
      </c>
      <c r="T108">
        <v>22.7</v>
      </c>
      <c r="U108">
        <v>472.96</v>
      </c>
      <c r="V108">
        <v>340.01</v>
      </c>
      <c r="W108">
        <v>0.65826979940254038</v>
      </c>
      <c r="X108">
        <v>0.1797547830978207</v>
      </c>
      <c r="Y108">
        <v>711.12</v>
      </c>
      <c r="Z108">
        <v>9.0000000000000011E-3</v>
      </c>
      <c r="AA108">
        <v>1754.7</v>
      </c>
    </row>
    <row r="109" spans="1:27" x14ac:dyDescent="0.25">
      <c r="A109">
        <v>108</v>
      </c>
      <c r="B109" t="s">
        <v>132</v>
      </c>
      <c r="C109">
        <v>0.13533333333333331</v>
      </c>
      <c r="D109">
        <v>0.14130000000000001</v>
      </c>
      <c r="E109">
        <v>0.32</v>
      </c>
      <c r="F109">
        <v>4.9665548085837813E-2</v>
      </c>
      <c r="G109">
        <v>5573.87</v>
      </c>
      <c r="H109">
        <v>12.84434573385156</v>
      </c>
      <c r="I109">
        <v>0.40129992540463638</v>
      </c>
      <c r="J109">
        <v>0.47456853742025379</v>
      </c>
      <c r="K109">
        <v>2.98</v>
      </c>
      <c r="L109">
        <v>232.87919463087249</v>
      </c>
      <c r="M109">
        <v>1.5397198126004539E-2</v>
      </c>
      <c r="N109">
        <v>40.466666666666661</v>
      </c>
      <c r="O109">
        <v>2.340019930647514E-2</v>
      </c>
      <c r="P109">
        <v>54.03</v>
      </c>
      <c r="Q109">
        <v>46.06</v>
      </c>
      <c r="R109">
        <v>0.2051</v>
      </c>
      <c r="S109">
        <v>4.65E-2</v>
      </c>
      <c r="T109">
        <v>140.66</v>
      </c>
      <c r="U109">
        <v>693.98</v>
      </c>
      <c r="V109">
        <v>330.31</v>
      </c>
      <c r="W109">
        <v>0.45273120020062241</v>
      </c>
      <c r="X109">
        <v>0.19776693606301371</v>
      </c>
      <c r="Y109">
        <v>540.97</v>
      </c>
      <c r="Z109">
        <v>4.0000000000000001E-3</v>
      </c>
      <c r="AA109">
        <v>1729.33</v>
      </c>
    </row>
    <row r="110" spans="1:27" x14ac:dyDescent="0.25">
      <c r="A110">
        <v>109</v>
      </c>
      <c r="B110" t="s">
        <v>133</v>
      </c>
      <c r="C110">
        <v>0.34339999999999998</v>
      </c>
      <c r="D110">
        <v>0.2626</v>
      </c>
      <c r="E110">
        <v>0.45</v>
      </c>
      <c r="F110">
        <v>2.9439202887759499E-2</v>
      </c>
      <c r="G110">
        <v>556.53</v>
      </c>
      <c r="H110">
        <v>51.5439330543933</v>
      </c>
      <c r="I110">
        <v>0.14368359051518009</v>
      </c>
      <c r="J110">
        <v>0.18383539490630929</v>
      </c>
      <c r="K110">
        <v>18.62</v>
      </c>
      <c r="L110">
        <v>6.616004296455424</v>
      </c>
      <c r="M110">
        <v>2.0085890292379969E-3</v>
      </c>
      <c r="N110">
        <v>0</v>
      </c>
      <c r="O110">
        <v>0</v>
      </c>
      <c r="P110">
        <v>2.39</v>
      </c>
      <c r="Q110">
        <v>53.5</v>
      </c>
      <c r="R110">
        <v>9.4399999999999998E-2</v>
      </c>
      <c r="S110">
        <v>0.1103</v>
      </c>
      <c r="T110">
        <v>47.67</v>
      </c>
      <c r="U110">
        <v>123.19</v>
      </c>
      <c r="V110">
        <v>55.17</v>
      </c>
      <c r="W110">
        <v>0.68048306986360085</v>
      </c>
      <c r="X110">
        <v>0.1035305784568321</v>
      </c>
      <c r="Y110">
        <v>104.31</v>
      </c>
      <c r="Z110">
        <v>0.01</v>
      </c>
      <c r="AA110">
        <v>857.37</v>
      </c>
    </row>
    <row r="111" spans="1:27" x14ac:dyDescent="0.25">
      <c r="A111">
        <v>110</v>
      </c>
      <c r="B111" t="s">
        <v>134</v>
      </c>
      <c r="C111">
        <v>1.6866666666666669E-2</v>
      </c>
      <c r="D111">
        <v>8.2600000000000007E-2</v>
      </c>
      <c r="E111">
        <v>2.29</v>
      </c>
      <c r="F111">
        <v>0.52959103718498357</v>
      </c>
      <c r="G111">
        <v>184.49</v>
      </c>
      <c r="H111">
        <v>10.675141242937849</v>
      </c>
      <c r="I111">
        <v>0.65284616049062794</v>
      </c>
      <c r="J111">
        <v>0.62975670768443903</v>
      </c>
      <c r="K111">
        <v>21.97</v>
      </c>
      <c r="L111">
        <v>3.4401456531634049</v>
      </c>
      <c r="M111">
        <v>2.921635785911773E-2</v>
      </c>
      <c r="N111">
        <v>5.0000000000001898E-4</v>
      </c>
      <c r="O111">
        <v>4.3189081800122573E-6</v>
      </c>
      <c r="P111">
        <v>7.08</v>
      </c>
      <c r="Q111">
        <v>209.24</v>
      </c>
      <c r="R111">
        <v>6.8599999999999994E-2</v>
      </c>
      <c r="S111">
        <v>0.1229</v>
      </c>
      <c r="T111">
        <v>8.0299999999999994</v>
      </c>
      <c r="U111">
        <v>75.58</v>
      </c>
      <c r="V111">
        <v>4</v>
      </c>
      <c r="W111">
        <v>0.44460033838154578</v>
      </c>
      <c r="X111">
        <v>0.31188874675029921</v>
      </c>
      <c r="Y111">
        <v>-9.9600000000000009</v>
      </c>
      <c r="Z111">
        <v>7.0000000000000007E-2</v>
      </c>
      <c r="AA111">
        <v>115.77</v>
      </c>
    </row>
    <row r="112" spans="1:27" x14ac:dyDescent="0.25">
      <c r="A112">
        <v>111</v>
      </c>
      <c r="B112" t="s">
        <v>135</v>
      </c>
      <c r="C112">
        <v>5.9666666666666673E-2</v>
      </c>
      <c r="D112">
        <v>7.0999999999999994E-2</v>
      </c>
      <c r="E112">
        <v>0.15</v>
      </c>
      <c r="F112">
        <v>0.1108552609887726</v>
      </c>
      <c r="G112">
        <v>200.75</v>
      </c>
      <c r="H112">
        <v>-2.9126213592233011E-2</v>
      </c>
      <c r="I112">
        <v>2.012222387837233E-3</v>
      </c>
      <c r="J112">
        <v>2.9602476949096399E-3</v>
      </c>
      <c r="K112">
        <v>11.79</v>
      </c>
      <c r="L112">
        <v>2.2900763358778629E-2</v>
      </c>
      <c r="M112">
        <v>-4.9319004043413488E-2</v>
      </c>
      <c r="N112">
        <v>1.066666666666668E-2</v>
      </c>
      <c r="O112">
        <v>7.9495205445421645E-5</v>
      </c>
      <c r="P112">
        <v>-9.27</v>
      </c>
      <c r="Q112">
        <v>186.32</v>
      </c>
      <c r="R112">
        <v>8.3299999999999999E-2</v>
      </c>
      <c r="S112">
        <v>5.6666999999999996</v>
      </c>
      <c r="T112">
        <v>27.67</v>
      </c>
      <c r="U112">
        <v>0.27</v>
      </c>
      <c r="V112">
        <v>9.9</v>
      </c>
      <c r="W112">
        <v>0.5666631198127261</v>
      </c>
      <c r="X112">
        <v>1.4364758459246649E-3</v>
      </c>
      <c r="Y112">
        <v>-4.97</v>
      </c>
      <c r="Z112">
        <v>0.01</v>
      </c>
      <c r="AA112">
        <v>134.18</v>
      </c>
    </row>
    <row r="113" spans="1:27" x14ac:dyDescent="0.25">
      <c r="A113">
        <v>112</v>
      </c>
      <c r="B113" t="s">
        <v>136</v>
      </c>
      <c r="C113">
        <v>4.8666666666666657E-2</v>
      </c>
      <c r="D113">
        <v>3.8899999999999997E-2</v>
      </c>
      <c r="E113">
        <v>0.13</v>
      </c>
      <c r="F113">
        <v>0.1232882800593795</v>
      </c>
      <c r="G113">
        <v>1167.96</v>
      </c>
      <c r="H113">
        <v>-4.2481251339190056</v>
      </c>
      <c r="I113">
        <v>0.56948354110415345</v>
      </c>
      <c r="J113">
        <v>0.65718934301911291</v>
      </c>
      <c r="K113">
        <v>18.420000000000002</v>
      </c>
      <c r="L113">
        <v>10.76330076004343</v>
      </c>
      <c r="M113">
        <v>-5.4197489287082949E-2</v>
      </c>
      <c r="N113">
        <v>7.4999999999999886E-2</v>
      </c>
      <c r="O113">
        <v>2.154305739070485E-4</v>
      </c>
      <c r="P113">
        <v>-46.67</v>
      </c>
      <c r="Q113">
        <v>56.36</v>
      </c>
      <c r="R113">
        <v>3.7000000000000012E-2</v>
      </c>
      <c r="S113">
        <v>9.5299999999999996E-2</v>
      </c>
      <c r="T113">
        <v>15.42</v>
      </c>
      <c r="U113">
        <v>198.26</v>
      </c>
      <c r="V113">
        <v>1.24</v>
      </c>
      <c r="W113">
        <v>0.38638501469034159</v>
      </c>
      <c r="X113">
        <v>0.2302377164357631</v>
      </c>
      <c r="Y113">
        <v>66.56</v>
      </c>
      <c r="Z113">
        <v>0.08</v>
      </c>
      <c r="AA113">
        <v>348.14</v>
      </c>
    </row>
    <row r="114" spans="1:27" x14ac:dyDescent="0.25">
      <c r="A114">
        <v>113</v>
      </c>
      <c r="B114" t="s">
        <v>137</v>
      </c>
      <c r="C114">
        <v>0.17599999999999999</v>
      </c>
      <c r="D114">
        <v>0.21679999999999999</v>
      </c>
      <c r="E114">
        <v>0.11</v>
      </c>
      <c r="F114">
        <v>9.4162979278836892E-2</v>
      </c>
      <c r="G114">
        <v>461.44</v>
      </c>
      <c r="H114">
        <v>-161.92857142857139</v>
      </c>
      <c r="I114">
        <v>0.25712665406427221</v>
      </c>
      <c r="J114">
        <v>0.33274763662797829</v>
      </c>
      <c r="K114">
        <v>4.33</v>
      </c>
      <c r="L114">
        <v>15.7066974595843</v>
      </c>
      <c r="M114">
        <v>-9.282588516111921E-4</v>
      </c>
      <c r="N114">
        <v>0.27900000000000019</v>
      </c>
      <c r="O114">
        <v>1.054820415879018E-3</v>
      </c>
      <c r="P114">
        <v>-0.42</v>
      </c>
      <c r="Q114">
        <v>85.05</v>
      </c>
      <c r="R114">
        <v>0.25779999999999997</v>
      </c>
      <c r="S114">
        <v>0.16880000000000001</v>
      </c>
      <c r="T114">
        <v>6.29</v>
      </c>
      <c r="U114">
        <v>68.010000000000005</v>
      </c>
      <c r="V114">
        <v>63.33</v>
      </c>
      <c r="W114">
        <v>0.57068028112982361</v>
      </c>
      <c r="X114">
        <v>0.15031162975732659</v>
      </c>
      <c r="Y114">
        <v>32.74</v>
      </c>
      <c r="Z114">
        <v>0.01</v>
      </c>
      <c r="AA114">
        <v>264.5</v>
      </c>
    </row>
    <row r="115" spans="1:27" x14ac:dyDescent="0.25">
      <c r="A115">
        <v>114</v>
      </c>
      <c r="B115" t="s">
        <v>138</v>
      </c>
      <c r="C115">
        <v>9.2799999999999994E-2</v>
      </c>
      <c r="D115">
        <v>7.9699999999999993E-2</v>
      </c>
      <c r="E115">
        <v>0.17</v>
      </c>
      <c r="F115">
        <v>0.2236564826295501</v>
      </c>
      <c r="G115">
        <v>1364.85</v>
      </c>
      <c r="H115">
        <v>-159.11301369863011</v>
      </c>
      <c r="I115">
        <v>1.018300968745891</v>
      </c>
      <c r="J115">
        <v>1.1227739850344649</v>
      </c>
      <c r="K115">
        <v>8.1999999999999993</v>
      </c>
      <c r="L115">
        <v>56.65975609756098</v>
      </c>
      <c r="M115">
        <v>-2.4342664688130448E-3</v>
      </c>
      <c r="N115">
        <v>1.066666666666666</v>
      </c>
      <c r="O115">
        <v>2.337848302868247E-3</v>
      </c>
      <c r="P115">
        <v>-2.92</v>
      </c>
      <c r="Q115">
        <v>172.06</v>
      </c>
      <c r="R115">
        <v>0.1041</v>
      </c>
      <c r="S115">
        <v>0.1396</v>
      </c>
      <c r="T115">
        <v>33.97</v>
      </c>
      <c r="U115">
        <v>464.61</v>
      </c>
      <c r="V115">
        <v>20.45</v>
      </c>
      <c r="W115">
        <v>0.35204328325858247</v>
      </c>
      <c r="X115">
        <v>0.38732347399836609</v>
      </c>
      <c r="Y115">
        <v>85.74</v>
      </c>
      <c r="Z115">
        <v>7.0000000000000007E-2</v>
      </c>
      <c r="AA115">
        <v>456.26</v>
      </c>
    </row>
    <row r="116" spans="1:27" x14ac:dyDescent="0.25">
      <c r="A116">
        <v>115</v>
      </c>
      <c r="B116" t="s">
        <v>139</v>
      </c>
      <c r="C116">
        <v>0.1652666666666667</v>
      </c>
      <c r="D116">
        <v>0.19289999999999999</v>
      </c>
      <c r="E116">
        <v>0.04</v>
      </c>
      <c r="F116">
        <v>2.1602468994692869E-2</v>
      </c>
      <c r="G116">
        <v>2444.84</v>
      </c>
      <c r="H116">
        <v>-4.2016806722689072E-2</v>
      </c>
      <c r="I116">
        <v>3.9948014317368338E-4</v>
      </c>
      <c r="J116">
        <v>2.072728948751602E-2</v>
      </c>
      <c r="K116">
        <v>200.89</v>
      </c>
      <c r="L116">
        <v>3.7333864303847881E-3</v>
      </c>
      <c r="M116">
        <v>-8.1801559041478206E-3</v>
      </c>
      <c r="N116">
        <v>7.3333333333280848E-4</v>
      </c>
      <c r="O116">
        <v>3.9060280665843299E-7</v>
      </c>
      <c r="P116">
        <v>-17.850000000000001</v>
      </c>
      <c r="Q116">
        <v>82.36</v>
      </c>
      <c r="R116">
        <v>0.22550000000000001</v>
      </c>
      <c r="S116">
        <v>5.72</v>
      </c>
      <c r="T116">
        <v>30.59</v>
      </c>
      <c r="U116">
        <v>0.75</v>
      </c>
      <c r="V116">
        <v>315.88</v>
      </c>
      <c r="W116">
        <v>0.84635971605464422</v>
      </c>
      <c r="X116">
        <v>3.4370402958604278E-4</v>
      </c>
      <c r="Y116">
        <v>258.66000000000003</v>
      </c>
      <c r="Z116">
        <v>4.0000000000000001E-3</v>
      </c>
      <c r="AA116">
        <v>1877.44</v>
      </c>
    </row>
    <row r="117" spans="1:27" x14ac:dyDescent="0.25">
      <c r="A117">
        <v>116</v>
      </c>
      <c r="B117" t="s">
        <v>140</v>
      </c>
      <c r="C117">
        <v>0.152</v>
      </c>
      <c r="D117">
        <v>0.1966</v>
      </c>
      <c r="E117">
        <v>0.22</v>
      </c>
      <c r="F117">
        <v>0.10402991022884819</v>
      </c>
      <c r="G117">
        <v>2987.64</v>
      </c>
      <c r="H117">
        <v>15.881956155143341</v>
      </c>
      <c r="I117">
        <v>4.1101509993890201E-2</v>
      </c>
      <c r="J117">
        <v>0.17187764166344019</v>
      </c>
      <c r="K117">
        <v>16.34</v>
      </c>
      <c r="L117">
        <v>5.7637698898408818</v>
      </c>
      <c r="M117">
        <v>1.9880582403840668E-3</v>
      </c>
      <c r="N117">
        <v>1.6666666666651511E-3</v>
      </c>
      <c r="O117">
        <v>7.2735736522001865E-7</v>
      </c>
      <c r="P117">
        <v>5.93</v>
      </c>
      <c r="Q117">
        <v>34.53</v>
      </c>
      <c r="R117">
        <v>0.22309999999999999</v>
      </c>
      <c r="S117">
        <v>0.16289999999999999</v>
      </c>
      <c r="T117">
        <v>124.1</v>
      </c>
      <c r="U117">
        <v>94.18</v>
      </c>
      <c r="V117">
        <v>352.18</v>
      </c>
      <c r="W117">
        <v>0.72659673261119551</v>
      </c>
      <c r="X117">
        <v>3.1574253807651179E-2</v>
      </c>
      <c r="Y117">
        <v>234.15</v>
      </c>
      <c r="Z117">
        <v>4.0000000000000001E-3</v>
      </c>
      <c r="AA117">
        <v>2291.4</v>
      </c>
    </row>
    <row r="118" spans="1:27" x14ac:dyDescent="0.25">
      <c r="A118">
        <v>117</v>
      </c>
      <c r="B118" t="s">
        <v>141</v>
      </c>
      <c r="C118">
        <v>0.12936666666666671</v>
      </c>
      <c r="D118">
        <v>0.12670000000000001</v>
      </c>
      <c r="E118">
        <v>0.14000000000000001</v>
      </c>
      <c r="F118">
        <v>4.9888765156985877E-2</v>
      </c>
      <c r="G118">
        <v>3555.61</v>
      </c>
      <c r="H118">
        <v>-30.903517587939699</v>
      </c>
      <c r="I118">
        <v>0.45486462098313118</v>
      </c>
      <c r="J118">
        <v>0.43437029261309251</v>
      </c>
      <c r="K118">
        <v>38.729999999999997</v>
      </c>
      <c r="L118">
        <v>23.817970565453141</v>
      </c>
      <c r="M118">
        <v>-8.4818003580257439E-3</v>
      </c>
      <c r="N118">
        <v>7.1916666666666442</v>
      </c>
      <c r="O118">
        <v>3.5461692332220472E-3</v>
      </c>
      <c r="P118">
        <v>-29.85</v>
      </c>
      <c r="Q118">
        <v>72.45</v>
      </c>
      <c r="R118">
        <v>0.13270000000000001</v>
      </c>
      <c r="S118">
        <v>5.8400000000000001E-2</v>
      </c>
      <c r="T118">
        <v>681.31</v>
      </c>
      <c r="U118">
        <v>922.47</v>
      </c>
      <c r="V118">
        <v>280</v>
      </c>
      <c r="W118">
        <v>0.38266132469525188</v>
      </c>
      <c r="X118">
        <v>0.26211746654164181</v>
      </c>
      <c r="Y118">
        <v>198.13</v>
      </c>
      <c r="Z118">
        <v>0.01</v>
      </c>
      <c r="AA118">
        <v>2028.01</v>
      </c>
    </row>
    <row r="119" spans="1:27" x14ac:dyDescent="0.25">
      <c r="A119">
        <v>118</v>
      </c>
      <c r="B119" t="s">
        <v>142</v>
      </c>
      <c r="C119">
        <v>0.26273333333333332</v>
      </c>
      <c r="D119">
        <v>0.24560000000000001</v>
      </c>
      <c r="E119">
        <v>0.28999999999999998</v>
      </c>
      <c r="F119">
        <v>4.5460605656619517E-2</v>
      </c>
      <c r="G119">
        <v>85.17</v>
      </c>
      <c r="H119">
        <v>-5.9835796387520519</v>
      </c>
      <c r="I119">
        <v>0.47878071212718432</v>
      </c>
      <c r="J119">
        <v>0.50092468573029458</v>
      </c>
      <c r="K119">
        <v>8.44</v>
      </c>
      <c r="L119">
        <v>4.3175355450236967</v>
      </c>
      <c r="M119">
        <v>-4.2629147417051663E-2</v>
      </c>
      <c r="N119">
        <v>0</v>
      </c>
      <c r="O119">
        <v>0</v>
      </c>
      <c r="P119">
        <v>-6.09</v>
      </c>
      <c r="Q119">
        <v>156.05000000000001</v>
      </c>
      <c r="R119">
        <v>0.14269999999999999</v>
      </c>
      <c r="S119">
        <v>0.13250000000000001</v>
      </c>
      <c r="T119">
        <v>12.45</v>
      </c>
      <c r="U119">
        <v>36.44</v>
      </c>
      <c r="V119">
        <v>7.85</v>
      </c>
      <c r="W119">
        <v>0.44561108777824437</v>
      </c>
      <c r="X119">
        <v>0.25507489850202991</v>
      </c>
      <c r="Y119">
        <v>8.58</v>
      </c>
      <c r="Z119">
        <v>3.2500000000000001E-2</v>
      </c>
      <c r="AA119">
        <v>76.11</v>
      </c>
    </row>
    <row r="120" spans="1:27" x14ac:dyDescent="0.25">
      <c r="A120">
        <v>119</v>
      </c>
      <c r="B120" t="s">
        <v>143</v>
      </c>
      <c r="C120">
        <v>6.1100000000000008E-2</v>
      </c>
      <c r="D120">
        <v>8.4000000000000005E-2</v>
      </c>
      <c r="E120">
        <v>-0.01</v>
      </c>
      <c r="F120">
        <v>0.15297058540778349</v>
      </c>
      <c r="G120">
        <v>3023.46</v>
      </c>
      <c r="H120">
        <v>22.356813819577731</v>
      </c>
      <c r="I120">
        <v>3.7020945237262821</v>
      </c>
      <c r="J120">
        <v>3.3497388573451561</v>
      </c>
      <c r="K120">
        <v>222.94</v>
      </c>
      <c r="L120">
        <v>5.2246792859065216</v>
      </c>
      <c r="M120">
        <v>1.9219560421723639E-2</v>
      </c>
      <c r="N120">
        <v>3.3333333333374071E-4</v>
      </c>
      <c r="O120">
        <v>1.059445486233801E-6</v>
      </c>
      <c r="P120">
        <v>52.1</v>
      </c>
      <c r="Q120">
        <v>35.32</v>
      </c>
      <c r="R120">
        <v>0.124</v>
      </c>
      <c r="S120">
        <v>6.3899999999999998E-2</v>
      </c>
      <c r="T120">
        <v>12.9</v>
      </c>
      <c r="U120">
        <v>1164.79</v>
      </c>
      <c r="V120">
        <v>85.01</v>
      </c>
      <c r="W120">
        <v>0.1113074465651953</v>
      </c>
      <c r="X120">
        <v>0.42968813404260031</v>
      </c>
      <c r="Y120">
        <v>68.52</v>
      </c>
      <c r="Z120">
        <v>0.05</v>
      </c>
      <c r="AA120">
        <v>314.63</v>
      </c>
    </row>
    <row r="121" spans="1:27" x14ac:dyDescent="0.25">
      <c r="A121">
        <v>120</v>
      </c>
      <c r="B121" t="s">
        <v>144</v>
      </c>
      <c r="C121">
        <v>0.1061333333333333</v>
      </c>
      <c r="D121">
        <v>0.1153</v>
      </c>
      <c r="E121">
        <v>0.52</v>
      </c>
      <c r="F121">
        <v>0.1189771219838316</v>
      </c>
      <c r="G121">
        <v>3069.37</v>
      </c>
      <c r="H121">
        <v>6.6686646686646682</v>
      </c>
      <c r="I121">
        <v>0.1200901905755646</v>
      </c>
      <c r="J121">
        <v>7.3401956278035835E-2</v>
      </c>
      <c r="K121">
        <v>235.71</v>
      </c>
      <c r="L121">
        <v>0.84960332612108092</v>
      </c>
      <c r="M121">
        <v>1.102252956592596E-2</v>
      </c>
      <c r="N121">
        <v>1.3333333333331861E-3</v>
      </c>
      <c r="O121">
        <v>7.9956184011153073E-7</v>
      </c>
      <c r="P121">
        <v>30.03</v>
      </c>
      <c r="Q121">
        <v>85.31</v>
      </c>
      <c r="R121">
        <v>0.12889999999999999</v>
      </c>
      <c r="S121">
        <v>2.7699999999999999E-2</v>
      </c>
      <c r="T121">
        <v>13.18</v>
      </c>
      <c r="U121">
        <v>200.26</v>
      </c>
      <c r="V121">
        <v>180.09</v>
      </c>
      <c r="W121">
        <v>0.60724851528031654</v>
      </c>
      <c r="X121">
        <v>7.3505553475602142E-2</v>
      </c>
      <c r="Y121">
        <v>60.39</v>
      </c>
      <c r="Z121">
        <v>4.0000000000000001E-3</v>
      </c>
      <c r="AA121">
        <v>1667.58</v>
      </c>
    </row>
    <row r="122" spans="1:27" x14ac:dyDescent="0.25">
      <c r="A122">
        <v>121</v>
      </c>
      <c r="B122" t="s">
        <v>145</v>
      </c>
      <c r="C122">
        <v>0.14376666666666671</v>
      </c>
      <c r="D122">
        <v>0.13120000000000001</v>
      </c>
      <c r="E122">
        <v>0.24</v>
      </c>
      <c r="F122">
        <v>7.8457348639598787E-2</v>
      </c>
      <c r="G122">
        <v>140.63</v>
      </c>
      <c r="H122">
        <v>5.5137420718816061</v>
      </c>
      <c r="I122">
        <v>0.46906474820143879</v>
      </c>
      <c r="J122">
        <v>0.50188273926350824</v>
      </c>
      <c r="K122">
        <v>6.93</v>
      </c>
      <c r="L122">
        <v>3.7633477633477632</v>
      </c>
      <c r="M122">
        <v>3.6148261367978607E-2</v>
      </c>
      <c r="N122">
        <v>1.666666666666927E-3</v>
      </c>
      <c r="O122">
        <v>2.9976019184656961E-5</v>
      </c>
      <c r="P122">
        <v>4.7300000000000004</v>
      </c>
      <c r="Q122">
        <v>111.56</v>
      </c>
      <c r="R122">
        <v>0.1774</v>
      </c>
      <c r="S122">
        <v>2.8000000000000001E-2</v>
      </c>
      <c r="T122">
        <v>12.15</v>
      </c>
      <c r="U122">
        <v>26.08</v>
      </c>
      <c r="V122">
        <v>9.01</v>
      </c>
      <c r="W122">
        <v>0.33205961024073372</v>
      </c>
      <c r="X122">
        <v>0.19931218952999619</v>
      </c>
      <c r="Y122">
        <v>4.09</v>
      </c>
      <c r="Z122">
        <v>4.0000000000000001E-3</v>
      </c>
      <c r="AA122">
        <v>55.6</v>
      </c>
    </row>
    <row r="123" spans="1:27" x14ac:dyDescent="0.25">
      <c r="A123">
        <v>122</v>
      </c>
      <c r="B123" t="s">
        <v>146</v>
      </c>
      <c r="C123">
        <v>0.1023</v>
      </c>
      <c r="D123">
        <v>0.1202</v>
      </c>
      <c r="E123">
        <v>0.28000000000000003</v>
      </c>
      <c r="F123">
        <v>0.10198039027185569</v>
      </c>
      <c r="G123">
        <v>48.76</v>
      </c>
      <c r="H123" t="s">
        <v>395</v>
      </c>
      <c r="I123">
        <v>0.52925430210325042</v>
      </c>
      <c r="J123">
        <v>0.51960965402547665</v>
      </c>
      <c r="K123">
        <v>1.91</v>
      </c>
      <c r="L123">
        <v>7.2460732984293186</v>
      </c>
      <c r="M123">
        <v>0</v>
      </c>
      <c r="N123">
        <v>6.9999999999999689E-3</v>
      </c>
      <c r="O123">
        <v>2.6768642447418621E-4</v>
      </c>
      <c r="P123">
        <v>0</v>
      </c>
      <c r="Q123">
        <v>89.34</v>
      </c>
      <c r="R123">
        <v>0.105</v>
      </c>
      <c r="S123">
        <v>0.1358</v>
      </c>
      <c r="T123">
        <v>3.96</v>
      </c>
      <c r="U123">
        <v>13.84</v>
      </c>
      <c r="V123">
        <v>2.14</v>
      </c>
      <c r="W123">
        <v>0.39967579250720459</v>
      </c>
      <c r="X123">
        <v>0.2492795389048991</v>
      </c>
      <c r="Y123">
        <v>0</v>
      </c>
      <c r="Z123">
        <v>0.05</v>
      </c>
      <c r="AA123">
        <v>26.15</v>
      </c>
    </row>
    <row r="124" spans="1:27" x14ac:dyDescent="0.25">
      <c r="A124">
        <v>123</v>
      </c>
      <c r="B124" t="s">
        <v>147</v>
      </c>
      <c r="C124">
        <v>9.0399999999999994E-2</v>
      </c>
      <c r="D124">
        <v>9.6699999999999994E-2</v>
      </c>
      <c r="E124">
        <v>0.19</v>
      </c>
      <c r="F124">
        <v>4.8989794855663557E-2</v>
      </c>
      <c r="G124">
        <v>1529.13</v>
      </c>
      <c r="H124">
        <v>-0.26258416159025327</v>
      </c>
      <c r="I124">
        <v>1.8179396683758411E-2</v>
      </c>
      <c r="J124">
        <v>2.3630071117242409E-2</v>
      </c>
      <c r="K124">
        <v>52.75</v>
      </c>
      <c r="L124">
        <v>0.15526066350710899</v>
      </c>
      <c r="M124">
        <v>-3.9884910485933497E-2</v>
      </c>
      <c r="N124">
        <v>-1.4666666666668009E-3</v>
      </c>
      <c r="O124">
        <v>-3.2555696136973682E-6</v>
      </c>
      <c r="P124">
        <v>-31.19</v>
      </c>
      <c r="Q124">
        <v>33.04</v>
      </c>
      <c r="R124">
        <v>0.2452</v>
      </c>
      <c r="S124">
        <v>0.20269999999999999</v>
      </c>
      <c r="T124">
        <v>14.36</v>
      </c>
      <c r="U124">
        <v>8.19</v>
      </c>
      <c r="V124">
        <v>81.62</v>
      </c>
      <c r="W124">
        <v>0.55773657289002554</v>
      </c>
      <c r="X124">
        <v>1.047314578005115E-2</v>
      </c>
      <c r="Y124">
        <v>116.8</v>
      </c>
      <c r="Z124">
        <v>4.0000000000000001E-3</v>
      </c>
      <c r="AA124">
        <v>450.51</v>
      </c>
    </row>
    <row r="125" spans="1:27" x14ac:dyDescent="0.25">
      <c r="A125">
        <v>124</v>
      </c>
      <c r="B125" t="s">
        <v>148</v>
      </c>
      <c r="C125">
        <v>0.1234333333333333</v>
      </c>
      <c r="D125">
        <v>0.1489</v>
      </c>
      <c r="E125">
        <v>-0.22</v>
      </c>
      <c r="F125">
        <v>4.3204937989385732E-2</v>
      </c>
      <c r="G125">
        <v>48572.01</v>
      </c>
      <c r="H125">
        <v>14.490888053225341</v>
      </c>
      <c r="I125">
        <v>0.15294280177351979</v>
      </c>
      <c r="J125">
        <v>0.29800161676366688</v>
      </c>
      <c r="K125">
        <v>1420.96</v>
      </c>
      <c r="L125">
        <v>4.2305202116878728</v>
      </c>
      <c r="M125">
        <v>6.8597700875726933E-3</v>
      </c>
      <c r="N125">
        <v>140.94099999999989</v>
      </c>
      <c r="O125">
        <v>3.5858388103872049E-3</v>
      </c>
      <c r="P125">
        <v>414.84</v>
      </c>
      <c r="Q125">
        <v>6.15</v>
      </c>
      <c r="R125">
        <v>0.1255</v>
      </c>
      <c r="S125">
        <v>8.5000000000000006E-2</v>
      </c>
      <c r="T125">
        <v>1691.3</v>
      </c>
      <c r="U125">
        <v>6011.4</v>
      </c>
      <c r="V125">
        <v>3368.16</v>
      </c>
      <c r="W125">
        <v>0.6219761343366681</v>
      </c>
      <c r="X125">
        <v>9.9404160409879691E-2</v>
      </c>
      <c r="Y125">
        <v>6078.91</v>
      </c>
      <c r="Z125">
        <v>4.0000000000000001E-3</v>
      </c>
      <c r="AA125">
        <v>39304.89</v>
      </c>
    </row>
    <row r="126" spans="1:27" x14ac:dyDescent="0.25">
      <c r="A126">
        <v>125</v>
      </c>
      <c r="B126" t="s">
        <v>149</v>
      </c>
      <c r="C126">
        <v>9.6700000000000008E-2</v>
      </c>
      <c r="D126">
        <v>9.1899999999999996E-2</v>
      </c>
      <c r="E126">
        <v>0.04</v>
      </c>
      <c r="F126">
        <v>4.1096093353126507E-2</v>
      </c>
      <c r="G126">
        <v>874.11</v>
      </c>
      <c r="H126">
        <v>11.95677570093458</v>
      </c>
      <c r="I126">
        <v>0.60983118172790474</v>
      </c>
      <c r="J126">
        <v>0.63967824316048039</v>
      </c>
      <c r="K126">
        <v>85.9</v>
      </c>
      <c r="L126">
        <v>3.5745052386495919</v>
      </c>
      <c r="M126">
        <v>2.439117054823145E-2</v>
      </c>
      <c r="N126">
        <v>-2.833333333333362E-2</v>
      </c>
      <c r="O126">
        <v>-5.6272757365111448E-5</v>
      </c>
      <c r="P126">
        <v>25.68</v>
      </c>
      <c r="Q126">
        <v>65.34</v>
      </c>
      <c r="R126">
        <v>7.6799999999999993E-2</v>
      </c>
      <c r="S126">
        <v>0.1051</v>
      </c>
      <c r="T126">
        <v>23.23</v>
      </c>
      <c r="U126">
        <v>307.05</v>
      </c>
      <c r="V126">
        <v>19.920000000000002</v>
      </c>
      <c r="W126">
        <v>0.45616617909653889</v>
      </c>
      <c r="X126">
        <v>0.29163975532844499</v>
      </c>
      <c r="Y126">
        <v>77.52</v>
      </c>
      <c r="Z126">
        <v>0.06</v>
      </c>
      <c r="AA126">
        <v>503.5</v>
      </c>
    </row>
    <row r="127" spans="1:27" x14ac:dyDescent="0.25">
      <c r="A127">
        <v>126</v>
      </c>
      <c r="B127" t="s">
        <v>150</v>
      </c>
      <c r="C127">
        <v>8.2033333333333333E-2</v>
      </c>
      <c r="D127">
        <v>7.1900000000000006E-2</v>
      </c>
      <c r="E127">
        <v>0.18</v>
      </c>
      <c r="F127">
        <v>1.6996731711975951E-2</v>
      </c>
      <c r="G127">
        <v>197.95</v>
      </c>
      <c r="H127">
        <v>228.66666666666671</v>
      </c>
      <c r="I127">
        <v>0.73560049019607843</v>
      </c>
      <c r="J127">
        <v>0.74150685631742252</v>
      </c>
      <c r="K127">
        <v>3.41</v>
      </c>
      <c r="L127">
        <v>14.08211143695015</v>
      </c>
      <c r="M127">
        <v>1.4809590973201691E-3</v>
      </c>
      <c r="N127">
        <v>1.60000000000012E-3</v>
      </c>
      <c r="O127">
        <v>2.4509803921570459E-5</v>
      </c>
      <c r="P127">
        <v>0.21</v>
      </c>
      <c r="Q127">
        <v>110.61</v>
      </c>
      <c r="R127">
        <v>9.6600000000000005E-2</v>
      </c>
      <c r="S127">
        <v>0.1104</v>
      </c>
      <c r="T127">
        <v>4.7300000000000004</v>
      </c>
      <c r="U127">
        <v>48.02</v>
      </c>
      <c r="V127">
        <v>3.46</v>
      </c>
      <c r="W127">
        <v>0.42700987306064869</v>
      </c>
      <c r="X127">
        <v>0.33864598025387871</v>
      </c>
      <c r="Y127">
        <v>2</v>
      </c>
      <c r="Z127">
        <v>0.05</v>
      </c>
      <c r="AA127">
        <v>65.28</v>
      </c>
    </row>
    <row r="128" spans="1:27" x14ac:dyDescent="0.25">
      <c r="A128">
        <v>127</v>
      </c>
      <c r="B128" t="s">
        <v>151</v>
      </c>
      <c r="C128">
        <v>0.27983333333333332</v>
      </c>
      <c r="D128">
        <v>0.3513</v>
      </c>
      <c r="E128">
        <v>-0.19</v>
      </c>
      <c r="F128">
        <v>0.4403281604540969</v>
      </c>
      <c r="G128">
        <v>76.680000000000007</v>
      </c>
      <c r="H128">
        <v>1.7861035422343321</v>
      </c>
      <c r="I128">
        <v>5.7442054068264463E-2</v>
      </c>
      <c r="J128">
        <v>6.06310049016505E-2</v>
      </c>
      <c r="K128">
        <v>11.36</v>
      </c>
      <c r="L128">
        <v>1.154049295774648</v>
      </c>
      <c r="M128">
        <v>2.627434135166094E-2</v>
      </c>
      <c r="N128">
        <v>0.12533333333333371</v>
      </c>
      <c r="O128">
        <v>5.4915363157049353E-4</v>
      </c>
      <c r="P128">
        <v>7.34</v>
      </c>
      <c r="Q128">
        <v>336.53</v>
      </c>
      <c r="R128">
        <v>8.4400000000000003E-2</v>
      </c>
      <c r="S128">
        <v>0.15179999999999999</v>
      </c>
      <c r="T128">
        <v>15.3</v>
      </c>
      <c r="U128">
        <v>13.11</v>
      </c>
      <c r="V128">
        <v>15.94</v>
      </c>
      <c r="W128">
        <v>0.76220647193585334</v>
      </c>
      <c r="X128">
        <v>4.6928694158075587E-2</v>
      </c>
      <c r="Y128">
        <v>-0.66</v>
      </c>
      <c r="Z128">
        <v>6.9999999999999993E-3</v>
      </c>
      <c r="AA128">
        <v>228.23</v>
      </c>
    </row>
    <row r="129" spans="1:27" x14ac:dyDescent="0.25">
      <c r="A129">
        <v>128</v>
      </c>
      <c r="B129" t="s">
        <v>152</v>
      </c>
      <c r="C129">
        <v>9.3433333333333327E-2</v>
      </c>
      <c r="D129">
        <v>8.9899999999999994E-2</v>
      </c>
      <c r="E129">
        <v>0.25</v>
      </c>
      <c r="F129">
        <v>7.7888809636986148E-2</v>
      </c>
      <c r="G129">
        <v>308.69</v>
      </c>
      <c r="H129">
        <v>300.11764705882348</v>
      </c>
      <c r="I129">
        <v>0.15752261570286211</v>
      </c>
      <c r="J129">
        <v>0.17575465318982</v>
      </c>
      <c r="K129">
        <v>8.8000000000000007</v>
      </c>
      <c r="L129">
        <v>5.7977272727272728</v>
      </c>
      <c r="M129">
        <v>3.8581122483716501E-4</v>
      </c>
      <c r="N129">
        <v>-8.6666666666583103E-4</v>
      </c>
      <c r="O129">
        <v>-2.675805571847945E-6</v>
      </c>
      <c r="P129">
        <v>0.17</v>
      </c>
      <c r="Q129">
        <v>175.82</v>
      </c>
      <c r="R129">
        <v>4.0800000000000003E-2</v>
      </c>
      <c r="S129">
        <v>0.1168</v>
      </c>
      <c r="T129">
        <v>25.71</v>
      </c>
      <c r="U129">
        <v>51.02</v>
      </c>
      <c r="V129">
        <v>6.93</v>
      </c>
      <c r="W129">
        <v>0.67671288836438737</v>
      </c>
      <c r="X129">
        <v>0.1157887570070127</v>
      </c>
      <c r="Y129">
        <v>16.899999999999999</v>
      </c>
      <c r="Z129">
        <v>0.04</v>
      </c>
      <c r="AA129">
        <v>323.89</v>
      </c>
    </row>
    <row r="130" spans="1:27" x14ac:dyDescent="0.25">
      <c r="A130">
        <v>129</v>
      </c>
      <c r="B130" t="s">
        <v>153</v>
      </c>
      <c r="C130">
        <v>0.90253333333333341</v>
      </c>
      <c r="D130">
        <v>0.89410000000000001</v>
      </c>
      <c r="E130">
        <v>0.6</v>
      </c>
      <c r="F130">
        <v>2.4494897427831779E-2</v>
      </c>
      <c r="G130">
        <v>1001.72</v>
      </c>
      <c r="H130">
        <v>858.00416666666672</v>
      </c>
      <c r="I130">
        <v>9.826936613417006</v>
      </c>
      <c r="J130">
        <v>9.6438155135417496</v>
      </c>
      <c r="K130">
        <v>62.11</v>
      </c>
      <c r="L130">
        <v>132.61696989212689</v>
      </c>
      <c r="M130">
        <v>1.011558105056631E-3</v>
      </c>
      <c r="N130">
        <v>-3.3333333333729342E-4</v>
      </c>
      <c r="O130">
        <v>-3.9768230751654568E-7</v>
      </c>
      <c r="P130">
        <v>9.6</v>
      </c>
      <c r="Q130">
        <v>3251.07</v>
      </c>
      <c r="R130">
        <v>9.8599999999999993E-2</v>
      </c>
      <c r="S130">
        <v>8.1100000000000005E-2</v>
      </c>
      <c r="T130">
        <v>53.85</v>
      </c>
      <c r="U130">
        <v>8236.84</v>
      </c>
      <c r="V130">
        <v>147.72999999999999</v>
      </c>
      <c r="W130">
        <v>8.2646404595845671E-2</v>
      </c>
      <c r="X130">
        <v>0.86792106896402754</v>
      </c>
      <c r="Y130">
        <v>-1177.79</v>
      </c>
      <c r="Z130">
        <v>7.0000000000000007E-2</v>
      </c>
      <c r="AA130">
        <v>838.19</v>
      </c>
    </row>
    <row r="131" spans="1:27" x14ac:dyDescent="0.25">
      <c r="A131">
        <v>130</v>
      </c>
      <c r="B131" t="s">
        <v>154</v>
      </c>
      <c r="C131">
        <v>0.1041</v>
      </c>
      <c r="D131">
        <v>0.11210000000000001</v>
      </c>
      <c r="E131">
        <v>-0.12</v>
      </c>
      <c r="F131">
        <v>5.4365021434333631E-2</v>
      </c>
      <c r="G131">
        <v>764.68</v>
      </c>
      <c r="H131">
        <v>265.81443298969072</v>
      </c>
      <c r="I131">
        <v>1.618073423282083</v>
      </c>
      <c r="J131">
        <v>1.8145072654415959</v>
      </c>
      <c r="K131">
        <v>4.99</v>
      </c>
      <c r="L131">
        <v>51.671342685370732</v>
      </c>
      <c r="M131">
        <v>1.7385070346805269E-3</v>
      </c>
      <c r="N131">
        <v>0</v>
      </c>
      <c r="O131">
        <v>0</v>
      </c>
      <c r="P131">
        <v>0.97</v>
      </c>
      <c r="Q131">
        <v>76.180000000000007</v>
      </c>
      <c r="R131">
        <v>0.1401</v>
      </c>
      <c r="S131">
        <v>0.1075</v>
      </c>
      <c r="T131">
        <v>70.650000000000006</v>
      </c>
      <c r="U131">
        <v>257.83999999999997</v>
      </c>
      <c r="V131">
        <v>17.95</v>
      </c>
      <c r="W131">
        <v>0.1589748185321265</v>
      </c>
      <c r="X131">
        <v>0.46212026167219278</v>
      </c>
      <c r="Y131">
        <v>84.03</v>
      </c>
      <c r="Z131">
        <v>0.05</v>
      </c>
      <c r="AA131">
        <v>159.35</v>
      </c>
    </row>
    <row r="132" spans="1:27" x14ac:dyDescent="0.25">
      <c r="A132">
        <v>131</v>
      </c>
      <c r="B132" t="s">
        <v>155</v>
      </c>
      <c r="C132">
        <v>0.1396</v>
      </c>
      <c r="D132">
        <v>7.3800000000000004E-2</v>
      </c>
      <c r="E132">
        <v>0.79</v>
      </c>
      <c r="F132">
        <v>0.34322004603461032</v>
      </c>
      <c r="G132">
        <v>74.08</v>
      </c>
      <c r="H132">
        <v>-7.262626262626263</v>
      </c>
      <c r="I132">
        <v>0.15369816160752461</v>
      </c>
      <c r="J132">
        <v>0.16207404506138309</v>
      </c>
      <c r="K132">
        <v>2.84</v>
      </c>
      <c r="L132">
        <v>2.53169014084507</v>
      </c>
      <c r="M132">
        <v>-1.203647416413374E-2</v>
      </c>
      <c r="N132">
        <v>-1.3333333333331861E-3</v>
      </c>
      <c r="O132">
        <v>-2.8502208921188251E-5</v>
      </c>
      <c r="P132">
        <v>-0.99</v>
      </c>
      <c r="Q132">
        <v>157.06</v>
      </c>
      <c r="R132">
        <v>7.4899999999999994E-2</v>
      </c>
      <c r="S132">
        <v>0.1794</v>
      </c>
      <c r="T132">
        <v>4.1500000000000004</v>
      </c>
      <c r="U132">
        <v>7.19</v>
      </c>
      <c r="V132">
        <v>2.46</v>
      </c>
      <c r="W132">
        <v>0.51829787234042557</v>
      </c>
      <c r="X132">
        <v>8.7416413373860191E-2</v>
      </c>
      <c r="Y132">
        <v>-3.41</v>
      </c>
      <c r="Z132">
        <v>3.2500000000000001E-2</v>
      </c>
      <c r="AA132">
        <v>46.78</v>
      </c>
    </row>
    <row r="133" spans="1:27" x14ac:dyDescent="0.25">
      <c r="A133">
        <v>132</v>
      </c>
      <c r="B133" t="s">
        <v>156</v>
      </c>
      <c r="C133">
        <v>0.18976666666666669</v>
      </c>
      <c r="D133">
        <v>0.2195</v>
      </c>
      <c r="E133">
        <v>0.51</v>
      </c>
      <c r="F133">
        <v>4.1096093353126507E-2</v>
      </c>
      <c r="G133">
        <v>9079.41</v>
      </c>
      <c r="H133">
        <v>23.70834169845412</v>
      </c>
      <c r="I133">
        <v>1.051445399362942</v>
      </c>
      <c r="J133">
        <v>1.148962945599675</v>
      </c>
      <c r="K133">
        <v>1056.3599999999999</v>
      </c>
      <c r="L133">
        <v>4.4716289901170052</v>
      </c>
      <c r="M133">
        <v>1.6595118749552301E-2</v>
      </c>
      <c r="N133">
        <v>0.36586666666666662</v>
      </c>
      <c r="O133">
        <v>8.1438892264863356E-5</v>
      </c>
      <c r="P133">
        <v>199.24</v>
      </c>
      <c r="Q133">
        <v>227.48</v>
      </c>
      <c r="R133">
        <v>0.18759999999999999</v>
      </c>
      <c r="S133">
        <v>5.0200000000000002E-2</v>
      </c>
      <c r="T133">
        <v>28.22</v>
      </c>
      <c r="U133">
        <v>4723.6499999999996</v>
      </c>
      <c r="V133">
        <v>1108.75</v>
      </c>
      <c r="W133">
        <v>0.37184177165636351</v>
      </c>
      <c r="X133">
        <v>0.39344274584080868</v>
      </c>
      <c r="Y133">
        <v>657.43</v>
      </c>
      <c r="Z133">
        <v>0.01</v>
      </c>
      <c r="AA133">
        <v>4492.5300000000007</v>
      </c>
    </row>
    <row r="134" spans="1:27" x14ac:dyDescent="0.25">
      <c r="A134">
        <v>133</v>
      </c>
      <c r="B134" t="s">
        <v>157</v>
      </c>
      <c r="C134">
        <v>9.5799999999999996E-2</v>
      </c>
      <c r="D134">
        <v>9.1800000000000007E-2</v>
      </c>
      <c r="E134">
        <v>-0.36</v>
      </c>
      <c r="F134">
        <v>0.1023067283548187</v>
      </c>
      <c r="G134">
        <v>25.6</v>
      </c>
      <c r="H134">
        <v>61.92</v>
      </c>
      <c r="I134">
        <v>0.81174619821709493</v>
      </c>
      <c r="J134">
        <v>0.86695448180634904</v>
      </c>
      <c r="K134">
        <v>0.47</v>
      </c>
      <c r="L134">
        <v>32.936170212765958</v>
      </c>
      <c r="M134">
        <v>6.9521690767519462E-3</v>
      </c>
      <c r="N134">
        <v>0.1034999999999998</v>
      </c>
      <c r="O134">
        <v>5.4273728369166113E-3</v>
      </c>
      <c r="P134">
        <v>0.25</v>
      </c>
      <c r="Q134">
        <v>358.17</v>
      </c>
      <c r="R134">
        <v>3.8800000000000001E-2</v>
      </c>
      <c r="S134">
        <v>6.8500000000000005E-2</v>
      </c>
      <c r="T134">
        <v>13.29</v>
      </c>
      <c r="U134">
        <v>15.48</v>
      </c>
      <c r="V134">
        <v>0.1</v>
      </c>
      <c r="W134">
        <v>0.160734149054505</v>
      </c>
      <c r="X134">
        <v>0.43047830923248048</v>
      </c>
      <c r="Y134">
        <v>3.15</v>
      </c>
      <c r="Z134">
        <v>7.0000000000000007E-2</v>
      </c>
      <c r="AA134">
        <v>19.07</v>
      </c>
    </row>
    <row r="135" spans="1:27" x14ac:dyDescent="0.25">
      <c r="A135">
        <v>134</v>
      </c>
      <c r="B135" t="s">
        <v>158</v>
      </c>
      <c r="C135">
        <v>0.13053333333333331</v>
      </c>
      <c r="D135">
        <v>0.1648</v>
      </c>
      <c r="E135">
        <v>0.5</v>
      </c>
      <c r="F135">
        <v>0.13199326582148879</v>
      </c>
      <c r="G135">
        <v>503.73</v>
      </c>
      <c r="H135">
        <v>-23.6554054054054</v>
      </c>
      <c r="I135">
        <v>0.18447676256718301</v>
      </c>
      <c r="J135">
        <v>0.34676551521901339</v>
      </c>
      <c r="K135">
        <v>2.2400000000000002</v>
      </c>
      <c r="L135">
        <v>15.629464285714279</v>
      </c>
      <c r="M135">
        <v>-3.181085437936593E-3</v>
      </c>
      <c r="N135">
        <v>1.7456666666666669</v>
      </c>
      <c r="O135">
        <v>9.1983700425053577E-3</v>
      </c>
      <c r="P135">
        <v>-1.48</v>
      </c>
      <c r="Q135">
        <v>-72.14</v>
      </c>
      <c r="R135">
        <v>0.33500000000000002</v>
      </c>
      <c r="S135">
        <v>0.1023</v>
      </c>
      <c r="T135">
        <v>10.47</v>
      </c>
      <c r="U135">
        <v>35.01</v>
      </c>
      <c r="V135">
        <v>46.58</v>
      </c>
      <c r="W135">
        <v>0.38540569586243961</v>
      </c>
      <c r="X135">
        <v>7.5249865663621698E-2</v>
      </c>
      <c r="Y135">
        <v>83.94</v>
      </c>
      <c r="Z135">
        <v>4.0000000000000001E-3</v>
      </c>
      <c r="AA135">
        <v>189.78</v>
      </c>
    </row>
    <row r="136" spans="1:27" x14ac:dyDescent="0.25">
      <c r="A136">
        <v>135</v>
      </c>
      <c r="B136" t="s">
        <v>159</v>
      </c>
      <c r="C136">
        <v>0.14576666666666671</v>
      </c>
      <c r="D136">
        <v>0.15859999999999999</v>
      </c>
      <c r="E136">
        <v>0.27</v>
      </c>
      <c r="F136">
        <v>0.1065624490876385</v>
      </c>
      <c r="G136">
        <v>353.03</v>
      </c>
      <c r="H136">
        <v>0</v>
      </c>
      <c r="I136">
        <v>0</v>
      </c>
      <c r="J136">
        <v>0</v>
      </c>
      <c r="K136">
        <v>31.65</v>
      </c>
      <c r="L136">
        <v>0</v>
      </c>
      <c r="M136">
        <v>-1.6374524359054329E-2</v>
      </c>
      <c r="N136">
        <v>-1.2000000000000159E-3</v>
      </c>
      <c r="O136">
        <v>-6.1595318755775382E-6</v>
      </c>
      <c r="P136">
        <v>-5.25</v>
      </c>
      <c r="Q136">
        <v>88.69</v>
      </c>
      <c r="R136">
        <v>0.24510000000000001</v>
      </c>
      <c r="S136">
        <v>0</v>
      </c>
      <c r="T136">
        <v>2.92</v>
      </c>
      <c r="U136">
        <v>0</v>
      </c>
      <c r="V136">
        <v>33.270000000000003</v>
      </c>
      <c r="W136">
        <v>0.59852785228619554</v>
      </c>
      <c r="X136">
        <v>0</v>
      </c>
      <c r="Y136">
        <v>23.04</v>
      </c>
      <c r="Z136">
        <v>4.0000000000000001E-3</v>
      </c>
      <c r="AA136">
        <v>194.82</v>
      </c>
    </row>
    <row r="137" spans="1:27" x14ac:dyDescent="0.25">
      <c r="A137">
        <v>136</v>
      </c>
      <c r="B137" t="s">
        <v>160</v>
      </c>
      <c r="C137">
        <v>0.14369999999999999</v>
      </c>
      <c r="D137">
        <v>0.13189999999999999</v>
      </c>
      <c r="E137">
        <v>-0.08</v>
      </c>
      <c r="F137">
        <v>4.9665548085837799E-2</v>
      </c>
      <c r="G137">
        <v>2281.46</v>
      </c>
      <c r="H137">
        <v>-17.432304038004752</v>
      </c>
      <c r="I137">
        <v>4.4198861754343698E-2</v>
      </c>
      <c r="J137">
        <v>7.7234673211229302E-2</v>
      </c>
      <c r="K137">
        <v>31.47</v>
      </c>
      <c r="L137">
        <v>2.332062281537973</v>
      </c>
      <c r="M137">
        <v>-1.8729840952063179E-3</v>
      </c>
      <c r="N137">
        <v>3.3333333333374071E-4</v>
      </c>
      <c r="O137">
        <v>2.0074879299812741E-7</v>
      </c>
      <c r="P137">
        <v>-4.21</v>
      </c>
      <c r="Q137">
        <v>81.02</v>
      </c>
      <c r="R137">
        <v>0.1171</v>
      </c>
      <c r="S137">
        <v>4.8500000000000001E-2</v>
      </c>
      <c r="T137">
        <v>10.4</v>
      </c>
      <c r="U137">
        <v>73.39</v>
      </c>
      <c r="V137">
        <v>137.22999999999999</v>
      </c>
      <c r="W137">
        <v>0.73408964520075626</v>
      </c>
      <c r="X137">
        <v>3.265042820598376E-2</v>
      </c>
      <c r="Y137">
        <v>246.47</v>
      </c>
      <c r="Z137">
        <v>4.0000000000000001E-3</v>
      </c>
      <c r="AA137">
        <v>1660.45</v>
      </c>
    </row>
    <row r="138" spans="1:27" x14ac:dyDescent="0.25">
      <c r="A138">
        <v>137</v>
      </c>
      <c r="B138" t="s">
        <v>161</v>
      </c>
      <c r="C138">
        <v>9.2499999999999985E-2</v>
      </c>
      <c r="D138">
        <v>9.4799999999999995E-2</v>
      </c>
      <c r="E138">
        <v>-0.02</v>
      </c>
      <c r="F138">
        <v>7.4087035902976245E-2</v>
      </c>
      <c r="G138">
        <v>303.79000000000002</v>
      </c>
      <c r="H138">
        <v>-49.167883211678827</v>
      </c>
      <c r="I138">
        <v>0.5325743200506009</v>
      </c>
      <c r="J138">
        <v>0.55138027464828532</v>
      </c>
      <c r="K138">
        <v>1.1000000000000001</v>
      </c>
      <c r="L138">
        <v>61.236363636363627</v>
      </c>
      <c r="M138">
        <v>-5.592978158807921E-3</v>
      </c>
      <c r="N138">
        <v>-9.9999999999996381E-4</v>
      </c>
      <c r="O138">
        <v>-7.9063883617960456E-6</v>
      </c>
      <c r="P138">
        <v>-1.37</v>
      </c>
      <c r="Q138">
        <v>66.89</v>
      </c>
      <c r="R138">
        <v>7.46E-2</v>
      </c>
      <c r="S138">
        <v>5.6899999999999999E-2</v>
      </c>
      <c r="T138">
        <v>1.33</v>
      </c>
      <c r="U138">
        <v>67.36</v>
      </c>
      <c r="V138">
        <v>6.84</v>
      </c>
      <c r="W138">
        <v>0.51092059604000817</v>
      </c>
      <c r="X138">
        <v>0.27499489691773832</v>
      </c>
      <c r="Y138">
        <v>20.58</v>
      </c>
      <c r="Z138">
        <v>2.75E-2</v>
      </c>
      <c r="AA138">
        <v>126.48</v>
      </c>
    </row>
    <row r="139" spans="1:27" x14ac:dyDescent="0.25">
      <c r="A139">
        <v>138</v>
      </c>
      <c r="B139" t="s">
        <v>162</v>
      </c>
      <c r="C139">
        <v>0.92016666666666669</v>
      </c>
      <c r="D139">
        <v>0.91739999999999999</v>
      </c>
      <c r="E139">
        <v>0.76</v>
      </c>
      <c r="F139">
        <v>3.2998316455372212E-2</v>
      </c>
      <c r="G139">
        <v>1487.39</v>
      </c>
      <c r="H139">
        <v>-809.63666890530556</v>
      </c>
      <c r="I139">
        <v>10.82948410452655</v>
      </c>
      <c r="J139">
        <v>11.330621706107729</v>
      </c>
      <c r="K139">
        <v>38.65</v>
      </c>
      <c r="L139">
        <v>311.91435963777491</v>
      </c>
      <c r="M139">
        <v>-1.0934065893718531E-3</v>
      </c>
      <c r="N139">
        <v>12.294600000000001</v>
      </c>
      <c r="O139">
        <v>1.104427736006683E-2</v>
      </c>
      <c r="P139">
        <v>-14.89</v>
      </c>
      <c r="Q139">
        <v>3145.7</v>
      </c>
      <c r="R139">
        <v>0.10340000000000001</v>
      </c>
      <c r="S139">
        <v>7.6300000000000007E-2</v>
      </c>
      <c r="T139">
        <v>72.91</v>
      </c>
      <c r="U139">
        <v>12055.49</v>
      </c>
      <c r="V139">
        <v>296.64999999999998</v>
      </c>
      <c r="W139">
        <v>7.6391596704065728E-2</v>
      </c>
      <c r="X139">
        <v>0.88526206877813829</v>
      </c>
      <c r="Y139">
        <v>-1705.24</v>
      </c>
      <c r="Z139">
        <v>7.0000000000000007E-2</v>
      </c>
      <c r="AA139">
        <v>1113.21</v>
      </c>
    </row>
    <row r="140" spans="1:27" x14ac:dyDescent="0.25">
      <c r="A140">
        <v>139</v>
      </c>
      <c r="B140" t="s">
        <v>163</v>
      </c>
      <c r="C140">
        <v>-0.3427</v>
      </c>
      <c r="D140">
        <v>-0.32290000000000002</v>
      </c>
      <c r="E140">
        <v>-0.43</v>
      </c>
      <c r="F140">
        <v>8.0553639823963824E-2</v>
      </c>
      <c r="G140">
        <v>154.86000000000001</v>
      </c>
      <c r="H140">
        <v>-4.5714285714285712</v>
      </c>
      <c r="I140">
        <v>0.17548585722532231</v>
      </c>
      <c r="J140">
        <v>0.15494131850387069</v>
      </c>
      <c r="K140">
        <v>0.7</v>
      </c>
      <c r="L140">
        <v>26.05714285714286</v>
      </c>
      <c r="M140">
        <v>-2.8485757121439279E-2</v>
      </c>
      <c r="N140">
        <v>0.93433333333333357</v>
      </c>
      <c r="O140">
        <v>8.9891604130588193E-3</v>
      </c>
      <c r="P140">
        <v>-3.99</v>
      </c>
      <c r="Q140">
        <v>73.3</v>
      </c>
      <c r="R140">
        <v>-0.4128</v>
      </c>
      <c r="S140">
        <v>8.6099999999999996E-2</v>
      </c>
      <c r="T140">
        <v>16.940000000000001</v>
      </c>
      <c r="U140">
        <v>18.239999999999998</v>
      </c>
      <c r="V140">
        <v>-58.37</v>
      </c>
      <c r="W140">
        <v>0.62111801242236031</v>
      </c>
      <c r="X140">
        <v>0.1302206039837224</v>
      </c>
      <c r="Y140">
        <v>1.5</v>
      </c>
      <c r="Z140">
        <v>0.12</v>
      </c>
      <c r="AA140">
        <v>103.94</v>
      </c>
    </row>
    <row r="141" spans="1:27" x14ac:dyDescent="0.25">
      <c r="A141">
        <v>140</v>
      </c>
      <c r="B141" t="s">
        <v>164</v>
      </c>
      <c r="C141">
        <v>0.18233333333333329</v>
      </c>
      <c r="D141">
        <v>0.14990000000000001</v>
      </c>
      <c r="E141">
        <v>0.82</v>
      </c>
      <c r="F141">
        <v>0.28534579412043598</v>
      </c>
      <c r="G141">
        <v>6288.4</v>
      </c>
      <c r="H141">
        <v>29.949841557265731</v>
      </c>
      <c r="I141">
        <v>0.73213139571427932</v>
      </c>
      <c r="J141">
        <v>0.70376108603353915</v>
      </c>
      <c r="K141">
        <v>496.19</v>
      </c>
      <c r="L141">
        <v>6.666720409520547</v>
      </c>
      <c r="M141">
        <v>1.0060068949499269E-2</v>
      </c>
      <c r="N141">
        <v>1.666666666666927E-3</v>
      </c>
      <c r="O141">
        <v>3.6887356342196492E-7</v>
      </c>
      <c r="P141">
        <v>110.45</v>
      </c>
      <c r="Q141">
        <v>185.1</v>
      </c>
      <c r="R141">
        <v>7.5899999999999995E-2</v>
      </c>
      <c r="S141">
        <v>8.43E-2</v>
      </c>
      <c r="T141">
        <v>10.99</v>
      </c>
      <c r="U141">
        <v>3307.96</v>
      </c>
      <c r="V141">
        <v>88.12</v>
      </c>
      <c r="W141">
        <v>0.41053369827079761</v>
      </c>
      <c r="X141">
        <v>0.30129747109267202</v>
      </c>
      <c r="Y141">
        <v>731.69</v>
      </c>
      <c r="Z141">
        <v>0.05</v>
      </c>
      <c r="AA141">
        <v>4518.26</v>
      </c>
    </row>
    <row r="142" spans="1:27" x14ac:dyDescent="0.25">
      <c r="A142">
        <v>141</v>
      </c>
      <c r="B142" t="s">
        <v>165</v>
      </c>
      <c r="C142">
        <v>0.6452</v>
      </c>
      <c r="D142">
        <v>0.66449999999999998</v>
      </c>
      <c r="E142">
        <v>0.32</v>
      </c>
      <c r="F142">
        <v>0.38055515004033541</v>
      </c>
      <c r="G142">
        <v>683.1</v>
      </c>
      <c r="H142">
        <v>0</v>
      </c>
      <c r="I142">
        <v>0</v>
      </c>
      <c r="J142">
        <v>0</v>
      </c>
      <c r="K142">
        <v>352.25</v>
      </c>
      <c r="L142">
        <v>0</v>
      </c>
      <c r="M142">
        <v>-2.5899325677163531E-2</v>
      </c>
      <c r="N142">
        <v>0</v>
      </c>
      <c r="O142">
        <v>0</v>
      </c>
      <c r="P142">
        <v>-66.099999999999994</v>
      </c>
      <c r="Q142">
        <v>88.58</v>
      </c>
      <c r="R142">
        <v>0.17199999999999999</v>
      </c>
      <c r="S142">
        <v>0</v>
      </c>
      <c r="T142">
        <v>483.44</v>
      </c>
      <c r="U142">
        <v>0</v>
      </c>
      <c r="V142">
        <v>249.91</v>
      </c>
      <c r="W142">
        <v>0.60185957942002744</v>
      </c>
      <c r="X142">
        <v>0</v>
      </c>
      <c r="Y142">
        <v>402.01</v>
      </c>
      <c r="Z142">
        <v>4.0000000000000001E-3</v>
      </c>
      <c r="AA142">
        <v>2019.5</v>
      </c>
    </row>
    <row r="143" spans="1:27" x14ac:dyDescent="0.25">
      <c r="A143">
        <v>142</v>
      </c>
      <c r="B143" t="s">
        <v>165</v>
      </c>
      <c r="C143">
        <v>0.6452</v>
      </c>
      <c r="D143">
        <v>0.66449999999999998</v>
      </c>
      <c r="E143">
        <v>0.32</v>
      </c>
      <c r="F143">
        <v>0.38055515004033541</v>
      </c>
      <c r="G143">
        <v>683.1</v>
      </c>
      <c r="H143">
        <v>0</v>
      </c>
      <c r="I143">
        <v>0</v>
      </c>
      <c r="J143">
        <v>0</v>
      </c>
      <c r="K143">
        <v>352.25</v>
      </c>
      <c r="L143">
        <v>0</v>
      </c>
      <c r="M143">
        <v>-2.5899325677163531E-2</v>
      </c>
      <c r="N143">
        <v>0</v>
      </c>
      <c r="O143">
        <v>0</v>
      </c>
      <c r="P143">
        <v>-66.099999999999994</v>
      </c>
      <c r="Q143">
        <v>88.58</v>
      </c>
      <c r="R143">
        <v>0.17199999999999999</v>
      </c>
      <c r="S143">
        <v>0</v>
      </c>
      <c r="T143">
        <v>483.44</v>
      </c>
      <c r="U143">
        <v>0</v>
      </c>
      <c r="V143">
        <v>249.91</v>
      </c>
      <c r="W143">
        <v>0.60185957942002744</v>
      </c>
      <c r="X143">
        <v>0</v>
      </c>
      <c r="Y143">
        <v>402.01</v>
      </c>
      <c r="Z143">
        <v>4.0000000000000001E-3</v>
      </c>
      <c r="AA143">
        <v>2019.5</v>
      </c>
    </row>
    <row r="144" spans="1:27" x14ac:dyDescent="0.25">
      <c r="A144">
        <v>143</v>
      </c>
      <c r="B144" t="s">
        <v>166</v>
      </c>
      <c r="C144">
        <v>0.1125666666666667</v>
      </c>
      <c r="D144">
        <v>0.112</v>
      </c>
      <c r="E144">
        <v>0</v>
      </c>
      <c r="F144">
        <v>4.1899350299921777E-2</v>
      </c>
      <c r="G144">
        <v>36.51</v>
      </c>
      <c r="H144">
        <v>-33.90625</v>
      </c>
      <c r="I144">
        <v>0.81948640483383683</v>
      </c>
      <c r="J144">
        <v>1.084506521103429</v>
      </c>
      <c r="K144">
        <v>0.41</v>
      </c>
      <c r="L144">
        <v>26.463414634146339</v>
      </c>
      <c r="M144">
        <v>-9.6038415366146452E-3</v>
      </c>
      <c r="N144">
        <v>-1.666666666666631E-3</v>
      </c>
      <c r="O144">
        <v>-1.25881168177238E-4</v>
      </c>
      <c r="P144">
        <v>-0.32</v>
      </c>
      <c r="Q144">
        <v>126.01</v>
      </c>
      <c r="R144">
        <v>9.8799999999999999E-2</v>
      </c>
      <c r="S144">
        <v>0.12529999999999999</v>
      </c>
      <c r="T144">
        <v>4.99</v>
      </c>
      <c r="U144">
        <v>10.85</v>
      </c>
      <c r="V144">
        <v>0.78</v>
      </c>
      <c r="W144">
        <v>0.24759903961584631</v>
      </c>
      <c r="X144">
        <v>0.32563025210084029</v>
      </c>
      <c r="Y144">
        <v>8.3699999999999992</v>
      </c>
      <c r="Z144">
        <v>0.06</v>
      </c>
      <c r="AA144">
        <v>13.24</v>
      </c>
    </row>
    <row r="145" spans="1:27" x14ac:dyDescent="0.25">
      <c r="A145">
        <v>144</v>
      </c>
      <c r="B145" t="s">
        <v>167</v>
      </c>
      <c r="C145">
        <v>4.19E-2</v>
      </c>
      <c r="D145">
        <v>-6.4999999999999997E-3</v>
      </c>
      <c r="E145">
        <v>-0.08</v>
      </c>
      <c r="F145">
        <v>3.3993463423951903E-2</v>
      </c>
      <c r="G145">
        <v>90.24</v>
      </c>
      <c r="H145">
        <v>15.45801526717557</v>
      </c>
      <c r="I145">
        <v>1.222088111044056</v>
      </c>
      <c r="J145">
        <v>0.96779603464074182</v>
      </c>
      <c r="K145">
        <v>2.11</v>
      </c>
      <c r="L145">
        <v>9.597156398104266</v>
      </c>
      <c r="M145">
        <v>2.1855188521855189E-2</v>
      </c>
      <c r="N145">
        <v>0</v>
      </c>
      <c r="O145">
        <v>0</v>
      </c>
      <c r="P145">
        <v>1.31</v>
      </c>
      <c r="Q145">
        <v>76.400000000000006</v>
      </c>
      <c r="R145">
        <v>-4.5400000000000003E-2</v>
      </c>
      <c r="S145">
        <v>8.3500000000000005E-2</v>
      </c>
      <c r="T145">
        <v>3.81</v>
      </c>
      <c r="U145">
        <v>20.25</v>
      </c>
      <c r="V145">
        <v>-2.23</v>
      </c>
      <c r="W145">
        <v>0.21287954621287961</v>
      </c>
      <c r="X145">
        <v>0.33783783783783777</v>
      </c>
      <c r="Y145">
        <v>4.54</v>
      </c>
      <c r="Z145">
        <v>0.12</v>
      </c>
      <c r="AA145">
        <v>16.57</v>
      </c>
    </row>
    <row r="146" spans="1:27" x14ac:dyDescent="0.25">
      <c r="A146">
        <v>145</v>
      </c>
      <c r="B146" t="s">
        <v>168</v>
      </c>
      <c r="C146">
        <v>6.7366666666666672E-2</v>
      </c>
      <c r="D146">
        <v>6.7799999999999999E-2</v>
      </c>
      <c r="E146">
        <v>-0.41</v>
      </c>
      <c r="F146">
        <v>0.44783429475148012</v>
      </c>
      <c r="G146">
        <v>275.45</v>
      </c>
      <c r="H146">
        <v>-13.123076923076921</v>
      </c>
      <c r="I146">
        <v>7.4471800244456071E-2</v>
      </c>
      <c r="J146">
        <v>0.18500490955605209</v>
      </c>
      <c r="K146">
        <v>0.44</v>
      </c>
      <c r="L146">
        <v>19.38636363636363</v>
      </c>
      <c r="M146">
        <v>-2.963165572574763E-3</v>
      </c>
      <c r="N146">
        <v>9.9999999999944578E-4</v>
      </c>
      <c r="O146">
        <v>8.7305744717954047E-6</v>
      </c>
      <c r="P146">
        <v>-0.65</v>
      </c>
      <c r="Q146">
        <v>58.76</v>
      </c>
      <c r="R146">
        <v>0.13589999999999999</v>
      </c>
      <c r="S146">
        <v>0.92259999999999998</v>
      </c>
      <c r="T146">
        <v>6.17</v>
      </c>
      <c r="U146">
        <v>8.5299999999999994</v>
      </c>
      <c r="V146">
        <v>9.4600000000000009</v>
      </c>
      <c r="W146">
        <v>0.49402808169219548</v>
      </c>
      <c r="X146">
        <v>3.8885849744711883E-2</v>
      </c>
      <c r="Y146">
        <v>-49.41</v>
      </c>
      <c r="Z146">
        <v>0.05</v>
      </c>
      <c r="AA146">
        <v>114.54</v>
      </c>
    </row>
    <row r="147" spans="1:27" x14ac:dyDescent="0.25">
      <c r="A147">
        <v>146</v>
      </c>
      <c r="B147" t="s">
        <v>169</v>
      </c>
      <c r="C147">
        <v>8.3766666666666656E-2</v>
      </c>
      <c r="D147">
        <v>9.1700000000000004E-2</v>
      </c>
      <c r="E147">
        <v>0.68</v>
      </c>
      <c r="F147">
        <v>2.1602468994692869E-2</v>
      </c>
      <c r="G147">
        <v>4199.66</v>
      </c>
      <c r="H147">
        <v>35.598839458413927</v>
      </c>
      <c r="I147">
        <v>2.6511192417389302</v>
      </c>
      <c r="J147">
        <v>2.7411759630741992</v>
      </c>
      <c r="K147">
        <v>55.32</v>
      </c>
      <c r="L147">
        <v>16.63467100506146</v>
      </c>
      <c r="M147">
        <v>1.5907398632640631E-2</v>
      </c>
      <c r="N147">
        <v>1.4836</v>
      </c>
      <c r="O147">
        <v>4.2741494050877252E-3</v>
      </c>
      <c r="P147">
        <v>25.85</v>
      </c>
      <c r="Q147">
        <v>16.13</v>
      </c>
      <c r="R147">
        <v>0.189</v>
      </c>
      <c r="S147">
        <v>7.6300000000000007E-2</v>
      </c>
      <c r="T147">
        <v>15.22</v>
      </c>
      <c r="U147">
        <v>920.23</v>
      </c>
      <c r="V147">
        <v>133.97</v>
      </c>
      <c r="W147">
        <v>0.20423622948499409</v>
      </c>
      <c r="X147">
        <v>0.56628493012436698</v>
      </c>
      <c r="Y147">
        <v>438.56</v>
      </c>
      <c r="Z147">
        <v>3.2500000000000001E-2</v>
      </c>
      <c r="AA147">
        <v>347.11</v>
      </c>
    </row>
    <row r="148" spans="1:27" x14ac:dyDescent="0.25">
      <c r="A148">
        <v>147</v>
      </c>
      <c r="B148" t="s">
        <v>170</v>
      </c>
      <c r="C148">
        <v>0.85970000000000002</v>
      </c>
      <c r="D148">
        <v>0.84970000000000001</v>
      </c>
      <c r="E148">
        <v>0.72</v>
      </c>
      <c r="F148">
        <v>3.7416573867739417E-2</v>
      </c>
      <c r="G148">
        <v>73271.350000000006</v>
      </c>
      <c r="H148">
        <v>72.401143695129193</v>
      </c>
      <c r="I148">
        <v>8.078417913163122</v>
      </c>
      <c r="J148">
        <v>8.147900527754075</v>
      </c>
      <c r="K148">
        <v>37910.550000000003</v>
      </c>
      <c r="L148">
        <v>19.56051521278378</v>
      </c>
      <c r="M148">
        <v>1.147637904590027E-2</v>
      </c>
      <c r="N148">
        <v>10.92333333333333</v>
      </c>
      <c r="O148">
        <v>1.189984016738938E-4</v>
      </c>
      <c r="P148">
        <v>10242.24</v>
      </c>
      <c r="Q148">
        <v>3039.17</v>
      </c>
      <c r="R148">
        <v>7.3599999999999999E-2</v>
      </c>
      <c r="S148">
        <v>5.1299999999999998E-2</v>
      </c>
      <c r="T148">
        <v>512.51</v>
      </c>
      <c r="U148">
        <v>741549.89</v>
      </c>
      <c r="V148">
        <v>15253.03</v>
      </c>
      <c r="W148">
        <v>0.1022804001171231</v>
      </c>
      <c r="X148">
        <v>0.83090296840199518</v>
      </c>
      <c r="Y148">
        <v>17281.59</v>
      </c>
      <c r="Z148">
        <v>0.05</v>
      </c>
      <c r="AA148">
        <v>91793.95</v>
      </c>
    </row>
    <row r="149" spans="1:27" x14ac:dyDescent="0.25">
      <c r="A149">
        <v>148</v>
      </c>
      <c r="B149" t="s">
        <v>171</v>
      </c>
      <c r="C149">
        <v>5.2666666666666667E-2</v>
      </c>
      <c r="D149">
        <v>5.6399999999999999E-2</v>
      </c>
      <c r="E149">
        <v>0.53</v>
      </c>
      <c r="F149">
        <v>3.6817870057290883E-2</v>
      </c>
      <c r="G149">
        <v>2642.89</v>
      </c>
      <c r="H149">
        <v>111.55633802816899</v>
      </c>
      <c r="I149">
        <v>0.52683916456032986</v>
      </c>
      <c r="J149">
        <v>0.55529066091764467</v>
      </c>
      <c r="K149">
        <v>47.03</v>
      </c>
      <c r="L149">
        <v>3.3682755687858812</v>
      </c>
      <c r="M149">
        <v>2.1493332526072019E-3</v>
      </c>
      <c r="N149">
        <v>3.3333333333255649E-4</v>
      </c>
      <c r="O149">
        <v>1.1085982883216591E-6</v>
      </c>
      <c r="P149">
        <v>1.42</v>
      </c>
      <c r="Q149">
        <v>0.72</v>
      </c>
      <c r="R149">
        <v>0.2422</v>
      </c>
      <c r="S149">
        <v>8.1500000000000003E-2</v>
      </c>
      <c r="T149">
        <v>23.2</v>
      </c>
      <c r="U149">
        <v>158.41</v>
      </c>
      <c r="V149">
        <v>66.819999999999993</v>
      </c>
      <c r="W149">
        <v>0.41999788093904677</v>
      </c>
      <c r="X149">
        <v>0.23977174686303299</v>
      </c>
      <c r="Y149">
        <v>111.95</v>
      </c>
      <c r="Z149">
        <v>9.0000000000000011E-3</v>
      </c>
      <c r="AA149">
        <v>300.68</v>
      </c>
    </row>
    <row r="150" spans="1:27" x14ac:dyDescent="0.25">
      <c r="A150">
        <v>149</v>
      </c>
      <c r="B150" t="s">
        <v>172</v>
      </c>
      <c r="C150">
        <v>0.16673333333333329</v>
      </c>
      <c r="D150">
        <v>0.1908</v>
      </c>
      <c r="E150">
        <v>0.13</v>
      </c>
      <c r="F150">
        <v>3.6817870057290869E-2</v>
      </c>
      <c r="G150">
        <v>28584.959999999999</v>
      </c>
      <c r="H150">
        <v>-420.33870967741939</v>
      </c>
      <c r="I150">
        <v>2.526389873113399E-2</v>
      </c>
      <c r="J150">
        <v>2.5447080345387681E-2</v>
      </c>
      <c r="K150">
        <v>195.39</v>
      </c>
      <c r="L150">
        <v>1.3337939505604179</v>
      </c>
      <c r="M150">
        <v>-4.0348086849907719E-5</v>
      </c>
      <c r="N150">
        <v>7.9999999999813554E-4</v>
      </c>
      <c r="O150">
        <v>7.7553121464487505E-8</v>
      </c>
      <c r="P150">
        <v>-0.62</v>
      </c>
      <c r="Q150">
        <v>-8.44</v>
      </c>
      <c r="R150">
        <v>0.46810000000000002</v>
      </c>
      <c r="S150">
        <v>0.1047</v>
      </c>
      <c r="T150">
        <v>39.94</v>
      </c>
      <c r="U150">
        <v>260.61</v>
      </c>
      <c r="V150">
        <v>3584.27</v>
      </c>
      <c r="W150">
        <v>0.66870901740694555</v>
      </c>
      <c r="X150">
        <v>1.6959862764442661E-2</v>
      </c>
      <c r="Y150">
        <v>4007.19</v>
      </c>
      <c r="Z150">
        <v>4.0000000000000001E-3</v>
      </c>
      <c r="AA150">
        <v>10315.51</v>
      </c>
    </row>
    <row r="151" spans="1:27" x14ac:dyDescent="0.25">
      <c r="A151">
        <v>150</v>
      </c>
      <c r="B151" t="s">
        <v>173</v>
      </c>
      <c r="C151">
        <v>0.15533333333333341</v>
      </c>
      <c r="D151">
        <v>0.18410000000000001</v>
      </c>
      <c r="E151">
        <v>0.05</v>
      </c>
      <c r="F151">
        <v>7.7888809636986148E-2</v>
      </c>
      <c r="G151">
        <v>2138.41</v>
      </c>
      <c r="H151">
        <v>17.260885563596219</v>
      </c>
      <c r="I151">
        <v>1.3185915334595131</v>
      </c>
      <c r="J151">
        <v>1.1724765443643299</v>
      </c>
      <c r="K151">
        <v>203.6</v>
      </c>
      <c r="L151">
        <v>6.9119842829076621</v>
      </c>
      <c r="M151">
        <v>2.8268882039048711E-2</v>
      </c>
      <c r="N151">
        <v>5.0000000000001898E-4</v>
      </c>
      <c r="O151">
        <v>4.6848940276972709E-7</v>
      </c>
      <c r="P151">
        <v>81.53</v>
      </c>
      <c r="Q151">
        <v>184.26</v>
      </c>
      <c r="R151">
        <v>0.13569999999999999</v>
      </c>
      <c r="S151">
        <v>6.8500000000000005E-2</v>
      </c>
      <c r="T151">
        <v>49.23</v>
      </c>
      <c r="U151">
        <v>1407.28</v>
      </c>
      <c r="V151">
        <v>182.1</v>
      </c>
      <c r="W151">
        <v>0.35298135633770089</v>
      </c>
      <c r="X151">
        <v>0.48794593788682039</v>
      </c>
      <c r="Y151">
        <v>185.67</v>
      </c>
      <c r="Z151">
        <v>3.2500000000000001E-2</v>
      </c>
      <c r="AA151">
        <v>1067.26</v>
      </c>
    </row>
    <row r="152" spans="1:27" x14ac:dyDescent="0.25">
      <c r="A152">
        <v>151</v>
      </c>
      <c r="B152" t="s">
        <v>174</v>
      </c>
      <c r="C152">
        <v>0.1055333333333333</v>
      </c>
      <c r="D152">
        <v>0.1351</v>
      </c>
      <c r="E152">
        <v>0.14000000000000001</v>
      </c>
      <c r="F152">
        <v>0.10033277962194941</v>
      </c>
      <c r="G152">
        <v>100183.78</v>
      </c>
      <c r="H152">
        <v>13.72335974643423</v>
      </c>
      <c r="I152">
        <v>1.2690565103736959</v>
      </c>
      <c r="J152">
        <v>1.467359590968097</v>
      </c>
      <c r="K152">
        <v>8261.17</v>
      </c>
      <c r="L152">
        <v>7.0754166782671222</v>
      </c>
      <c r="M152">
        <v>2.9071295231399799E-2</v>
      </c>
      <c r="N152">
        <v>5.4204000000000008</v>
      </c>
      <c r="O152">
        <v>1.176843513074592E-4</v>
      </c>
      <c r="P152">
        <v>4259.25</v>
      </c>
      <c r="Q152">
        <v>10.25</v>
      </c>
      <c r="R152">
        <v>8.6800000000000002E-2</v>
      </c>
      <c r="S152">
        <v>9.8199999999999996E-2</v>
      </c>
      <c r="T152">
        <v>222.72</v>
      </c>
      <c r="U152">
        <v>58451.22</v>
      </c>
      <c r="V152">
        <v>1899.74</v>
      </c>
      <c r="W152">
        <v>0.31285184338323868</v>
      </c>
      <c r="X152">
        <v>0.39895584275529739</v>
      </c>
      <c r="Y152">
        <v>12687.47</v>
      </c>
      <c r="Z152">
        <v>0.05</v>
      </c>
      <c r="AA152">
        <v>46058.8</v>
      </c>
    </row>
    <row r="153" spans="1:27" x14ac:dyDescent="0.25">
      <c r="A153">
        <v>152</v>
      </c>
      <c r="B153" t="s">
        <v>175</v>
      </c>
      <c r="C153">
        <v>0.1440666666666667</v>
      </c>
      <c r="D153">
        <v>0.11890000000000001</v>
      </c>
      <c r="E153">
        <v>0.48</v>
      </c>
      <c r="F153">
        <v>3.2998316455372219E-2</v>
      </c>
      <c r="G153">
        <v>3710.99</v>
      </c>
      <c r="H153">
        <v>8.2766414141414142</v>
      </c>
      <c r="I153">
        <v>0.49019989081908122</v>
      </c>
      <c r="J153">
        <v>0.56805060484973113</v>
      </c>
      <c r="K153">
        <v>365.03</v>
      </c>
      <c r="L153">
        <v>1.795770210667617</v>
      </c>
      <c r="M153">
        <v>3.0310220514508341E-2</v>
      </c>
      <c r="N153">
        <v>3.8000000000000263E-2</v>
      </c>
      <c r="O153">
        <v>2.8416951459360209E-5</v>
      </c>
      <c r="P153">
        <v>79.2</v>
      </c>
      <c r="Q153">
        <v>97.63</v>
      </c>
      <c r="R153">
        <v>0.14949999999999999</v>
      </c>
      <c r="S153">
        <v>6.5500000000000003E-2</v>
      </c>
      <c r="T153">
        <v>20.73</v>
      </c>
      <c r="U153">
        <v>655.51</v>
      </c>
      <c r="V153">
        <v>179.55</v>
      </c>
      <c r="W153">
        <v>0.50383087509280589</v>
      </c>
      <c r="X153">
        <v>0.25086682638213842</v>
      </c>
      <c r="Y153">
        <v>407.63</v>
      </c>
      <c r="Z153">
        <v>0.01</v>
      </c>
      <c r="AA153">
        <v>1337.23</v>
      </c>
    </row>
    <row r="154" spans="1:27" x14ac:dyDescent="0.25">
      <c r="A154">
        <v>153</v>
      </c>
      <c r="B154" t="s">
        <v>176</v>
      </c>
      <c r="C154">
        <v>3.026666666666666E-2</v>
      </c>
      <c r="D154">
        <v>1.7899999999999999E-2</v>
      </c>
      <c r="E154">
        <v>-0.24</v>
      </c>
      <c r="F154">
        <v>0.18873850222522751</v>
      </c>
      <c r="G154">
        <v>36.85</v>
      </c>
      <c r="H154">
        <v>26.05</v>
      </c>
      <c r="I154">
        <v>0.70884353741496597</v>
      </c>
      <c r="J154">
        <v>0.73992502862242393</v>
      </c>
      <c r="K154">
        <v>0.35</v>
      </c>
      <c r="L154">
        <v>14.88571428571429</v>
      </c>
      <c r="M154">
        <v>8.6169754416199913E-3</v>
      </c>
      <c r="N154">
        <v>6.6666666666666729E-4</v>
      </c>
      <c r="O154">
        <v>9.0702947845805072E-5</v>
      </c>
      <c r="P154">
        <v>0.2</v>
      </c>
      <c r="Q154">
        <v>78.84</v>
      </c>
      <c r="R154">
        <v>-1.83E-2</v>
      </c>
      <c r="S154">
        <v>0.16700000000000001</v>
      </c>
      <c r="T154">
        <v>1.5</v>
      </c>
      <c r="U154">
        <v>5.21</v>
      </c>
      <c r="V154">
        <v>-0.97</v>
      </c>
      <c r="W154">
        <v>0.25204653166738472</v>
      </c>
      <c r="X154">
        <v>0.2244722102542008</v>
      </c>
      <c r="Y154">
        <v>-0.92</v>
      </c>
      <c r="Z154">
        <v>0.12</v>
      </c>
      <c r="AA154">
        <v>7.35</v>
      </c>
    </row>
    <row r="155" spans="1:27" x14ac:dyDescent="0.25">
      <c r="A155">
        <v>154</v>
      </c>
      <c r="B155" t="s">
        <v>177</v>
      </c>
      <c r="C155">
        <v>5.8066666666666662E-2</v>
      </c>
      <c r="D155">
        <v>7.7799999999999994E-2</v>
      </c>
      <c r="E155">
        <v>-0.2</v>
      </c>
      <c r="F155">
        <v>5.7348835113617519E-2</v>
      </c>
      <c r="G155">
        <v>187426.25</v>
      </c>
      <c r="H155">
        <v>31.09335000632262</v>
      </c>
      <c r="I155">
        <v>1.0502599776755199</v>
      </c>
      <c r="J155">
        <v>1.5261337371327599</v>
      </c>
      <c r="K155">
        <v>136.4</v>
      </c>
      <c r="L155">
        <v>162.24391495601171</v>
      </c>
      <c r="M155">
        <v>8.7661280350068704E-3</v>
      </c>
      <c r="N155">
        <v>225.75100000000009</v>
      </c>
      <c r="O155">
        <v>1.0713804349476819E-2</v>
      </c>
      <c r="P155">
        <v>711.73</v>
      </c>
      <c r="Q155">
        <v>-13.68</v>
      </c>
      <c r="R155">
        <v>0.27329999999999999</v>
      </c>
      <c r="S155">
        <v>2.75E-2</v>
      </c>
      <c r="T155">
        <v>1015.88</v>
      </c>
      <c r="U155">
        <v>22130.07</v>
      </c>
      <c r="V155">
        <v>8235.82</v>
      </c>
      <c r="W155">
        <v>0.2470123506421654</v>
      </c>
      <c r="X155">
        <v>0.27256828719270582</v>
      </c>
      <c r="Y155">
        <v>10212.76</v>
      </c>
      <c r="Z155">
        <v>4.0000000000000001E-3</v>
      </c>
      <c r="AA155">
        <v>21071.040000000001</v>
      </c>
    </row>
    <row r="156" spans="1:27" x14ac:dyDescent="0.25">
      <c r="A156">
        <v>155</v>
      </c>
      <c r="B156" t="s">
        <v>178</v>
      </c>
      <c r="C156">
        <v>0.20246666666666671</v>
      </c>
      <c r="D156">
        <v>0.20910000000000001</v>
      </c>
      <c r="E156">
        <v>0.13</v>
      </c>
      <c r="F156">
        <v>3.6817870057290869E-2</v>
      </c>
      <c r="G156">
        <v>33162</v>
      </c>
      <c r="H156">
        <v>-1.371287128712871</v>
      </c>
      <c r="I156">
        <v>4.1073546856465012E-2</v>
      </c>
      <c r="J156">
        <v>4.4962372000271367E-2</v>
      </c>
      <c r="K156">
        <v>1828</v>
      </c>
      <c r="L156">
        <v>0.15153172866520789</v>
      </c>
      <c r="M156">
        <v>-1.2527908707516751E-2</v>
      </c>
      <c r="N156">
        <v>-8.9866666666665651E-2</v>
      </c>
      <c r="O156">
        <v>-1.332542506919716E-5</v>
      </c>
      <c r="P156">
        <v>-202</v>
      </c>
      <c r="Q156">
        <v>-15.43</v>
      </c>
      <c r="R156">
        <v>0.92610000000000003</v>
      </c>
      <c r="S156">
        <v>0.12640000000000001</v>
      </c>
      <c r="T156">
        <v>216</v>
      </c>
      <c r="U156">
        <v>277</v>
      </c>
      <c r="V156">
        <v>4490</v>
      </c>
      <c r="W156">
        <v>0.40486231704291742</v>
      </c>
      <c r="X156">
        <v>1.717935996030762E-2</v>
      </c>
      <c r="Y156">
        <v>5185</v>
      </c>
      <c r="Z156">
        <v>4.0000000000000001E-3</v>
      </c>
      <c r="AA156">
        <v>6744</v>
      </c>
    </row>
    <row r="157" spans="1:27" x14ac:dyDescent="0.25">
      <c r="A157">
        <v>156</v>
      </c>
      <c r="B157" t="s">
        <v>179</v>
      </c>
      <c r="C157">
        <v>0.68529999999999991</v>
      </c>
      <c r="D157">
        <v>0.70709999999999995</v>
      </c>
      <c r="E157">
        <v>0.27</v>
      </c>
      <c r="F157">
        <v>0.102089285540757</v>
      </c>
      <c r="G157">
        <v>17273</v>
      </c>
      <c r="H157">
        <v>57.304347826086953</v>
      </c>
      <c r="I157">
        <v>0.25671107279128819</v>
      </c>
      <c r="J157">
        <v>0.1540266436747729</v>
      </c>
      <c r="K157">
        <v>8380</v>
      </c>
      <c r="L157">
        <v>0.94367541766109786</v>
      </c>
      <c r="M157">
        <v>2.6643498407182158E-3</v>
      </c>
      <c r="N157">
        <v>-1.2666666666897679E-3</v>
      </c>
      <c r="O157">
        <v>-4.1118785897179482E-8</v>
      </c>
      <c r="P157">
        <v>138</v>
      </c>
      <c r="Q157">
        <v>38.89</v>
      </c>
      <c r="R157">
        <v>0.26869999999999999</v>
      </c>
      <c r="S157">
        <v>2.5499999999999998E-2</v>
      </c>
      <c r="T157">
        <v>845.06</v>
      </c>
      <c r="U157">
        <v>7908</v>
      </c>
      <c r="V157">
        <v>8316</v>
      </c>
      <c r="W157">
        <v>0.57843421179650545</v>
      </c>
      <c r="X157">
        <v>0.152678830002896</v>
      </c>
      <c r="Y157">
        <v>7577</v>
      </c>
      <c r="Z157">
        <v>4.0000000000000001E-3</v>
      </c>
      <c r="AA157">
        <v>30805.06</v>
      </c>
    </row>
    <row r="158" spans="1:27" x14ac:dyDescent="0.25">
      <c r="A158">
        <v>157</v>
      </c>
      <c r="B158" t="s">
        <v>180</v>
      </c>
      <c r="C158">
        <v>0.10053333333333329</v>
      </c>
      <c r="D158">
        <v>9.5100000000000004E-2</v>
      </c>
      <c r="E158">
        <v>0.35</v>
      </c>
      <c r="F158">
        <v>0.39338982645151821</v>
      </c>
      <c r="G158">
        <v>367.25</v>
      </c>
      <c r="H158">
        <v>-125.56666666666671</v>
      </c>
      <c r="I158">
        <v>0.25556309362279511</v>
      </c>
      <c r="J158">
        <v>0.29578259682219332</v>
      </c>
      <c r="K158">
        <v>1.46</v>
      </c>
      <c r="L158">
        <v>25.801369863013701</v>
      </c>
      <c r="M158">
        <v>-1.1420305302828431E-3</v>
      </c>
      <c r="N158">
        <v>1.334666666666666</v>
      </c>
      <c r="O158">
        <v>9.0547263681592018E-3</v>
      </c>
      <c r="P158">
        <v>-0.3</v>
      </c>
      <c r="Q158">
        <v>37.26</v>
      </c>
      <c r="R158">
        <v>0.1016</v>
      </c>
      <c r="S158">
        <v>0.1595</v>
      </c>
      <c r="T158">
        <v>17.18</v>
      </c>
      <c r="U158">
        <v>37.67</v>
      </c>
      <c r="V158">
        <v>11.84</v>
      </c>
      <c r="W158">
        <v>0.49571738551143929</v>
      </c>
      <c r="X158">
        <v>0.1434009669191823</v>
      </c>
      <c r="Y158">
        <v>70.33</v>
      </c>
      <c r="Z158">
        <v>2.75E-2</v>
      </c>
      <c r="AA158">
        <v>147.4</v>
      </c>
    </row>
    <row r="159" spans="1:27" x14ac:dyDescent="0.25">
      <c r="A159">
        <v>158</v>
      </c>
      <c r="B159" t="s">
        <v>181</v>
      </c>
      <c r="C159">
        <v>0.60259999999999991</v>
      </c>
      <c r="D159">
        <v>0.60840000000000005</v>
      </c>
      <c r="E159">
        <v>0.5</v>
      </c>
      <c r="F159">
        <v>3.6817870057290869E-2</v>
      </c>
      <c r="G159">
        <v>61034.35</v>
      </c>
      <c r="H159">
        <v>170.9638920894289</v>
      </c>
      <c r="I159">
        <v>4.8959069100711377</v>
      </c>
      <c r="J159">
        <v>4.89183525864052</v>
      </c>
      <c r="K159">
        <v>7496.78</v>
      </c>
      <c r="L159">
        <v>39.189439999573153</v>
      </c>
      <c r="M159">
        <v>3.6226432849903148E-3</v>
      </c>
      <c r="N159">
        <v>1.8744666666666681</v>
      </c>
      <c r="O159">
        <v>3.1236836870599332E-5</v>
      </c>
      <c r="P159">
        <v>1718.46</v>
      </c>
      <c r="Q159">
        <v>1291.6400000000001</v>
      </c>
      <c r="R159">
        <v>0.1046</v>
      </c>
      <c r="S159">
        <v>7.4700000000000003E-2</v>
      </c>
      <c r="T159">
        <v>317.73</v>
      </c>
      <c r="U159">
        <v>293794.61</v>
      </c>
      <c r="V159">
        <v>11051.12</v>
      </c>
      <c r="W159">
        <v>0.12583203365213549</v>
      </c>
      <c r="X159">
        <v>0.61934119565357848</v>
      </c>
      <c r="Y159">
        <v>-14173.09</v>
      </c>
      <c r="Z159">
        <v>0.05</v>
      </c>
      <c r="AA159">
        <v>60008.210000000006</v>
      </c>
    </row>
    <row r="160" spans="1:27" x14ac:dyDescent="0.25">
      <c r="A160">
        <v>159</v>
      </c>
      <c r="B160" t="s">
        <v>182</v>
      </c>
      <c r="C160">
        <v>0.17353333333333329</v>
      </c>
      <c r="D160">
        <v>0.1865</v>
      </c>
      <c r="E160">
        <v>0.11</v>
      </c>
      <c r="F160">
        <v>4.4969125210773467E-2</v>
      </c>
      <c r="G160">
        <v>2452.09</v>
      </c>
      <c r="H160">
        <v>-50.739972960793153</v>
      </c>
      <c r="I160">
        <v>0.50436761425230925</v>
      </c>
      <c r="J160">
        <v>0.48131174836467783</v>
      </c>
      <c r="K160">
        <v>139.55000000000001</v>
      </c>
      <c r="L160">
        <v>8.068219276245074</v>
      </c>
      <c r="M160">
        <v>-4.7729052129847106E-3</v>
      </c>
      <c r="N160">
        <v>0.15513333333333179</v>
      </c>
      <c r="O160">
        <v>6.9493595658964041E-5</v>
      </c>
      <c r="P160">
        <v>-22.19</v>
      </c>
      <c r="Q160">
        <v>-55.32</v>
      </c>
      <c r="R160">
        <v>9.9000000000000005E-2</v>
      </c>
      <c r="S160">
        <v>8.4500000000000006E-2</v>
      </c>
      <c r="T160">
        <v>46.55</v>
      </c>
      <c r="U160">
        <v>1125.92</v>
      </c>
      <c r="V160">
        <v>170.25</v>
      </c>
      <c r="W160">
        <v>0.47014729542541023</v>
      </c>
      <c r="X160">
        <v>0.24217708145127301</v>
      </c>
      <c r="Y160">
        <v>306.73</v>
      </c>
      <c r="Z160">
        <v>0.12</v>
      </c>
      <c r="AA160">
        <v>2232.34</v>
      </c>
    </row>
    <row r="161" spans="1:27" x14ac:dyDescent="0.25">
      <c r="A161">
        <v>160</v>
      </c>
      <c r="B161" t="s">
        <v>183</v>
      </c>
      <c r="C161">
        <v>0.85306666666666675</v>
      </c>
      <c r="D161">
        <v>0.79430000000000001</v>
      </c>
      <c r="E161">
        <v>0.23</v>
      </c>
      <c r="F161">
        <v>3.2998316455372219E-2</v>
      </c>
      <c r="G161">
        <v>60939.98</v>
      </c>
      <c r="H161">
        <v>45.349631508453633</v>
      </c>
      <c r="I161">
        <v>6.9010404917732391</v>
      </c>
      <c r="J161">
        <v>7.0523753983579258</v>
      </c>
      <c r="K161">
        <v>31891.26</v>
      </c>
      <c r="L161">
        <v>21.97699369670562</v>
      </c>
      <c r="M161">
        <v>1.561758431523993E-2</v>
      </c>
      <c r="N161">
        <v>3.4366666666666479</v>
      </c>
      <c r="O161">
        <v>3.3838571764143718E-5</v>
      </c>
      <c r="P161">
        <v>15454.9</v>
      </c>
      <c r="Q161">
        <v>2886.35</v>
      </c>
      <c r="R161">
        <v>5.9200000000000003E-2</v>
      </c>
      <c r="S161">
        <v>4.9700000000000001E-2</v>
      </c>
      <c r="T161">
        <v>1165.1099999999999</v>
      </c>
      <c r="U161">
        <v>700874.02</v>
      </c>
      <c r="V161">
        <v>10188.379999999999</v>
      </c>
      <c r="W161">
        <v>0.1014523224655195</v>
      </c>
      <c r="X161">
        <v>0.70825169374833608</v>
      </c>
      <c r="Y161">
        <v>52635.53</v>
      </c>
      <c r="Z161">
        <v>0.06</v>
      </c>
      <c r="AA161">
        <v>101560.63</v>
      </c>
    </row>
    <row r="162" spans="1:27" x14ac:dyDescent="0.25">
      <c r="A162">
        <v>161</v>
      </c>
      <c r="B162" t="s">
        <v>184</v>
      </c>
      <c r="C162">
        <v>0.67020000000000002</v>
      </c>
      <c r="D162">
        <v>0.50119999999999998</v>
      </c>
      <c r="E162">
        <v>0.04</v>
      </c>
      <c r="F162">
        <v>3.0912061651652341E-2</v>
      </c>
      <c r="G162">
        <v>27805.38</v>
      </c>
      <c r="H162">
        <v>34.440645054497303</v>
      </c>
      <c r="I162">
        <v>18.189267659573751</v>
      </c>
      <c r="J162">
        <v>16.80070051297049</v>
      </c>
      <c r="K162">
        <v>13349.63</v>
      </c>
      <c r="L162">
        <v>24.313757010493919</v>
      </c>
      <c r="M162">
        <v>2.5970884441452451E-2</v>
      </c>
      <c r="N162">
        <v>152.94000000000011</v>
      </c>
      <c r="O162">
        <v>8.5706744404600421E-3</v>
      </c>
      <c r="P162">
        <v>9424.32</v>
      </c>
      <c r="Q162">
        <v>3132.12</v>
      </c>
      <c r="R162">
        <v>3.9600000000000003E-2</v>
      </c>
      <c r="S162">
        <v>6.7799999999999999E-2</v>
      </c>
      <c r="T162">
        <v>2058.8200000000002</v>
      </c>
      <c r="U162">
        <v>324579.65999999997</v>
      </c>
      <c r="V162">
        <v>-5015.8999999999996</v>
      </c>
      <c r="W162">
        <v>4.3501270019657451E-2</v>
      </c>
      <c r="X162">
        <v>0.89445401279943026</v>
      </c>
      <c r="Y162">
        <v>7999.9</v>
      </c>
      <c r="Z162">
        <v>0.1</v>
      </c>
      <c r="AA162">
        <v>17844.57</v>
      </c>
    </row>
    <row r="163" spans="1:27" x14ac:dyDescent="0.25">
      <c r="A163">
        <v>162</v>
      </c>
      <c r="B163" t="s">
        <v>185</v>
      </c>
      <c r="C163">
        <v>9.5199999999999993E-2</v>
      </c>
      <c r="D163">
        <v>9.2200000000000004E-2</v>
      </c>
      <c r="E163">
        <v>0.49</v>
      </c>
      <c r="F163">
        <v>7.5424723326565066E-2</v>
      </c>
      <c r="G163">
        <v>394.99</v>
      </c>
      <c r="H163">
        <v>25.802083333333329</v>
      </c>
      <c r="I163">
        <v>0.95159431425278518</v>
      </c>
      <c r="J163">
        <v>0.97228098757331949</v>
      </c>
      <c r="K163">
        <v>14.74</v>
      </c>
      <c r="L163">
        <v>6.7218453188602441</v>
      </c>
      <c r="M163">
        <v>9.9337748344370865E-3</v>
      </c>
      <c r="N163">
        <v>0.16766666666666671</v>
      </c>
      <c r="O163">
        <v>1.610321423997951E-3</v>
      </c>
      <c r="P163">
        <v>3.84</v>
      </c>
      <c r="Q163">
        <v>114.89</v>
      </c>
      <c r="R163">
        <v>0.14899999999999999</v>
      </c>
      <c r="S163">
        <v>0.25209999999999999</v>
      </c>
      <c r="T163">
        <v>8.64</v>
      </c>
      <c r="U163">
        <v>99.08</v>
      </c>
      <c r="V163">
        <v>3.53</v>
      </c>
      <c r="W163">
        <v>0.24699917218543049</v>
      </c>
      <c r="X163">
        <v>0.25631208609271522</v>
      </c>
      <c r="Y163">
        <v>35.89</v>
      </c>
      <c r="Z163">
        <v>0.08</v>
      </c>
      <c r="AA163">
        <v>104.12</v>
      </c>
    </row>
    <row r="164" spans="1:27" x14ac:dyDescent="0.25">
      <c r="A164">
        <v>163</v>
      </c>
      <c r="B164" t="s">
        <v>186</v>
      </c>
      <c r="C164">
        <v>0.88113333333333344</v>
      </c>
      <c r="D164">
        <v>0.87660000000000005</v>
      </c>
      <c r="E164">
        <v>0.98</v>
      </c>
      <c r="F164">
        <v>1.6996731711975951E-2</v>
      </c>
      <c r="G164">
        <v>11639.64</v>
      </c>
      <c r="H164">
        <v>32.718513148608423</v>
      </c>
      <c r="I164">
        <v>7.0368476975035588</v>
      </c>
      <c r="J164">
        <v>6.6518208903881888</v>
      </c>
      <c r="K164">
        <v>5682.53</v>
      </c>
      <c r="L164">
        <v>15.01111124798285</v>
      </c>
      <c r="M164">
        <v>2.5033458024366309E-2</v>
      </c>
      <c r="N164">
        <v>5.987199999999997</v>
      </c>
      <c r="O164">
        <v>4.9390945103389985E-4</v>
      </c>
      <c r="P164">
        <v>2607.12</v>
      </c>
      <c r="Q164">
        <v>2586.81</v>
      </c>
      <c r="R164">
        <v>0.1045</v>
      </c>
      <c r="S164">
        <v>7.5200000000000003E-2</v>
      </c>
      <c r="T164">
        <v>84.77</v>
      </c>
      <c r="U164">
        <v>85301.09</v>
      </c>
      <c r="V164">
        <v>2906.39</v>
      </c>
      <c r="W164">
        <v>0.1155815589394138</v>
      </c>
      <c r="X164">
        <v>0.81905752552536637</v>
      </c>
      <c r="Y164">
        <v>-17081.939999999999</v>
      </c>
      <c r="Z164">
        <v>0.05</v>
      </c>
      <c r="AA164">
        <v>12122.06</v>
      </c>
    </row>
    <row r="165" spans="1:27" x14ac:dyDescent="0.25">
      <c r="A165">
        <v>164</v>
      </c>
      <c r="B165" t="s">
        <v>187</v>
      </c>
      <c r="C165">
        <v>0.1302666666666667</v>
      </c>
      <c r="D165">
        <v>0.1305</v>
      </c>
      <c r="E165">
        <v>0.72</v>
      </c>
      <c r="F165">
        <v>5.715476066494083E-2</v>
      </c>
      <c r="G165">
        <v>399.76</v>
      </c>
      <c r="H165">
        <v>-15.174657534246579</v>
      </c>
      <c r="I165">
        <v>0.23200167548039161</v>
      </c>
      <c r="J165">
        <v>0.25366167324788469</v>
      </c>
      <c r="K165">
        <v>64.36</v>
      </c>
      <c r="L165">
        <v>0.6884711000621504</v>
      </c>
      <c r="M165">
        <v>-9.3049934673847222E-3</v>
      </c>
      <c r="N165">
        <v>0.63300000000000001</v>
      </c>
      <c r="O165">
        <v>3.31430964971988E-3</v>
      </c>
      <c r="P165">
        <v>-2.92</v>
      </c>
      <c r="Q165">
        <v>178.99</v>
      </c>
      <c r="R165">
        <v>0.2084</v>
      </c>
      <c r="S165">
        <v>0.2006</v>
      </c>
      <c r="T165">
        <v>7.59</v>
      </c>
      <c r="U165">
        <v>44.31</v>
      </c>
      <c r="V165">
        <v>27.59</v>
      </c>
      <c r="W165">
        <v>0.58443006915012274</v>
      </c>
      <c r="X165">
        <v>0.1412000892259648</v>
      </c>
      <c r="Y165">
        <v>12.27</v>
      </c>
      <c r="Z165">
        <v>1.2E-2</v>
      </c>
      <c r="AA165">
        <v>190.99</v>
      </c>
    </row>
    <row r="166" spans="1:27" x14ac:dyDescent="0.25">
      <c r="A166">
        <v>165</v>
      </c>
      <c r="B166" t="s">
        <v>188</v>
      </c>
      <c r="C166">
        <v>0.19570000000000001</v>
      </c>
      <c r="D166">
        <v>0.20469999999999999</v>
      </c>
      <c r="E166">
        <v>0.41</v>
      </c>
      <c r="F166">
        <v>2.4494897427831779E-2</v>
      </c>
      <c r="G166">
        <v>118.97</v>
      </c>
      <c r="H166">
        <v>0</v>
      </c>
      <c r="I166">
        <v>0</v>
      </c>
      <c r="J166">
        <v>0</v>
      </c>
      <c r="K166">
        <v>9.09</v>
      </c>
      <c r="L166">
        <v>0</v>
      </c>
      <c r="M166">
        <v>1.2935016938712661E-3</v>
      </c>
      <c r="N166">
        <v>3.3333333333374071E-4</v>
      </c>
      <c r="O166">
        <v>3.4588910795241329E-6</v>
      </c>
      <c r="P166">
        <v>0.21</v>
      </c>
      <c r="Q166">
        <v>-44.3</v>
      </c>
      <c r="R166">
        <v>0.21940000000000001</v>
      </c>
      <c r="S166">
        <v>0</v>
      </c>
      <c r="T166">
        <v>8.06</v>
      </c>
      <c r="U166">
        <v>0</v>
      </c>
      <c r="V166">
        <v>13.57</v>
      </c>
      <c r="W166">
        <v>0.54394825993224516</v>
      </c>
      <c r="X166">
        <v>0</v>
      </c>
      <c r="Y166">
        <v>18.53</v>
      </c>
      <c r="Z166">
        <v>4.0000000000000001E-3</v>
      </c>
      <c r="AA166">
        <v>96.37</v>
      </c>
    </row>
    <row r="167" spans="1:27" x14ac:dyDescent="0.25">
      <c r="A167">
        <v>166</v>
      </c>
      <c r="B167" t="s">
        <v>189</v>
      </c>
      <c r="C167">
        <v>0.1714</v>
      </c>
      <c r="D167">
        <v>0.14630000000000001</v>
      </c>
      <c r="E167">
        <v>0.5</v>
      </c>
      <c r="F167">
        <v>3.771236166328254E-2</v>
      </c>
      <c r="G167">
        <v>1096.77</v>
      </c>
      <c r="H167">
        <v>5.6288763592428506</v>
      </c>
      <c r="I167">
        <v>0.42902309876448469</v>
      </c>
      <c r="J167">
        <v>0.34798165332148911</v>
      </c>
      <c r="K167">
        <v>62.59</v>
      </c>
      <c r="L167">
        <v>4.4660488895989774</v>
      </c>
      <c r="M167">
        <v>3.9894279356357303E-2</v>
      </c>
      <c r="N167">
        <v>0</v>
      </c>
      <c r="O167">
        <v>0</v>
      </c>
      <c r="P167">
        <v>49.66</v>
      </c>
      <c r="Q167">
        <v>131.4</v>
      </c>
      <c r="R167">
        <v>0.1043</v>
      </c>
      <c r="S167">
        <v>2.2200000000000001E-2</v>
      </c>
      <c r="T167">
        <v>18.43</v>
      </c>
      <c r="U167">
        <v>279.52999999999997</v>
      </c>
      <c r="V167">
        <v>77.06</v>
      </c>
      <c r="W167">
        <v>0.5086159111175379</v>
      </c>
      <c r="X167">
        <v>0.22455996593802971</v>
      </c>
      <c r="Y167">
        <v>88.64</v>
      </c>
      <c r="Z167">
        <v>4.0000000000000001E-3</v>
      </c>
      <c r="AA167">
        <v>651.54999999999995</v>
      </c>
    </row>
    <row r="168" spans="1:27" x14ac:dyDescent="0.25">
      <c r="A168">
        <v>167</v>
      </c>
      <c r="B168" t="s">
        <v>190</v>
      </c>
      <c r="C168">
        <v>0.32803333333333329</v>
      </c>
      <c r="D168">
        <v>0.31619999999999998</v>
      </c>
      <c r="E168">
        <v>0.37</v>
      </c>
      <c r="F168">
        <v>4.5460605656619517E-2</v>
      </c>
      <c r="G168">
        <v>68484</v>
      </c>
      <c r="H168">
        <v>0</v>
      </c>
      <c r="I168">
        <v>0</v>
      </c>
      <c r="J168">
        <v>0</v>
      </c>
      <c r="K168">
        <v>22625</v>
      </c>
      <c r="L168">
        <v>0</v>
      </c>
      <c r="M168">
        <v>-0.12083258352828261</v>
      </c>
      <c r="N168">
        <v>287.43283333333329</v>
      </c>
      <c r="O168">
        <v>4.1665386213627876E-3</v>
      </c>
      <c r="P168">
        <v>-10072</v>
      </c>
      <c r="Q168">
        <v>194.58</v>
      </c>
      <c r="R168">
        <v>0.28920000000000001</v>
      </c>
      <c r="S168">
        <v>0</v>
      </c>
      <c r="T168">
        <v>1148</v>
      </c>
      <c r="U168">
        <v>0</v>
      </c>
      <c r="V168">
        <v>14353</v>
      </c>
      <c r="W168">
        <v>0.81384440045588147</v>
      </c>
      <c r="X168">
        <v>0</v>
      </c>
      <c r="Y168">
        <v>11531</v>
      </c>
      <c r="Z168">
        <v>0.12</v>
      </c>
      <c r="AA168">
        <v>68986</v>
      </c>
    </row>
    <row r="169" spans="1:27" x14ac:dyDescent="0.25">
      <c r="A169">
        <v>168</v>
      </c>
      <c r="B169" t="s">
        <v>191</v>
      </c>
      <c r="C169">
        <v>0.2016</v>
      </c>
      <c r="D169">
        <v>0.20039999999999999</v>
      </c>
      <c r="E169">
        <v>0.09</v>
      </c>
      <c r="F169">
        <v>7.1336448530108995E-2</v>
      </c>
      <c r="G169">
        <v>633.65</v>
      </c>
      <c r="H169">
        <v>0</v>
      </c>
      <c r="I169">
        <v>0</v>
      </c>
      <c r="J169">
        <v>0</v>
      </c>
      <c r="K169">
        <v>673.02</v>
      </c>
      <c r="L169">
        <v>0</v>
      </c>
      <c r="M169">
        <v>0.19810765801966909</v>
      </c>
      <c r="N169">
        <v>6.6666666666629715E-4</v>
      </c>
      <c r="O169">
        <v>6.2800658150862614E-7</v>
      </c>
      <c r="P169">
        <v>239.11</v>
      </c>
      <c r="Q169">
        <v>530.36</v>
      </c>
      <c r="R169">
        <v>0.1085</v>
      </c>
      <c r="S169">
        <v>0</v>
      </c>
      <c r="T169">
        <v>31.57</v>
      </c>
      <c r="U169">
        <v>0</v>
      </c>
      <c r="V169">
        <v>77.27</v>
      </c>
      <c r="W169">
        <v>0.85336835215456885</v>
      </c>
      <c r="X169">
        <v>0</v>
      </c>
      <c r="Y169">
        <v>121.47</v>
      </c>
      <c r="Z169">
        <v>4.0000000000000001E-3</v>
      </c>
      <c r="AA169">
        <v>1061.56</v>
      </c>
    </row>
    <row r="170" spans="1:27" x14ac:dyDescent="0.25">
      <c r="A170">
        <v>169</v>
      </c>
      <c r="B170" t="s">
        <v>192</v>
      </c>
      <c r="C170">
        <v>0.18993333333333329</v>
      </c>
      <c r="D170">
        <v>0.25209999999999999</v>
      </c>
      <c r="E170">
        <v>0.35</v>
      </c>
      <c r="F170">
        <v>8.0415587212098794E-2</v>
      </c>
      <c r="G170">
        <v>102.93</v>
      </c>
      <c r="H170">
        <v>13.936666666666669</v>
      </c>
      <c r="I170">
        <v>1.098817345597898</v>
      </c>
      <c r="J170">
        <v>1.0723244169942341</v>
      </c>
      <c r="K170">
        <v>5.05</v>
      </c>
      <c r="L170">
        <v>8.2792079207920803</v>
      </c>
      <c r="M170">
        <v>3.0123506376142181E-2</v>
      </c>
      <c r="N170">
        <v>1.1666666666666119E-3</v>
      </c>
      <c r="O170">
        <v>3.0661410424878108E-5</v>
      </c>
      <c r="P170">
        <v>3</v>
      </c>
      <c r="Q170">
        <v>67.75</v>
      </c>
      <c r="R170">
        <v>0.22789999999999999</v>
      </c>
      <c r="S170">
        <v>0.16170000000000001</v>
      </c>
      <c r="T170">
        <v>2.19</v>
      </c>
      <c r="U170">
        <v>41.81</v>
      </c>
      <c r="V170">
        <v>9.1</v>
      </c>
      <c r="W170">
        <v>0.36007631288281949</v>
      </c>
      <c r="X170">
        <v>0.41982126719550161</v>
      </c>
      <c r="Y170">
        <v>15.06</v>
      </c>
      <c r="Z170">
        <v>0.04</v>
      </c>
      <c r="AA170">
        <v>38.049999999999997</v>
      </c>
    </row>
    <row r="171" spans="1:27" x14ac:dyDescent="0.25">
      <c r="A171">
        <v>170</v>
      </c>
      <c r="B171" t="s">
        <v>193</v>
      </c>
      <c r="C171">
        <v>0.1321333333333333</v>
      </c>
      <c r="D171">
        <v>0.12609999999999999</v>
      </c>
      <c r="E171">
        <v>0.89</v>
      </c>
      <c r="F171">
        <v>0.27092434368288132</v>
      </c>
      <c r="G171">
        <v>1220.71</v>
      </c>
      <c r="H171">
        <v>-24.57054263565891</v>
      </c>
      <c r="I171">
        <v>0.5736521093877256</v>
      </c>
      <c r="J171">
        <v>0.5067020048939237</v>
      </c>
      <c r="K171">
        <v>13.19</v>
      </c>
      <c r="L171">
        <v>24.0303260045489</v>
      </c>
      <c r="M171">
        <v>-1.1126252781563199E-2</v>
      </c>
      <c r="N171">
        <v>-9.933333333333394E-2</v>
      </c>
      <c r="O171">
        <v>-1.7977907685254001E-4</v>
      </c>
      <c r="P171">
        <v>-12.9</v>
      </c>
      <c r="Q171">
        <v>27.2</v>
      </c>
      <c r="R171">
        <v>8.0399999999999999E-2</v>
      </c>
      <c r="S171">
        <v>7.9799999999999996E-2</v>
      </c>
      <c r="T171">
        <v>96.16</v>
      </c>
      <c r="U171">
        <v>316.95999999999998</v>
      </c>
      <c r="V171">
        <v>30.61</v>
      </c>
      <c r="W171">
        <v>0.39361922340480582</v>
      </c>
      <c r="X171">
        <v>0.27337806834451711</v>
      </c>
      <c r="Y171">
        <v>108.03</v>
      </c>
      <c r="Z171">
        <v>0.04</v>
      </c>
      <c r="AA171">
        <v>552.53</v>
      </c>
    </row>
    <row r="172" spans="1:27" x14ac:dyDescent="0.25">
      <c r="A172">
        <v>171</v>
      </c>
      <c r="B172" t="s">
        <v>194</v>
      </c>
      <c r="C172">
        <v>0.17623333333333341</v>
      </c>
      <c r="D172">
        <v>0.1832</v>
      </c>
      <c r="E172">
        <v>1.18</v>
      </c>
      <c r="F172">
        <v>0.43091633629846171</v>
      </c>
      <c r="G172">
        <v>3415</v>
      </c>
      <c r="H172">
        <v>13.01410646091497</v>
      </c>
      <c r="I172">
        <v>0.76262679314392179</v>
      </c>
      <c r="J172">
        <v>0.75926846090038602</v>
      </c>
      <c r="K172">
        <v>437.43</v>
      </c>
      <c r="L172">
        <v>3.8173879249251308</v>
      </c>
      <c r="M172">
        <v>2.4892377473281099E-2</v>
      </c>
      <c r="N172">
        <v>7.3066666666666622</v>
      </c>
      <c r="O172">
        <v>3.3370022089371349E-3</v>
      </c>
      <c r="P172">
        <v>128.31</v>
      </c>
      <c r="Q172">
        <v>287.64999999999998</v>
      </c>
      <c r="R172">
        <v>0.15079999999999999</v>
      </c>
      <c r="S172">
        <v>9.2899999999999996E-2</v>
      </c>
      <c r="T172">
        <v>221.92</v>
      </c>
      <c r="U172">
        <v>1669.84</v>
      </c>
      <c r="V172">
        <v>303.29000000000002</v>
      </c>
      <c r="W172">
        <v>0.38173162171967118</v>
      </c>
      <c r="X172">
        <v>0.32395205050256182</v>
      </c>
      <c r="Y172">
        <v>113.66</v>
      </c>
      <c r="Z172">
        <v>2.75E-2</v>
      </c>
      <c r="AA172">
        <v>2189.59</v>
      </c>
    </row>
    <row r="173" spans="1:27" x14ac:dyDescent="0.25">
      <c r="A173">
        <v>172</v>
      </c>
      <c r="B173" t="s">
        <v>195</v>
      </c>
      <c r="C173">
        <v>0.1042666666666667</v>
      </c>
      <c r="D173">
        <v>0.10340000000000001</v>
      </c>
      <c r="E173">
        <v>0.28000000000000003</v>
      </c>
      <c r="F173">
        <v>1.035385059879764</v>
      </c>
      <c r="G173">
        <v>1107.3800000000001</v>
      </c>
      <c r="H173">
        <v>-908.03846153846155</v>
      </c>
      <c r="I173">
        <v>0.50551356443911521</v>
      </c>
      <c r="J173">
        <v>0.56494527757686686</v>
      </c>
      <c r="K173">
        <v>9.2200000000000006</v>
      </c>
      <c r="L173">
        <v>25.606290672451191</v>
      </c>
      <c r="M173">
        <v>-2.5763235862424319E-4</v>
      </c>
      <c r="N173">
        <v>2.6623333333333341</v>
      </c>
      <c r="O173">
        <v>5.7005617055292676E-3</v>
      </c>
      <c r="P173">
        <v>-0.26</v>
      </c>
      <c r="Q173">
        <v>145.94999999999999</v>
      </c>
      <c r="R173">
        <v>0.1401</v>
      </c>
      <c r="S173">
        <v>7.85E-2</v>
      </c>
      <c r="T173">
        <v>20.67</v>
      </c>
      <c r="U173">
        <v>236.09</v>
      </c>
      <c r="V173">
        <v>58.14</v>
      </c>
      <c r="W173">
        <v>0.44229530613660462</v>
      </c>
      <c r="X173">
        <v>0.233940090567683</v>
      </c>
      <c r="Y173">
        <v>-2.69</v>
      </c>
      <c r="Z173">
        <v>1.2E-2</v>
      </c>
      <c r="AA173">
        <v>467.03</v>
      </c>
    </row>
    <row r="174" spans="1:27" x14ac:dyDescent="0.25">
      <c r="A174">
        <v>173</v>
      </c>
      <c r="B174" t="s">
        <v>196</v>
      </c>
      <c r="C174">
        <v>-4.9966666666666659E-2</v>
      </c>
      <c r="D174">
        <v>-4.2799999999999998E-2</v>
      </c>
      <c r="E174">
        <v>-7.8453224220000006E-2</v>
      </c>
      <c r="F174">
        <v>0.18384800000000001</v>
      </c>
      <c r="G174">
        <v>516.98</v>
      </c>
      <c r="H174">
        <v>-5.3994320870799806</v>
      </c>
      <c r="I174">
        <v>0.43493509711606282</v>
      </c>
      <c r="J174">
        <v>0.2733086909701084</v>
      </c>
      <c r="K174">
        <v>55.13</v>
      </c>
      <c r="L174">
        <v>4.138944313440958</v>
      </c>
      <c r="M174">
        <v>-4.522543154650429E-2</v>
      </c>
      <c r="N174">
        <v>0.38550000000000001</v>
      </c>
      <c r="O174">
        <f>N174/AA174</f>
        <v>7.3480357585345869E-4</v>
      </c>
      <c r="P174">
        <v>-42.26</v>
      </c>
      <c r="Q174">
        <v>226.23</v>
      </c>
      <c r="R174">
        <v>-5.9400000000000001E-2</v>
      </c>
      <c r="S174">
        <v>5.0099999999999999E-2</v>
      </c>
      <c r="T174">
        <v>50.87</v>
      </c>
      <c r="U174">
        <v>228.18</v>
      </c>
      <c r="V174">
        <v>-56.15</v>
      </c>
      <c r="W174">
        <v>0.50700426998277026</v>
      </c>
      <c r="X174">
        <v>0.24419164624423451</v>
      </c>
      <c r="Y174">
        <v>-120.44</v>
      </c>
      <c r="Z174">
        <v>0.12</v>
      </c>
      <c r="AA174">
        <v>524.63</v>
      </c>
    </row>
    <row r="175" spans="1:27" x14ac:dyDescent="0.25">
      <c r="A175">
        <v>174</v>
      </c>
      <c r="B175" t="s">
        <v>197</v>
      </c>
      <c r="C175">
        <v>3.9933333333333328E-2</v>
      </c>
      <c r="D175">
        <v>2.6599999999999999E-2</v>
      </c>
      <c r="E175">
        <v>5.33</v>
      </c>
      <c r="F175">
        <v>0.42905581092544232</v>
      </c>
      <c r="G175">
        <v>939.01</v>
      </c>
      <c r="H175">
        <v>4.3929539295392956</v>
      </c>
      <c r="I175">
        <v>0.1235329980185947</v>
      </c>
      <c r="J175">
        <v>0.17224294907665361</v>
      </c>
      <c r="K175">
        <v>19.36</v>
      </c>
      <c r="L175">
        <v>0.83729338842975209</v>
      </c>
      <c r="M175">
        <v>1.9536213468869121E-2</v>
      </c>
      <c r="N175">
        <v>-6.6666666666629715E-4</v>
      </c>
      <c r="O175">
        <v>-5.08052634252627E-6</v>
      </c>
      <c r="P175">
        <v>3.69</v>
      </c>
      <c r="Q175">
        <v>21.38</v>
      </c>
      <c r="R175">
        <v>0.157</v>
      </c>
      <c r="S175">
        <v>0.21959999999999999</v>
      </c>
      <c r="T175">
        <v>14.73</v>
      </c>
      <c r="U175">
        <v>16.21</v>
      </c>
      <c r="V175">
        <v>13.8</v>
      </c>
      <c r="W175">
        <v>0.61674078780177888</v>
      </c>
      <c r="X175">
        <v>8.5821685726387126E-2</v>
      </c>
      <c r="Y175">
        <v>37.799999999999997</v>
      </c>
      <c r="Z175">
        <v>0.01</v>
      </c>
      <c r="AA175">
        <v>131.22</v>
      </c>
    </row>
    <row r="176" spans="1:27" x14ac:dyDescent="0.25">
      <c r="A176">
        <v>175</v>
      </c>
      <c r="B176" t="s">
        <v>198</v>
      </c>
      <c r="C176">
        <v>7.329999999999999E-2</v>
      </c>
      <c r="D176">
        <v>8.3599999999999994E-2</v>
      </c>
      <c r="E176">
        <v>0.28999999999999998</v>
      </c>
      <c r="F176">
        <v>6.9442222186665528E-2</v>
      </c>
      <c r="G176">
        <v>1024.06</v>
      </c>
      <c r="H176">
        <v>1.059317692859338</v>
      </c>
      <c r="I176">
        <v>0.52153737516392618</v>
      </c>
      <c r="J176">
        <v>0.52564195926951329</v>
      </c>
      <c r="K176">
        <v>166.93</v>
      </c>
      <c r="L176">
        <v>0.61942131432336911</v>
      </c>
      <c r="M176">
        <v>9.7174657534246575E-2</v>
      </c>
      <c r="N176">
        <v>4.5999999999999958E-2</v>
      </c>
      <c r="O176">
        <v>2.320185614849186E-4</v>
      </c>
      <c r="P176">
        <v>97.61</v>
      </c>
      <c r="Q176">
        <v>53.78</v>
      </c>
      <c r="R176">
        <v>0.24010000000000001</v>
      </c>
      <c r="S176">
        <v>0.183</v>
      </c>
      <c r="T176">
        <v>14.67</v>
      </c>
      <c r="U176">
        <v>103.4</v>
      </c>
      <c r="V176">
        <v>28.35</v>
      </c>
      <c r="W176">
        <v>0.18277118509079321</v>
      </c>
      <c r="X176">
        <v>0.1029388340235744</v>
      </c>
      <c r="Y176">
        <v>183.95</v>
      </c>
      <c r="Z176">
        <v>2.75E-2</v>
      </c>
      <c r="AA176">
        <v>198.26</v>
      </c>
    </row>
    <row r="177" spans="1:27" x14ac:dyDescent="0.25">
      <c r="A177">
        <v>176</v>
      </c>
      <c r="B177" t="s">
        <v>199</v>
      </c>
      <c r="C177">
        <v>0.1459333333333333</v>
      </c>
      <c r="D177">
        <v>0.1439</v>
      </c>
      <c r="E177">
        <v>-0.02</v>
      </c>
      <c r="F177">
        <v>8.1785627642568651E-2</v>
      </c>
      <c r="G177">
        <v>3210.64</v>
      </c>
      <c r="H177">
        <v>-27.656491499227201</v>
      </c>
      <c r="I177">
        <v>0.29151698801756232</v>
      </c>
      <c r="J177">
        <v>0.32274359212064357</v>
      </c>
      <c r="K177">
        <v>35.85</v>
      </c>
      <c r="L177">
        <v>19.965132496513249</v>
      </c>
      <c r="M177">
        <v>-6.4419453280961407E-3</v>
      </c>
      <c r="N177">
        <v>6.666666666651129E-5</v>
      </c>
      <c r="O177">
        <v>2.7152589406625492E-8</v>
      </c>
      <c r="P177">
        <v>-25.88</v>
      </c>
      <c r="Q177">
        <v>107.34</v>
      </c>
      <c r="R177">
        <v>9.11E-2</v>
      </c>
      <c r="S177">
        <v>3.7600000000000001E-2</v>
      </c>
      <c r="T177">
        <v>25.24</v>
      </c>
      <c r="U177">
        <v>715.75</v>
      </c>
      <c r="V177">
        <v>194.54</v>
      </c>
      <c r="W177">
        <v>0.60487078771948166</v>
      </c>
      <c r="X177">
        <v>0.17816160620497731</v>
      </c>
      <c r="Y177">
        <v>276.42</v>
      </c>
      <c r="Z177">
        <v>6.9999999999999993E-3</v>
      </c>
      <c r="AA177">
        <v>2455.2600000000002</v>
      </c>
    </row>
    <row r="178" spans="1:27" x14ac:dyDescent="0.25">
      <c r="A178">
        <v>177</v>
      </c>
      <c r="B178" t="s">
        <v>200</v>
      </c>
      <c r="C178">
        <v>0.40616666666666668</v>
      </c>
      <c r="D178">
        <v>0.39810000000000001</v>
      </c>
      <c r="E178">
        <v>0.21</v>
      </c>
      <c r="F178">
        <v>3.5590260840104367E-2</v>
      </c>
      <c r="G178">
        <v>42803.61</v>
      </c>
      <c r="H178">
        <v>0.60676841406768423</v>
      </c>
      <c r="I178">
        <v>9.8507032415320471E-4</v>
      </c>
      <c r="J178">
        <v>2.3246297137371648E-3</v>
      </c>
      <c r="K178">
        <v>2967.4</v>
      </c>
      <c r="L178">
        <v>1.5407427377502191E-2</v>
      </c>
      <c r="M178">
        <v>1.3469001722637951E-3</v>
      </c>
      <c r="N178">
        <v>139.8072333333333</v>
      </c>
      <c r="O178">
        <v>3.0122475209673968E-3</v>
      </c>
      <c r="P178">
        <v>75.349999999999994</v>
      </c>
      <c r="Q178">
        <v>82.5</v>
      </c>
      <c r="R178">
        <v>0.34200000000000003</v>
      </c>
      <c r="S178">
        <v>1.0724</v>
      </c>
      <c r="T178">
        <v>1214.74</v>
      </c>
      <c r="U178">
        <v>45.72</v>
      </c>
      <c r="V178">
        <v>10289.44</v>
      </c>
      <c r="W178">
        <v>0.80792899664249163</v>
      </c>
      <c r="X178">
        <v>8.1725648143199359E-4</v>
      </c>
      <c r="Y178">
        <v>10627.31</v>
      </c>
      <c r="Z178">
        <v>4.0000000000000001E-3</v>
      </c>
      <c r="AA178">
        <v>46412.93</v>
      </c>
    </row>
    <row r="179" spans="1:27" x14ac:dyDescent="0.25">
      <c r="A179">
        <v>178</v>
      </c>
      <c r="B179" t="s">
        <v>201</v>
      </c>
      <c r="C179">
        <v>0.19453333333333331</v>
      </c>
      <c r="D179">
        <v>0.2099</v>
      </c>
      <c r="E179">
        <v>0.32</v>
      </c>
      <c r="F179">
        <v>2.054804667656325E-2</v>
      </c>
      <c r="G179">
        <v>1344.28</v>
      </c>
      <c r="H179">
        <v>-1.860624523990861</v>
      </c>
      <c r="I179">
        <v>3.5829782865355993E-2</v>
      </c>
      <c r="J179">
        <v>8.735383984099164E-2</v>
      </c>
      <c r="K179">
        <v>13.39</v>
      </c>
      <c r="L179">
        <v>3.6489917849141151</v>
      </c>
      <c r="M179">
        <v>-1.5183579069095119E-2</v>
      </c>
      <c r="N179">
        <v>4.5333333333334256E-3</v>
      </c>
      <c r="O179">
        <v>3.3243624435042388E-6</v>
      </c>
      <c r="P179">
        <v>-26.26</v>
      </c>
      <c r="Q179">
        <v>85.3</v>
      </c>
      <c r="R179">
        <v>0.1663</v>
      </c>
      <c r="S179">
        <v>0.1099</v>
      </c>
      <c r="T179">
        <v>16.96</v>
      </c>
      <c r="U179">
        <v>48.86</v>
      </c>
      <c r="V179">
        <v>184.06</v>
      </c>
      <c r="W179">
        <v>0.77867013587742129</v>
      </c>
      <c r="X179">
        <v>2.8250939577912689E-2</v>
      </c>
      <c r="Y179">
        <v>200.2</v>
      </c>
      <c r="Z179">
        <v>4.0000000000000001E-3</v>
      </c>
      <c r="AA179">
        <v>1363.67</v>
      </c>
    </row>
    <row r="180" spans="1:27" x14ac:dyDescent="0.25">
      <c r="A180">
        <v>179</v>
      </c>
      <c r="B180" t="s">
        <v>202</v>
      </c>
      <c r="C180">
        <v>0.32179999999999997</v>
      </c>
      <c r="D180">
        <v>0.29820000000000002</v>
      </c>
      <c r="E180">
        <v>0.34</v>
      </c>
      <c r="F180">
        <v>6.3420991968134832E-2</v>
      </c>
      <c r="G180">
        <v>2282.9499999999998</v>
      </c>
      <c r="H180">
        <v>2.545769706974824</v>
      </c>
      <c r="I180">
        <v>0.1437540492293064</v>
      </c>
      <c r="J180">
        <v>0.25497849207959189</v>
      </c>
      <c r="K180">
        <v>349.09</v>
      </c>
      <c r="L180">
        <v>0.88349709244034502</v>
      </c>
      <c r="M180">
        <v>3.7078978376972167E-2</v>
      </c>
      <c r="N180">
        <v>-8.0000000000287252E-4</v>
      </c>
      <c r="O180">
        <v>-3.7287866994312309E-7</v>
      </c>
      <c r="P180">
        <v>121.15</v>
      </c>
      <c r="Q180">
        <v>55.41</v>
      </c>
      <c r="R180">
        <v>0.22489999999999999</v>
      </c>
      <c r="S180">
        <v>0.11360000000000001</v>
      </c>
      <c r="T180">
        <v>65.38</v>
      </c>
      <c r="U180">
        <v>308.42</v>
      </c>
      <c r="V180">
        <v>349.32</v>
      </c>
      <c r="W180">
        <v>0.63662907248993839</v>
      </c>
      <c r="X180">
        <v>9.4394539917670287E-2</v>
      </c>
      <c r="Y180">
        <v>477.38</v>
      </c>
      <c r="Z180">
        <v>4.0000000000000001E-3</v>
      </c>
      <c r="AA180">
        <v>2145.4699999999998</v>
      </c>
    </row>
    <row r="181" spans="1:27" x14ac:dyDescent="0.25">
      <c r="A181">
        <v>180</v>
      </c>
      <c r="B181" t="s">
        <v>203</v>
      </c>
      <c r="C181">
        <v>0.1023</v>
      </c>
      <c r="D181">
        <v>0.11260000000000001</v>
      </c>
      <c r="E181">
        <v>0.32</v>
      </c>
      <c r="F181">
        <v>3.0912061651652351E-2</v>
      </c>
      <c r="G181">
        <v>128.68</v>
      </c>
      <c r="H181">
        <v>2.4376930998970132</v>
      </c>
      <c r="I181">
        <v>0.567217828900072</v>
      </c>
      <c r="J181">
        <v>0.54489268237086907</v>
      </c>
      <c r="K181">
        <v>15.69</v>
      </c>
      <c r="L181">
        <v>1.5086042065009559</v>
      </c>
      <c r="M181">
        <v>0.1009670375376937</v>
      </c>
      <c r="N181">
        <v>0</v>
      </c>
      <c r="O181">
        <v>0</v>
      </c>
      <c r="P181">
        <v>9.7100000000000009</v>
      </c>
      <c r="Q181">
        <v>87.65</v>
      </c>
      <c r="R181">
        <v>0.17</v>
      </c>
      <c r="S181">
        <v>0.1132</v>
      </c>
      <c r="T181">
        <v>11.33</v>
      </c>
      <c r="U181">
        <v>23.67</v>
      </c>
      <c r="V181">
        <v>5.87</v>
      </c>
      <c r="W181">
        <v>0.31610689404180098</v>
      </c>
      <c r="X181">
        <v>0.24612665072267861</v>
      </c>
      <c r="Y181">
        <v>13.66</v>
      </c>
      <c r="Z181">
        <v>1.7500000000000002E-2</v>
      </c>
      <c r="AA181">
        <v>41.73</v>
      </c>
    </row>
    <row r="182" spans="1:27" x14ac:dyDescent="0.25">
      <c r="A182">
        <v>181</v>
      </c>
      <c r="B182" t="s">
        <v>204</v>
      </c>
      <c r="C182">
        <v>4.0733333333333337E-2</v>
      </c>
      <c r="D182">
        <v>3.9E-2</v>
      </c>
      <c r="E182">
        <v>0.36</v>
      </c>
      <c r="F182">
        <v>3.7416573867739417E-2</v>
      </c>
      <c r="G182">
        <v>787.63</v>
      </c>
      <c r="H182">
        <v>-29.743842364532021</v>
      </c>
      <c r="I182">
        <v>2.259730538922156</v>
      </c>
      <c r="J182">
        <v>2.0057294213281081</v>
      </c>
      <c r="K182">
        <v>1.82</v>
      </c>
      <c r="L182">
        <v>66.35164835164835</v>
      </c>
      <c r="M182">
        <v>-1.176129779837775E-2</v>
      </c>
      <c r="N182">
        <v>-1.6666666666667791E-3</v>
      </c>
      <c r="O182">
        <v>-3.1187624750501107E-5</v>
      </c>
      <c r="P182">
        <v>-4.0599999999999996</v>
      </c>
      <c r="Q182">
        <v>7.93</v>
      </c>
      <c r="R182">
        <v>9.0399999999999994E-2</v>
      </c>
      <c r="S182">
        <v>8.0500000000000002E-2</v>
      </c>
      <c r="T182">
        <v>3.86</v>
      </c>
      <c r="U182">
        <v>120.76</v>
      </c>
      <c r="V182">
        <v>4.12</v>
      </c>
      <c r="W182">
        <v>0.14362688296639631</v>
      </c>
      <c r="X182">
        <v>0.34982618771726542</v>
      </c>
      <c r="Y182">
        <v>-30.16</v>
      </c>
      <c r="Z182">
        <v>0.06</v>
      </c>
      <c r="AA182">
        <v>53.44</v>
      </c>
    </row>
    <row r="183" spans="1:27" x14ac:dyDescent="0.25">
      <c r="A183">
        <v>182</v>
      </c>
      <c r="B183" t="s">
        <v>205</v>
      </c>
      <c r="C183">
        <v>6.9833333333333317E-2</v>
      </c>
      <c r="D183">
        <v>7.5600000000000001E-2</v>
      </c>
      <c r="E183">
        <v>0.08</v>
      </c>
      <c r="F183">
        <v>0.13888444437333111</v>
      </c>
      <c r="G183">
        <v>1662.54</v>
      </c>
      <c r="H183">
        <v>-24.429494712103409</v>
      </c>
      <c r="I183">
        <v>1.488526116063438</v>
      </c>
      <c r="J183">
        <v>1.3450631931138051</v>
      </c>
      <c r="K183">
        <v>4.82</v>
      </c>
      <c r="L183">
        <v>86.263485477178421</v>
      </c>
      <c r="M183">
        <v>-2.0957752028666069E-2</v>
      </c>
      <c r="N183">
        <v>0</v>
      </c>
      <c r="O183">
        <v>0</v>
      </c>
      <c r="P183">
        <v>-17.02</v>
      </c>
      <c r="Q183">
        <v>99.88</v>
      </c>
      <c r="R183">
        <v>0.16450000000000001</v>
      </c>
      <c r="S183">
        <v>7.6799999999999993E-2</v>
      </c>
      <c r="T183">
        <v>7.5</v>
      </c>
      <c r="U183">
        <v>415.79</v>
      </c>
      <c r="V183">
        <v>53.57</v>
      </c>
      <c r="W183">
        <v>0.33472066591964139</v>
      </c>
      <c r="X183">
        <v>0.51198729236187213</v>
      </c>
      <c r="Y183">
        <v>-103.65</v>
      </c>
      <c r="Z183">
        <v>2.75E-2</v>
      </c>
      <c r="AA183">
        <v>279.33</v>
      </c>
    </row>
    <row r="184" spans="1:27" x14ac:dyDescent="0.25">
      <c r="A184">
        <v>183</v>
      </c>
      <c r="B184" t="s">
        <v>206</v>
      </c>
      <c r="C184">
        <v>0.35696666666666671</v>
      </c>
      <c r="D184">
        <v>0.37119999999999997</v>
      </c>
      <c r="E184">
        <v>0.2</v>
      </c>
      <c r="F184">
        <v>5.3124591501697432E-2</v>
      </c>
      <c r="G184">
        <v>36.15</v>
      </c>
      <c r="H184">
        <v>176.35483870967741</v>
      </c>
      <c r="I184">
        <v>2.2044354838709679</v>
      </c>
      <c r="J184">
        <v>2.2101050566514231</v>
      </c>
      <c r="K184">
        <v>1.96</v>
      </c>
      <c r="L184">
        <v>27.892857142857149</v>
      </c>
      <c r="M184">
        <v>3.512747875354107E-3</v>
      </c>
      <c r="N184">
        <v>0</v>
      </c>
      <c r="O184">
        <v>0</v>
      </c>
      <c r="P184">
        <v>0.31</v>
      </c>
      <c r="Q184">
        <v>18.420000000000002</v>
      </c>
      <c r="R184">
        <v>9.1399999999999995E-2</v>
      </c>
      <c r="S184">
        <v>0.1096</v>
      </c>
      <c r="T184">
        <v>6</v>
      </c>
      <c r="U184">
        <v>54.67</v>
      </c>
      <c r="V184">
        <v>0.25</v>
      </c>
      <c r="W184">
        <v>0.21303116147308779</v>
      </c>
      <c r="X184">
        <v>0.61949008498583569</v>
      </c>
      <c r="Y184">
        <v>6.99</v>
      </c>
      <c r="Z184">
        <v>0.08</v>
      </c>
      <c r="AA184">
        <v>24.8</v>
      </c>
    </row>
    <row r="185" spans="1:27" x14ac:dyDescent="0.25">
      <c r="A185">
        <v>184</v>
      </c>
      <c r="B185" t="s">
        <v>207</v>
      </c>
      <c r="C185">
        <v>9.8799999999999999E-2</v>
      </c>
      <c r="D185">
        <v>9.8900000000000002E-2</v>
      </c>
      <c r="E185">
        <v>0.36</v>
      </c>
      <c r="F185">
        <v>0.20757863302587021</v>
      </c>
      <c r="G185">
        <v>7017.07</v>
      </c>
      <c r="H185">
        <v>-117.41637831603229</v>
      </c>
      <c r="I185">
        <v>0.85672567526057342</v>
      </c>
      <c r="J185">
        <v>0.86960677635039674</v>
      </c>
      <c r="K185">
        <v>106.8</v>
      </c>
      <c r="L185">
        <v>19.063670411985019</v>
      </c>
      <c r="M185">
        <v>-2.4335783285218461E-3</v>
      </c>
      <c r="N185">
        <v>0.58066666666666578</v>
      </c>
      <c r="O185">
        <v>2.4433793816370608E-4</v>
      </c>
      <c r="P185">
        <v>-17.34</v>
      </c>
      <c r="Q185">
        <v>4.47</v>
      </c>
      <c r="R185">
        <v>9.4299999999999995E-2</v>
      </c>
      <c r="S185">
        <v>5.45E-2</v>
      </c>
      <c r="T185">
        <v>43.79</v>
      </c>
      <c r="U185">
        <v>2036</v>
      </c>
      <c r="V185">
        <v>193.4</v>
      </c>
      <c r="W185">
        <v>0.32738224722854159</v>
      </c>
      <c r="X185">
        <v>0.28574195368341859</v>
      </c>
      <c r="Y185">
        <v>549.65</v>
      </c>
      <c r="Z185">
        <v>2.75E-2</v>
      </c>
      <c r="AA185">
        <v>2376.4899999999998</v>
      </c>
    </row>
    <row r="186" spans="1:27" x14ac:dyDescent="0.25">
      <c r="A186">
        <v>185</v>
      </c>
      <c r="B186" t="s">
        <v>208</v>
      </c>
      <c r="C186">
        <v>0.14793333333333331</v>
      </c>
      <c r="D186">
        <v>0.19059999999999999</v>
      </c>
      <c r="E186">
        <v>0.41</v>
      </c>
      <c r="F186">
        <v>8.7305339024725301E-2</v>
      </c>
      <c r="G186">
        <v>2881.15</v>
      </c>
      <c r="H186">
        <v>118.554469273743</v>
      </c>
      <c r="I186">
        <v>1.2849195837275309</v>
      </c>
      <c r="J186">
        <v>1.699856665694722</v>
      </c>
      <c r="K186">
        <v>30.1</v>
      </c>
      <c r="L186">
        <v>56.401993355481729</v>
      </c>
      <c r="M186">
        <v>3.6549726259906328E-3</v>
      </c>
      <c r="N186">
        <v>6.4463333333333326</v>
      </c>
      <c r="O186">
        <v>4.8789656259854933E-3</v>
      </c>
      <c r="P186">
        <v>14.32</v>
      </c>
      <c r="Q186">
        <v>7.08</v>
      </c>
      <c r="R186">
        <v>0.1419</v>
      </c>
      <c r="S186">
        <v>0.1105</v>
      </c>
      <c r="T186">
        <v>155.96</v>
      </c>
      <c r="U186">
        <v>1697.7</v>
      </c>
      <c r="V186">
        <v>171.82</v>
      </c>
      <c r="W186">
        <v>0.29742339743998769</v>
      </c>
      <c r="X186">
        <v>0.43331333988437842</v>
      </c>
      <c r="Y186">
        <v>564.70000000000005</v>
      </c>
      <c r="Z186">
        <v>0.05</v>
      </c>
      <c r="AA186">
        <v>1321.25</v>
      </c>
    </row>
    <row r="187" spans="1:27" x14ac:dyDescent="0.25">
      <c r="A187">
        <v>186</v>
      </c>
      <c r="B187" t="s">
        <v>209</v>
      </c>
      <c r="C187">
        <v>0.15836666666666671</v>
      </c>
      <c r="D187">
        <v>0.1812</v>
      </c>
      <c r="E187">
        <v>0.1</v>
      </c>
      <c r="F187">
        <v>0.30868898407440598</v>
      </c>
      <c r="G187">
        <v>314.16000000000003</v>
      </c>
      <c r="H187">
        <v>1045.375</v>
      </c>
      <c r="I187">
        <v>0.98608654639783033</v>
      </c>
      <c r="J187">
        <v>0.99984790069059437</v>
      </c>
      <c r="K187">
        <v>0.37</v>
      </c>
      <c r="L187">
        <v>452.05405405405412</v>
      </c>
      <c r="M187">
        <v>3.927826193690929E-4</v>
      </c>
      <c r="N187">
        <v>11.994999999999999</v>
      </c>
      <c r="O187">
        <v>7.0716896592382963E-2</v>
      </c>
      <c r="P187">
        <v>0.16</v>
      </c>
      <c r="Q187">
        <v>200.21</v>
      </c>
      <c r="R187">
        <v>8.1900000000000001E-2</v>
      </c>
      <c r="S187">
        <v>0.1305</v>
      </c>
      <c r="T187">
        <v>50.38</v>
      </c>
      <c r="U187">
        <v>167.26</v>
      </c>
      <c r="V187">
        <v>4.21</v>
      </c>
      <c r="W187">
        <v>0.29272124708481639</v>
      </c>
      <c r="X187">
        <v>0.41060513072296551</v>
      </c>
      <c r="Y187">
        <v>28.89</v>
      </c>
      <c r="Z187">
        <v>7.0000000000000007E-2</v>
      </c>
      <c r="AA187">
        <v>169.62</v>
      </c>
    </row>
    <row r="188" spans="1:27" x14ac:dyDescent="0.25">
      <c r="A188">
        <v>187</v>
      </c>
      <c r="B188" t="s">
        <v>210</v>
      </c>
      <c r="C188">
        <v>7.746666666666667E-2</v>
      </c>
      <c r="D188">
        <v>6.7100000000000007E-2</v>
      </c>
      <c r="E188">
        <v>-0.15</v>
      </c>
      <c r="F188">
        <v>7.3484692283495356E-2</v>
      </c>
      <c r="G188">
        <v>44.98</v>
      </c>
      <c r="H188">
        <v>-10.92</v>
      </c>
      <c r="I188">
        <v>0.21361502347417841</v>
      </c>
      <c r="J188">
        <v>0.21076198365439361</v>
      </c>
      <c r="K188">
        <v>2.94</v>
      </c>
      <c r="L188">
        <v>1.857142857142857</v>
      </c>
      <c r="M188">
        <v>-1.018122581958868E-2</v>
      </c>
      <c r="N188">
        <v>1.333333333333335E-3</v>
      </c>
      <c r="O188">
        <v>5.2164840897235311E-5</v>
      </c>
      <c r="P188">
        <v>-0.5</v>
      </c>
      <c r="Q188">
        <v>50.98</v>
      </c>
      <c r="R188">
        <v>4.3400000000000001E-2</v>
      </c>
      <c r="S188">
        <v>0.14649999999999999</v>
      </c>
      <c r="T188">
        <v>1.1200000000000001</v>
      </c>
      <c r="U188">
        <v>5.46</v>
      </c>
      <c r="V188">
        <v>0.41</v>
      </c>
      <c r="W188">
        <v>0.49765831806149458</v>
      </c>
      <c r="X188">
        <v>0.1111789859499084</v>
      </c>
      <c r="Y188">
        <v>0.22</v>
      </c>
      <c r="Z188">
        <v>0.06</v>
      </c>
      <c r="AA188">
        <v>25.56</v>
      </c>
    </row>
    <row r="189" spans="1:27" x14ac:dyDescent="0.25">
      <c r="A189">
        <v>188</v>
      </c>
      <c r="B189" t="s">
        <v>211</v>
      </c>
      <c r="C189">
        <v>8.6066666666666666E-2</v>
      </c>
      <c r="D189">
        <v>8.4000000000000005E-2</v>
      </c>
      <c r="E189">
        <v>0.16</v>
      </c>
      <c r="F189">
        <v>0.1087300428686673</v>
      </c>
      <c r="G189">
        <v>96.44</v>
      </c>
      <c r="H189">
        <v>449.41666666666669</v>
      </c>
      <c r="I189">
        <v>3.945135332845648</v>
      </c>
      <c r="J189">
        <v>3.936458128197617</v>
      </c>
      <c r="K189">
        <v>1.84</v>
      </c>
      <c r="L189">
        <v>29.309782608695649</v>
      </c>
      <c r="M189">
        <v>1.1364712567477979E-3</v>
      </c>
      <c r="N189">
        <v>-1.3333333333337789E-3</v>
      </c>
      <c r="O189">
        <v>-9.7537186052214987E-5</v>
      </c>
      <c r="P189">
        <v>0.12</v>
      </c>
      <c r="Q189">
        <v>151.88999999999999</v>
      </c>
      <c r="R189">
        <v>9.4299999999999995E-2</v>
      </c>
      <c r="S189">
        <v>9.9199999999999997E-2</v>
      </c>
      <c r="T189">
        <v>8.3699999999999992</v>
      </c>
      <c r="U189">
        <v>53.93</v>
      </c>
      <c r="V189">
        <v>0.88</v>
      </c>
      <c r="W189">
        <v>5.0194147173027753E-2</v>
      </c>
      <c r="X189">
        <v>0.51074912397007288</v>
      </c>
      <c r="Y189">
        <v>-0.87</v>
      </c>
      <c r="Z189">
        <v>0.08</v>
      </c>
      <c r="AA189">
        <v>13.67</v>
      </c>
    </row>
    <row r="190" spans="1:27" x14ac:dyDescent="0.25">
      <c r="A190">
        <v>189</v>
      </c>
      <c r="B190" t="s">
        <v>212</v>
      </c>
      <c r="C190">
        <v>8.1066666666666662E-2</v>
      </c>
      <c r="D190">
        <v>7.400000000000001E-2</v>
      </c>
      <c r="E190">
        <v>0.08</v>
      </c>
      <c r="F190">
        <v>0.1391242450313947</v>
      </c>
      <c r="G190">
        <v>130.88999999999999</v>
      </c>
      <c r="H190">
        <v>-11.35164835164835</v>
      </c>
      <c r="I190">
        <v>0.1975143403441682</v>
      </c>
      <c r="J190">
        <v>0.28050143376035919</v>
      </c>
      <c r="K190">
        <v>1.22</v>
      </c>
      <c r="L190">
        <v>8.4672131147540988</v>
      </c>
      <c r="M190">
        <v>-9.6214844576020305E-3</v>
      </c>
      <c r="N190">
        <v>-6.6666666666666729E-4</v>
      </c>
      <c r="O190">
        <v>-1.2746972594008931E-5</v>
      </c>
      <c r="P190">
        <v>-0.91</v>
      </c>
      <c r="Q190">
        <v>78.19</v>
      </c>
      <c r="R190">
        <v>8.43E-2</v>
      </c>
      <c r="S190">
        <v>0.1336</v>
      </c>
      <c r="T190">
        <v>0.92</v>
      </c>
      <c r="U190">
        <v>10.33</v>
      </c>
      <c r="V190">
        <v>2.74</v>
      </c>
      <c r="W190">
        <v>0.54324381475999162</v>
      </c>
      <c r="X190">
        <v>0.1092197081835483</v>
      </c>
      <c r="Y190">
        <v>11.94</v>
      </c>
      <c r="Z190">
        <v>2.75E-2</v>
      </c>
      <c r="AA190">
        <v>52.3</v>
      </c>
    </row>
    <row r="191" spans="1:27" x14ac:dyDescent="0.25">
      <c r="A191">
        <v>190</v>
      </c>
      <c r="B191" t="s">
        <v>213</v>
      </c>
      <c r="C191">
        <v>0.1198666666666667</v>
      </c>
      <c r="D191">
        <v>0.12959999999999999</v>
      </c>
      <c r="E191">
        <v>0.06</v>
      </c>
      <c r="F191">
        <v>4.7140452079103157E-3</v>
      </c>
      <c r="G191">
        <v>7512.47</v>
      </c>
      <c r="H191">
        <v>30.678733031674209</v>
      </c>
      <c r="I191">
        <v>1.175926461236052</v>
      </c>
      <c r="J191">
        <v>1.3028873855137799</v>
      </c>
      <c r="K191">
        <v>263.01</v>
      </c>
      <c r="L191">
        <v>10.826964754191859</v>
      </c>
      <c r="M191">
        <v>9.0893155986247528E-3</v>
      </c>
      <c r="N191">
        <v>-7.3333333333280848E-4</v>
      </c>
      <c r="O191">
        <v>-3.0283258588723422E-7</v>
      </c>
      <c r="P191">
        <v>92.82</v>
      </c>
      <c r="Q191">
        <v>98.72</v>
      </c>
      <c r="R191">
        <v>0.15060000000000001</v>
      </c>
      <c r="S191">
        <v>0.1648</v>
      </c>
      <c r="T191">
        <v>30.69</v>
      </c>
      <c r="U191">
        <v>2847.6</v>
      </c>
      <c r="V191">
        <v>186.46</v>
      </c>
      <c r="W191">
        <v>0.23412576784740291</v>
      </c>
      <c r="X191">
        <v>0.27884868669084079</v>
      </c>
      <c r="Y191">
        <v>760.03</v>
      </c>
      <c r="Z191">
        <v>0.06</v>
      </c>
      <c r="AA191">
        <v>2421.58</v>
      </c>
    </row>
    <row r="192" spans="1:27" x14ac:dyDescent="0.25">
      <c r="A192">
        <v>191</v>
      </c>
      <c r="B192" t="s">
        <v>214</v>
      </c>
      <c r="C192">
        <v>7.9700000000000007E-2</v>
      </c>
      <c r="D192">
        <v>9.06E-2</v>
      </c>
      <c r="E192">
        <v>0.1</v>
      </c>
      <c r="F192">
        <v>9.4633797110522597E-2</v>
      </c>
      <c r="G192">
        <v>226.84</v>
      </c>
      <c r="H192">
        <v>-8.5187165775401059</v>
      </c>
      <c r="I192">
        <v>0.62348336594911935</v>
      </c>
      <c r="J192">
        <v>0.54805780030965701</v>
      </c>
      <c r="K192">
        <v>2.2999999999999998</v>
      </c>
      <c r="L192">
        <v>27.704347826086959</v>
      </c>
      <c r="M192">
        <v>-3.1421970174333118E-2</v>
      </c>
      <c r="N192">
        <v>6.6666666666674124E-4</v>
      </c>
      <c r="O192">
        <v>6.5231572080894444E-6</v>
      </c>
      <c r="P192">
        <v>-7.48</v>
      </c>
      <c r="Q192">
        <v>120.66</v>
      </c>
      <c r="R192">
        <v>6.1199999999999997E-2</v>
      </c>
      <c r="S192">
        <v>5.4100000000000002E-2</v>
      </c>
      <c r="T192">
        <v>3.64</v>
      </c>
      <c r="U192">
        <v>63.72</v>
      </c>
      <c r="V192">
        <v>4.55</v>
      </c>
      <c r="W192">
        <v>0.41403066582650699</v>
      </c>
      <c r="X192">
        <v>0.26767485822306242</v>
      </c>
      <c r="Y192">
        <v>15.48</v>
      </c>
      <c r="Z192">
        <v>0.04</v>
      </c>
      <c r="AA192">
        <v>102.2</v>
      </c>
    </row>
    <row r="193" spans="1:27" x14ac:dyDescent="0.25">
      <c r="A193">
        <v>192</v>
      </c>
      <c r="B193" t="s">
        <v>215</v>
      </c>
      <c r="C193">
        <v>3.6966666666666669E-2</v>
      </c>
      <c r="D193">
        <v>4.0899999999999999E-2</v>
      </c>
      <c r="E193">
        <v>-0.1</v>
      </c>
      <c r="F193">
        <v>7.4087035902976245E-2</v>
      </c>
      <c r="G193">
        <v>825.48</v>
      </c>
      <c r="H193">
        <v>-106.44</v>
      </c>
      <c r="I193">
        <v>0.92147865985628952</v>
      </c>
      <c r="J193">
        <v>0.95819538811460381</v>
      </c>
      <c r="K193">
        <v>9.7899999999999991</v>
      </c>
      <c r="L193">
        <v>10.872318692543409</v>
      </c>
      <c r="M193">
        <v>-3.1186652112895679E-3</v>
      </c>
      <c r="N193">
        <v>0</v>
      </c>
      <c r="O193">
        <v>0</v>
      </c>
      <c r="P193">
        <v>-1</v>
      </c>
      <c r="Q193">
        <v>76.349999999999994</v>
      </c>
      <c r="R193">
        <v>0.12759999999999999</v>
      </c>
      <c r="S193">
        <v>0.13020000000000001</v>
      </c>
      <c r="T193">
        <v>23.4</v>
      </c>
      <c r="U193">
        <v>106.44</v>
      </c>
      <c r="V193">
        <v>9.83</v>
      </c>
      <c r="W193">
        <v>0.28726025261188209</v>
      </c>
      <c r="X193">
        <v>0.33195072508966172</v>
      </c>
      <c r="Y193">
        <v>18.239999999999998</v>
      </c>
      <c r="Z193">
        <v>0.05</v>
      </c>
      <c r="AA193">
        <v>115.51</v>
      </c>
    </row>
    <row r="194" spans="1:27" x14ac:dyDescent="0.25">
      <c r="A194">
        <v>193</v>
      </c>
      <c r="B194" t="s">
        <v>216</v>
      </c>
      <c r="C194">
        <v>7.3566666666666655E-2</v>
      </c>
      <c r="D194">
        <v>0.1202</v>
      </c>
      <c r="E194">
        <v>0.04</v>
      </c>
      <c r="F194">
        <v>6.0184900284225969E-2</v>
      </c>
      <c r="G194">
        <v>58.66</v>
      </c>
      <c r="H194">
        <v>1670</v>
      </c>
      <c r="I194">
        <v>1.602687140115163</v>
      </c>
      <c r="J194">
        <v>1.7620484519442901</v>
      </c>
      <c r="K194">
        <v>1.94</v>
      </c>
      <c r="L194">
        <v>8.608247422680412</v>
      </c>
      <c r="M194">
        <v>3.0835646006783851E-4</v>
      </c>
      <c r="N194">
        <v>-6.6666666666629715E-4</v>
      </c>
      <c r="O194">
        <v>-6.3979526551468055E-5</v>
      </c>
      <c r="P194">
        <v>0.01</v>
      </c>
      <c r="Q194">
        <v>122.5</v>
      </c>
      <c r="R194">
        <v>0.23669999999999999</v>
      </c>
      <c r="S194">
        <v>0.1036</v>
      </c>
      <c r="T194">
        <v>4.1399999999999997</v>
      </c>
      <c r="U194">
        <v>16.7</v>
      </c>
      <c r="V194">
        <v>3.03</v>
      </c>
      <c r="W194">
        <v>0.1936478569226025</v>
      </c>
      <c r="X194">
        <v>0.51495528831329018</v>
      </c>
      <c r="Y194">
        <v>1.78</v>
      </c>
      <c r="Z194">
        <v>2.75E-2</v>
      </c>
      <c r="AA194">
        <v>10.42</v>
      </c>
    </row>
    <row r="195" spans="1:27" x14ac:dyDescent="0.25">
      <c r="A195">
        <v>194</v>
      </c>
      <c r="B195" t="s">
        <v>217</v>
      </c>
      <c r="C195">
        <v>0.13600000000000001</v>
      </c>
      <c r="D195">
        <v>0.13639999999999999</v>
      </c>
      <c r="E195">
        <v>0.16</v>
      </c>
      <c r="F195">
        <v>7.5424723326565066E-2</v>
      </c>
      <c r="G195">
        <v>245.51</v>
      </c>
      <c r="H195">
        <v>-738.5454545454545</v>
      </c>
      <c r="I195">
        <v>1.0177900275620151</v>
      </c>
      <c r="J195">
        <v>1.0324492280832269</v>
      </c>
      <c r="K195">
        <v>0.94</v>
      </c>
      <c r="L195">
        <v>86.425531914893611</v>
      </c>
      <c r="M195">
        <v>-5.4585152838427945E-4</v>
      </c>
      <c r="N195">
        <v>1.327</v>
      </c>
      <c r="O195">
        <v>1.662490603858682E-2</v>
      </c>
      <c r="P195">
        <v>-0.11</v>
      </c>
      <c r="Q195">
        <v>119.83</v>
      </c>
      <c r="R195">
        <v>0.17960000000000001</v>
      </c>
      <c r="S195">
        <v>0.08</v>
      </c>
      <c r="T195">
        <v>11.94</v>
      </c>
      <c r="U195">
        <v>81.239999999999995</v>
      </c>
      <c r="V195">
        <v>14.27</v>
      </c>
      <c r="W195">
        <v>0.33684001587931722</v>
      </c>
      <c r="X195">
        <v>0.40313616514489881</v>
      </c>
      <c r="Y195">
        <v>7.14</v>
      </c>
      <c r="Z195">
        <v>1.2E-2</v>
      </c>
      <c r="AA195">
        <v>79.819999999999993</v>
      </c>
    </row>
    <row r="196" spans="1:27" x14ac:dyDescent="0.25">
      <c r="A196">
        <v>195</v>
      </c>
      <c r="B196" t="s">
        <v>218</v>
      </c>
      <c r="C196">
        <v>0.20813333333333339</v>
      </c>
      <c r="D196">
        <v>0.20580000000000001</v>
      </c>
      <c r="E196">
        <v>0.2</v>
      </c>
      <c r="F196">
        <v>4.6427960923947069E-2</v>
      </c>
      <c r="G196">
        <v>4052.55</v>
      </c>
      <c r="H196">
        <v>-6.7850799289520425E-2</v>
      </c>
      <c r="I196">
        <v>1.017942796233789E-2</v>
      </c>
      <c r="J196">
        <v>1.542263558568782E-2</v>
      </c>
      <c r="K196">
        <v>487.62</v>
      </c>
      <c r="L196">
        <v>5.8754768057093627E-2</v>
      </c>
      <c r="M196">
        <v>-0.1153231643201464</v>
      </c>
      <c r="N196">
        <v>-6.6666666666748142E-4</v>
      </c>
      <c r="O196">
        <v>-2.3686859714602289E-7</v>
      </c>
      <c r="P196">
        <v>-422.25</v>
      </c>
      <c r="Q196">
        <v>106.59</v>
      </c>
      <c r="R196">
        <v>0.26869999999999999</v>
      </c>
      <c r="S196">
        <v>0</v>
      </c>
      <c r="T196">
        <v>53.89</v>
      </c>
      <c r="U196">
        <v>28.65</v>
      </c>
      <c r="V196">
        <v>508.84</v>
      </c>
      <c r="W196">
        <v>0.75396632481667103</v>
      </c>
      <c r="X196">
        <v>7.8247688757186358E-3</v>
      </c>
      <c r="Y196">
        <v>351.2</v>
      </c>
      <c r="Z196">
        <v>0.12</v>
      </c>
      <c r="AA196">
        <v>2814.5</v>
      </c>
    </row>
    <row r="197" spans="1:27" x14ac:dyDescent="0.25">
      <c r="A197">
        <v>196</v>
      </c>
      <c r="B197" t="s">
        <v>219</v>
      </c>
      <c r="C197">
        <v>3.3899999999999993E-2</v>
      </c>
      <c r="D197">
        <v>9.3899999999999997E-2</v>
      </c>
      <c r="E197">
        <v>-0.06</v>
      </c>
      <c r="F197">
        <v>6.5996632910744438E-2</v>
      </c>
      <c r="G197">
        <v>23.63</v>
      </c>
      <c r="H197">
        <v>9.1323529411764692</v>
      </c>
      <c r="I197">
        <v>0.4603409933283914</v>
      </c>
      <c r="J197">
        <v>0.50529654547042913</v>
      </c>
      <c r="K197">
        <v>1.49</v>
      </c>
      <c r="L197">
        <v>4.1677852348993287</v>
      </c>
      <c r="M197">
        <v>2.5373134328358211E-2</v>
      </c>
      <c r="N197">
        <v>0</v>
      </c>
      <c r="O197">
        <v>0</v>
      </c>
      <c r="P197">
        <v>0.68</v>
      </c>
      <c r="Q197">
        <v>236.9</v>
      </c>
      <c r="R197">
        <v>9.5899999999999999E-2</v>
      </c>
      <c r="S197">
        <v>7.2499999999999995E-2</v>
      </c>
      <c r="T197">
        <v>0.63</v>
      </c>
      <c r="U197">
        <v>6.21</v>
      </c>
      <c r="V197">
        <v>1.58</v>
      </c>
      <c r="W197">
        <v>0.4798507462686567</v>
      </c>
      <c r="X197">
        <v>0.23171641791044781</v>
      </c>
      <c r="Y197">
        <v>-0.69</v>
      </c>
      <c r="Z197">
        <v>1.7500000000000002E-2</v>
      </c>
      <c r="AA197">
        <v>13.49</v>
      </c>
    </row>
    <row r="198" spans="1:27" x14ac:dyDescent="0.25">
      <c r="A198">
        <v>197</v>
      </c>
      <c r="B198" t="s">
        <v>220</v>
      </c>
      <c r="C198">
        <v>-0.1774</v>
      </c>
      <c r="D198">
        <v>0.29189999999999999</v>
      </c>
      <c r="E198">
        <v>-0.59</v>
      </c>
      <c r="F198">
        <v>0.1772004514666935</v>
      </c>
      <c r="G198">
        <v>12.3</v>
      </c>
      <c r="H198">
        <v>62.769230769230766</v>
      </c>
      <c r="I198">
        <v>0.27707979626485568</v>
      </c>
      <c r="J198">
        <v>0.29452310113713398</v>
      </c>
      <c r="K198">
        <v>5.63</v>
      </c>
      <c r="L198">
        <v>4.3481349911190046</v>
      </c>
      <c r="M198">
        <v>2.950075642965204E-3</v>
      </c>
      <c r="N198">
        <v>0</v>
      </c>
      <c r="O198">
        <v>0</v>
      </c>
      <c r="P198">
        <v>0.39</v>
      </c>
      <c r="Q198">
        <v>1679.41</v>
      </c>
      <c r="R198">
        <v>9.1000000000000004E-3</v>
      </c>
      <c r="S198">
        <v>0.13519999999999999</v>
      </c>
      <c r="T198">
        <v>12.5</v>
      </c>
      <c r="U198">
        <v>24.48</v>
      </c>
      <c r="V198">
        <v>-4.45</v>
      </c>
      <c r="W198">
        <v>0.57375189107413016</v>
      </c>
      <c r="X198">
        <v>0.1851739788199698</v>
      </c>
      <c r="Y198">
        <v>-18.04</v>
      </c>
      <c r="Z198">
        <v>0.12</v>
      </c>
      <c r="AA198">
        <v>88.35</v>
      </c>
    </row>
    <row r="199" spans="1:27" x14ac:dyDescent="0.25">
      <c r="A199">
        <v>198</v>
      </c>
      <c r="B199" t="s">
        <v>221</v>
      </c>
      <c r="C199">
        <v>0.1071</v>
      </c>
      <c r="D199">
        <v>0.15759999999999999</v>
      </c>
      <c r="E199">
        <v>0.13</v>
      </c>
      <c r="F199">
        <v>0.10964589468932349</v>
      </c>
      <c r="G199">
        <v>173.33</v>
      </c>
      <c r="H199">
        <v>-4.115044247787611</v>
      </c>
      <c r="I199">
        <v>7.7281037061658633E-2</v>
      </c>
      <c r="J199">
        <v>0.17313757530558721</v>
      </c>
      <c r="K199">
        <v>5.41</v>
      </c>
      <c r="L199">
        <v>0.85951940850277264</v>
      </c>
      <c r="M199">
        <v>-8.8899378491070716E-3</v>
      </c>
      <c r="N199">
        <v>0.80099999999999982</v>
      </c>
      <c r="O199">
        <v>1.331228186804055E-2</v>
      </c>
      <c r="P199">
        <v>-1.1299999999999999</v>
      </c>
      <c r="Q199">
        <v>50.49</v>
      </c>
      <c r="R199">
        <v>0.40129999999999999</v>
      </c>
      <c r="S199">
        <v>0.1376</v>
      </c>
      <c r="T199">
        <v>9.67</v>
      </c>
      <c r="U199">
        <v>4.6500000000000004</v>
      </c>
      <c r="V199">
        <v>20.079999999999998</v>
      </c>
      <c r="W199">
        <v>0.39729368263708598</v>
      </c>
      <c r="X199">
        <v>3.6582487609157423E-2</v>
      </c>
      <c r="Y199">
        <v>5.99</v>
      </c>
      <c r="Z199">
        <v>4.0000000000000001E-3</v>
      </c>
      <c r="AA199">
        <v>60.17</v>
      </c>
    </row>
    <row r="200" spans="1:27" x14ac:dyDescent="0.25">
      <c r="A200">
        <v>199</v>
      </c>
      <c r="B200" t="s">
        <v>222</v>
      </c>
      <c r="C200">
        <v>0.253</v>
      </c>
      <c r="D200">
        <v>0.26040000000000002</v>
      </c>
      <c r="E200">
        <v>0.34</v>
      </c>
      <c r="F200">
        <v>1.935154314834407</v>
      </c>
      <c r="G200">
        <v>492.38</v>
      </c>
      <c r="H200">
        <v>0.93881807647740434</v>
      </c>
      <c r="I200">
        <v>0.1131374629950288</v>
      </c>
      <c r="J200">
        <v>0.1004425331431386</v>
      </c>
      <c r="K200">
        <v>64.22</v>
      </c>
      <c r="L200">
        <v>0.63080037371535347</v>
      </c>
      <c r="M200">
        <v>8.6711010188292498E-2</v>
      </c>
      <c r="N200">
        <v>1.666666666666927E-3</v>
      </c>
      <c r="O200">
        <v>4.654713362751849E-6</v>
      </c>
      <c r="P200">
        <v>43.15</v>
      </c>
      <c r="Q200">
        <v>99.73</v>
      </c>
      <c r="R200">
        <v>0.30969999999999998</v>
      </c>
      <c r="S200">
        <v>0.13009999999999999</v>
      </c>
      <c r="T200">
        <v>12.33</v>
      </c>
      <c r="U200">
        <v>40.51</v>
      </c>
      <c r="V200">
        <v>85.27</v>
      </c>
      <c r="W200">
        <v>0.69475312983541992</v>
      </c>
      <c r="X200">
        <v>8.1405863794385386E-2</v>
      </c>
      <c r="Y200">
        <v>80.900000000000006</v>
      </c>
      <c r="Z200">
        <v>4.0000000000000001E-3</v>
      </c>
      <c r="AA200">
        <v>358.06</v>
      </c>
    </row>
    <row r="201" spans="1:27" x14ac:dyDescent="0.25">
      <c r="A201">
        <v>200</v>
      </c>
      <c r="B201" t="s">
        <v>223</v>
      </c>
      <c r="C201">
        <v>8.136666666666667E-2</v>
      </c>
      <c r="D201">
        <v>7.8E-2</v>
      </c>
      <c r="E201">
        <v>0.26</v>
      </c>
      <c r="F201">
        <v>6.1282587702834117E-2</v>
      </c>
      <c r="G201">
        <v>58.58</v>
      </c>
      <c r="H201">
        <v>42.212765957446813</v>
      </c>
      <c r="I201">
        <v>1.4080908445706179</v>
      </c>
      <c r="J201">
        <v>1.4725369993951489</v>
      </c>
      <c r="K201">
        <v>3.61</v>
      </c>
      <c r="L201">
        <v>5.4958448753462603</v>
      </c>
      <c r="M201">
        <v>1.030927835051546E-2</v>
      </c>
      <c r="N201">
        <v>-1.3333333333333339E-2</v>
      </c>
      <c r="O201">
        <v>-9.46297610598534E-4</v>
      </c>
      <c r="P201">
        <v>0.47</v>
      </c>
      <c r="Q201">
        <v>75.709999999999994</v>
      </c>
      <c r="R201">
        <v>7.2800000000000004E-2</v>
      </c>
      <c r="S201">
        <v>7.9600000000000004E-2</v>
      </c>
      <c r="T201">
        <v>4.21</v>
      </c>
      <c r="U201">
        <v>19.84</v>
      </c>
      <c r="V201">
        <v>0.61</v>
      </c>
      <c r="W201">
        <v>0.21671419170870801</v>
      </c>
      <c r="X201">
        <v>0.43518315420048248</v>
      </c>
      <c r="Y201">
        <v>3.1</v>
      </c>
      <c r="Z201">
        <v>0.06</v>
      </c>
      <c r="AA201">
        <v>14.09</v>
      </c>
    </row>
    <row r="202" spans="1:27" x14ac:dyDescent="0.25">
      <c r="A202">
        <v>201</v>
      </c>
      <c r="B202" t="s">
        <v>224</v>
      </c>
      <c r="C202">
        <v>5.4166666666666669E-2</v>
      </c>
      <c r="D202">
        <v>4.9500000000000002E-2</v>
      </c>
      <c r="E202">
        <v>-0.01</v>
      </c>
      <c r="F202">
        <v>3.0912061651652351E-2</v>
      </c>
      <c r="G202">
        <v>2656.82</v>
      </c>
      <c r="H202">
        <v>50.167832167832167</v>
      </c>
      <c r="I202">
        <v>0.39941207255559141</v>
      </c>
      <c r="J202">
        <v>0.38812481918658698</v>
      </c>
      <c r="K202">
        <v>67.41</v>
      </c>
      <c r="L202">
        <v>5.3211689660287789</v>
      </c>
      <c r="M202">
        <v>2.8956395313518789E-3</v>
      </c>
      <c r="N202">
        <v>2.7999999999999878E-3</v>
      </c>
      <c r="O202">
        <v>3.1177970536817711E-6</v>
      </c>
      <c r="P202">
        <v>7.15</v>
      </c>
      <c r="Q202">
        <v>98.49</v>
      </c>
      <c r="R202">
        <v>5.2900000000000003E-2</v>
      </c>
      <c r="S202">
        <v>0.1241</v>
      </c>
      <c r="T202">
        <v>15.88</v>
      </c>
      <c r="U202">
        <v>358.7</v>
      </c>
      <c r="V202">
        <v>3.83</v>
      </c>
      <c r="W202">
        <v>0.35727332002284112</v>
      </c>
      <c r="X202">
        <v>0.14526795802740131</v>
      </c>
      <c r="Y202">
        <v>99.98</v>
      </c>
      <c r="Z202">
        <v>7.0000000000000007E-2</v>
      </c>
      <c r="AA202">
        <v>898.07</v>
      </c>
    </row>
    <row r="203" spans="1:27" x14ac:dyDescent="0.25">
      <c r="A203">
        <v>202</v>
      </c>
      <c r="B203" t="s">
        <v>225</v>
      </c>
      <c r="C203">
        <v>0.1249</v>
      </c>
      <c r="D203">
        <v>0.13700000000000001</v>
      </c>
      <c r="E203">
        <v>0.15</v>
      </c>
      <c r="F203">
        <v>4.9665548085837799E-2</v>
      </c>
      <c r="G203">
        <v>2670.42</v>
      </c>
      <c r="H203">
        <v>-0.8255968169761273</v>
      </c>
      <c r="I203">
        <v>7.7008245139820984E-3</v>
      </c>
      <c r="J203">
        <v>4.6204947083892589E-3</v>
      </c>
      <c r="K203">
        <v>18.04</v>
      </c>
      <c r="L203">
        <v>0.69013303769401335</v>
      </c>
      <c r="M203">
        <v>-6.8925484603747028E-3</v>
      </c>
      <c r="N203">
        <v>-9.3333333333234236E-4</v>
      </c>
      <c r="O203">
        <v>-5.7730411349737579E-7</v>
      </c>
      <c r="P203">
        <v>-15.08</v>
      </c>
      <c r="Q203">
        <v>24.91</v>
      </c>
      <c r="R203">
        <v>0.15659999999999999</v>
      </c>
      <c r="S203">
        <v>0.22489999999999999</v>
      </c>
      <c r="T203">
        <v>28.92</v>
      </c>
      <c r="U203">
        <v>12.45</v>
      </c>
      <c r="V203">
        <v>173.62</v>
      </c>
      <c r="W203">
        <v>0.72572410609405502</v>
      </c>
      <c r="X203">
        <v>5.6904660697390608E-3</v>
      </c>
      <c r="Y203">
        <v>176.74</v>
      </c>
      <c r="Z203">
        <v>4.0000000000000001E-3</v>
      </c>
      <c r="AA203">
        <v>1616.71</v>
      </c>
    </row>
    <row r="204" spans="1:27" x14ac:dyDescent="0.25">
      <c r="A204">
        <v>203</v>
      </c>
      <c r="B204" t="s">
        <v>226</v>
      </c>
      <c r="C204">
        <v>0.13936666666666669</v>
      </c>
      <c r="D204">
        <v>0.16669999999999999</v>
      </c>
      <c r="E204">
        <v>0.04</v>
      </c>
      <c r="F204">
        <v>0.11953614051360741</v>
      </c>
      <c r="G204">
        <v>529.01</v>
      </c>
      <c r="H204">
        <v>0</v>
      </c>
      <c r="I204">
        <v>0</v>
      </c>
      <c r="J204">
        <v>0</v>
      </c>
      <c r="K204">
        <v>27.11</v>
      </c>
      <c r="L204">
        <v>0</v>
      </c>
      <c r="M204">
        <v>6.2925970471857618E-3</v>
      </c>
      <c r="N204">
        <v>0</v>
      </c>
      <c r="O204">
        <v>0</v>
      </c>
      <c r="P204">
        <v>3.61</v>
      </c>
      <c r="Q204">
        <v>62.04</v>
      </c>
      <c r="R204">
        <v>0.18429999999999999</v>
      </c>
      <c r="S204">
        <v>0</v>
      </c>
      <c r="T204">
        <v>12.84</v>
      </c>
      <c r="U204">
        <v>0</v>
      </c>
      <c r="V204">
        <v>52.7</v>
      </c>
      <c r="W204">
        <v>0.64785859959211423</v>
      </c>
      <c r="X204">
        <v>0</v>
      </c>
      <c r="Y204">
        <v>16.829999999999998</v>
      </c>
      <c r="Z204">
        <v>4.0000000000000001E-3</v>
      </c>
      <c r="AA204">
        <v>384.51</v>
      </c>
    </row>
    <row r="205" spans="1:27" x14ac:dyDescent="0.25">
      <c r="A205">
        <v>204</v>
      </c>
      <c r="B205" t="s">
        <v>227</v>
      </c>
      <c r="C205">
        <v>0.18163333333333331</v>
      </c>
      <c r="D205">
        <v>0.1847</v>
      </c>
      <c r="E205">
        <v>0.88</v>
      </c>
      <c r="F205">
        <v>0.29959231558161759</v>
      </c>
      <c r="G205">
        <v>1679.59</v>
      </c>
      <c r="H205">
        <v>-95.376486129458385</v>
      </c>
      <c r="I205">
        <v>0.88706506781993322</v>
      </c>
      <c r="J205">
        <v>0.95050734921679325</v>
      </c>
      <c r="K205">
        <v>33.81</v>
      </c>
      <c r="L205">
        <v>21.354628808044961</v>
      </c>
      <c r="M205">
        <v>-3.399069633780556E-3</v>
      </c>
      <c r="N205">
        <v>-1.000000000000038E-3</v>
      </c>
      <c r="O205">
        <v>-1.2286219775899819E-6</v>
      </c>
      <c r="P205">
        <v>-7.57</v>
      </c>
      <c r="Q205">
        <v>30.57</v>
      </c>
      <c r="R205">
        <v>0.12670000000000001</v>
      </c>
      <c r="S205">
        <v>0.1007</v>
      </c>
      <c r="T205">
        <v>28.12</v>
      </c>
      <c r="U205">
        <v>722</v>
      </c>
      <c r="V205">
        <v>114.9</v>
      </c>
      <c r="W205">
        <v>0.3528386946135747</v>
      </c>
      <c r="X205">
        <v>0.32419131777933441</v>
      </c>
      <c r="Y205">
        <v>365.67</v>
      </c>
      <c r="Z205">
        <v>0.04</v>
      </c>
      <c r="AA205">
        <v>813.92</v>
      </c>
    </row>
    <row r="206" spans="1:27" x14ac:dyDescent="0.25">
      <c r="A206">
        <v>205</v>
      </c>
      <c r="B206" t="s">
        <v>228</v>
      </c>
      <c r="C206">
        <v>4.4333333333333343E-2</v>
      </c>
      <c r="D206">
        <v>3.8300000000000001E-2</v>
      </c>
      <c r="E206">
        <v>0.36</v>
      </c>
      <c r="F206">
        <v>5.0990195135927847E-2</v>
      </c>
      <c r="G206">
        <v>640.28</v>
      </c>
      <c r="H206">
        <v>-3.5064056939501782</v>
      </c>
      <c r="I206">
        <v>0.44994976710201839</v>
      </c>
      <c r="J206">
        <v>0.43958903237677421</v>
      </c>
      <c r="K206">
        <v>14.14</v>
      </c>
      <c r="L206">
        <v>6.9681753889674676</v>
      </c>
      <c r="M206">
        <v>-5.8753423798272947E-2</v>
      </c>
      <c r="N206">
        <v>-1.3333333333361469E-4</v>
      </c>
      <c r="O206">
        <v>-6.0888361189887079E-7</v>
      </c>
      <c r="P206">
        <v>-28.1</v>
      </c>
      <c r="Q206">
        <v>81.209999999999994</v>
      </c>
      <c r="R206">
        <v>3.8100000000000002E-2</v>
      </c>
      <c r="S206">
        <v>0.1071</v>
      </c>
      <c r="T206">
        <v>10.029999999999999</v>
      </c>
      <c r="U206">
        <v>98.53</v>
      </c>
      <c r="V206">
        <v>0.97</v>
      </c>
      <c r="W206">
        <v>0.43688711397327867</v>
      </c>
      <c r="X206">
        <v>0.20601333974533209</v>
      </c>
      <c r="Y206">
        <v>8.91</v>
      </c>
      <c r="Z206">
        <v>0.08</v>
      </c>
      <c r="AA206">
        <v>218.98</v>
      </c>
    </row>
    <row r="207" spans="1:27" x14ac:dyDescent="0.25">
      <c r="A207">
        <v>206</v>
      </c>
      <c r="B207" t="s">
        <v>229</v>
      </c>
      <c r="C207">
        <v>0.34089999999999998</v>
      </c>
      <c r="D207">
        <v>0.25940000000000002</v>
      </c>
      <c r="E207">
        <v>0.26</v>
      </c>
      <c r="F207">
        <v>0.22105806175452339</v>
      </c>
      <c r="G207">
        <v>965.61</v>
      </c>
      <c r="H207">
        <v>60.205696202531641</v>
      </c>
      <c r="I207">
        <v>0.88100116926567806</v>
      </c>
      <c r="J207">
        <v>0.77641680503006305</v>
      </c>
      <c r="K207">
        <v>79.7</v>
      </c>
      <c r="L207">
        <v>9.5483061480552074</v>
      </c>
      <c r="M207">
        <v>4.4443975626136147E-3</v>
      </c>
      <c r="N207">
        <v>-1.6666666666698879E-3</v>
      </c>
      <c r="O207">
        <v>-1.9294813168361379E-6</v>
      </c>
      <c r="P207">
        <v>12.64</v>
      </c>
      <c r="Q207">
        <v>555.85</v>
      </c>
      <c r="R207">
        <v>0.14499999999999999</v>
      </c>
      <c r="S207">
        <v>0.11310000000000001</v>
      </c>
      <c r="T207">
        <v>75.77</v>
      </c>
      <c r="U207">
        <v>761</v>
      </c>
      <c r="V207">
        <v>87.18</v>
      </c>
      <c r="W207">
        <v>0.27707865247553642</v>
      </c>
      <c r="X207">
        <v>0.26757804945798741</v>
      </c>
      <c r="Y207">
        <v>141.66</v>
      </c>
      <c r="Z207">
        <v>0.04</v>
      </c>
      <c r="AA207">
        <v>863.79</v>
      </c>
    </row>
    <row r="208" spans="1:27" x14ac:dyDescent="0.25">
      <c r="A208">
        <v>207</v>
      </c>
      <c r="B208" t="s">
        <v>230</v>
      </c>
      <c r="C208">
        <v>6.6533333333333347E-2</v>
      </c>
      <c r="D208">
        <v>0.14430000000000001</v>
      </c>
      <c r="E208">
        <v>-0.4</v>
      </c>
      <c r="F208">
        <v>7.0395706939809594E-2</v>
      </c>
      <c r="G208">
        <v>181.54</v>
      </c>
      <c r="H208">
        <v>-1190.5</v>
      </c>
      <c r="I208">
        <v>0.23698616502438541</v>
      </c>
      <c r="J208">
        <v>0.45714018104078469</v>
      </c>
      <c r="K208">
        <v>1.73</v>
      </c>
      <c r="L208">
        <v>27.52601156069364</v>
      </c>
      <c r="M208">
        <v>-1.2883692466260829E-4</v>
      </c>
      <c r="N208">
        <v>1.3990000000000009</v>
      </c>
      <c r="O208">
        <v>6.9622772967054894E-3</v>
      </c>
      <c r="P208">
        <v>-0.04</v>
      </c>
      <c r="Q208">
        <v>96.59</v>
      </c>
      <c r="R208">
        <v>8.8900000000000007E-2</v>
      </c>
      <c r="S208">
        <v>0.20469999999999999</v>
      </c>
      <c r="T208">
        <v>43.25</v>
      </c>
      <c r="U208">
        <v>47.62</v>
      </c>
      <c r="V208">
        <v>12.87</v>
      </c>
      <c r="W208">
        <v>0.5079073662511675</v>
      </c>
      <c r="X208">
        <v>0.1533803588108352</v>
      </c>
      <c r="Y208">
        <v>6.48</v>
      </c>
      <c r="Z208">
        <v>0.05</v>
      </c>
      <c r="AA208">
        <v>200.94</v>
      </c>
    </row>
    <row r="209" spans="1:27" x14ac:dyDescent="0.25">
      <c r="A209">
        <v>208</v>
      </c>
      <c r="B209" t="s">
        <v>231</v>
      </c>
      <c r="C209">
        <v>0.84940000000000004</v>
      </c>
      <c r="D209">
        <v>0.85750000000000004</v>
      </c>
      <c r="E209">
        <v>0.86</v>
      </c>
      <c r="F209">
        <v>0.2028683207293725</v>
      </c>
      <c r="G209">
        <v>22324.21</v>
      </c>
      <c r="H209">
        <v>14.67065952588937</v>
      </c>
      <c r="I209">
        <v>5.3319155934243074</v>
      </c>
      <c r="J209">
        <v>5.2858739079350414</v>
      </c>
      <c r="K209">
        <v>7512.23</v>
      </c>
      <c r="L209">
        <v>27.31943910130547</v>
      </c>
      <c r="M209">
        <v>5.0650869286075012E-2</v>
      </c>
      <c r="N209">
        <v>178.43333333333339</v>
      </c>
      <c r="O209">
        <v>4.6357349783307756E-3</v>
      </c>
      <c r="P209">
        <v>13989.14</v>
      </c>
      <c r="Q209">
        <v>2797.87</v>
      </c>
      <c r="R209">
        <v>7.7100000000000002E-2</v>
      </c>
      <c r="S209">
        <v>5.5800000000000002E-2</v>
      </c>
      <c r="T209">
        <v>920.45</v>
      </c>
      <c r="U209">
        <v>205229.91</v>
      </c>
      <c r="V209">
        <v>4940.43</v>
      </c>
      <c r="W209">
        <v>0.13603215872575869</v>
      </c>
      <c r="X209">
        <v>0.74308165798633363</v>
      </c>
      <c r="Y209">
        <v>13201.97</v>
      </c>
      <c r="Z209">
        <v>0.05</v>
      </c>
      <c r="AA209">
        <v>38490.839999999997</v>
      </c>
    </row>
    <row r="210" spans="1:27" x14ac:dyDescent="0.25">
      <c r="A210">
        <v>209</v>
      </c>
      <c r="B210" t="s">
        <v>232</v>
      </c>
      <c r="C210">
        <v>8.879999999999999E-2</v>
      </c>
      <c r="D210">
        <v>0.1125</v>
      </c>
      <c r="E210">
        <v>0.56000000000000005</v>
      </c>
      <c r="F210">
        <v>0.1053037933262088</v>
      </c>
      <c r="G210">
        <v>79.09</v>
      </c>
      <c r="H210">
        <v>263.42857142857139</v>
      </c>
      <c r="I210">
        <v>0.54379239162488946</v>
      </c>
      <c r="J210">
        <v>0.52739628641849234</v>
      </c>
      <c r="K210">
        <v>0.77</v>
      </c>
      <c r="L210">
        <v>23.948051948051951</v>
      </c>
      <c r="M210">
        <v>1.0515247108307049E-3</v>
      </c>
      <c r="N210">
        <v>0</v>
      </c>
      <c r="O210">
        <v>0</v>
      </c>
      <c r="P210">
        <v>7.0000000000000007E-2</v>
      </c>
      <c r="Q210">
        <v>16.98</v>
      </c>
      <c r="R210">
        <v>0.1205</v>
      </c>
      <c r="S210">
        <v>8.3000000000000004E-2</v>
      </c>
      <c r="T210">
        <v>15</v>
      </c>
      <c r="U210">
        <v>18.440000000000001</v>
      </c>
      <c r="V210">
        <v>3.15</v>
      </c>
      <c r="W210">
        <v>0.2840618897401232</v>
      </c>
      <c r="X210">
        <v>0.27700165239597418</v>
      </c>
      <c r="Y210">
        <v>9.9700000000000006</v>
      </c>
      <c r="Z210">
        <v>1.7500000000000002E-2</v>
      </c>
      <c r="AA210">
        <v>33.909999999999997</v>
      </c>
    </row>
    <row r="211" spans="1:27" x14ac:dyDescent="0.25">
      <c r="A211">
        <v>210</v>
      </c>
      <c r="B211" t="s">
        <v>233</v>
      </c>
      <c r="C211">
        <v>0.15670000000000001</v>
      </c>
      <c r="D211">
        <v>0.21060000000000001</v>
      </c>
      <c r="E211">
        <v>0.42</v>
      </c>
      <c r="F211">
        <v>2.4494897427831779E-2</v>
      </c>
      <c r="G211">
        <v>1319.56</v>
      </c>
      <c r="H211">
        <v>15.75055978504254</v>
      </c>
      <c r="I211">
        <v>0.25591565283194601</v>
      </c>
      <c r="J211">
        <v>0.24728280271529871</v>
      </c>
      <c r="K211">
        <v>138.03</v>
      </c>
      <c r="L211">
        <v>2.5480692603057311</v>
      </c>
      <c r="M211">
        <v>1.154876547679386E-2</v>
      </c>
      <c r="N211">
        <v>0.18033333333333459</v>
      </c>
      <c r="O211">
        <v>1.31216407629471E-4</v>
      </c>
      <c r="P211">
        <v>22.33</v>
      </c>
      <c r="Q211">
        <v>200</v>
      </c>
      <c r="R211">
        <v>0.1198</v>
      </c>
      <c r="S211">
        <v>2.4299999999999999E-2</v>
      </c>
      <c r="T211">
        <v>37.64</v>
      </c>
      <c r="U211">
        <v>351.71</v>
      </c>
      <c r="V211">
        <v>169.29</v>
      </c>
      <c r="W211">
        <v>0.6913123079946627</v>
      </c>
      <c r="X211">
        <v>0.181899521085677</v>
      </c>
      <c r="Y211">
        <v>125.96</v>
      </c>
      <c r="Z211">
        <v>4.0000000000000001E-3</v>
      </c>
      <c r="AA211">
        <v>1374.32</v>
      </c>
    </row>
    <row r="212" spans="1:27" x14ac:dyDescent="0.25">
      <c r="A212">
        <v>211</v>
      </c>
      <c r="B212" t="s">
        <v>234</v>
      </c>
      <c r="C212">
        <v>4.306666666666667E-2</v>
      </c>
      <c r="D212">
        <v>2.86E-2</v>
      </c>
      <c r="E212">
        <v>0.3</v>
      </c>
      <c r="F212">
        <v>4.4969125210773467E-2</v>
      </c>
      <c r="G212">
        <v>1047.25</v>
      </c>
      <c r="H212">
        <v>41.020833333333343</v>
      </c>
      <c r="I212">
        <v>0.45108820160366558</v>
      </c>
      <c r="J212">
        <v>0.34253322520658158</v>
      </c>
      <c r="K212">
        <v>11.4</v>
      </c>
      <c r="L212">
        <v>3.454385964912281</v>
      </c>
      <c r="M212">
        <v>6.1247926502488188E-3</v>
      </c>
      <c r="N212">
        <v>0</v>
      </c>
      <c r="O212">
        <v>0</v>
      </c>
      <c r="P212">
        <v>0.96</v>
      </c>
      <c r="Q212">
        <v>21.55</v>
      </c>
      <c r="R212">
        <v>0.21079999999999999</v>
      </c>
      <c r="S212">
        <v>5.7599999999999998E-2</v>
      </c>
      <c r="T212">
        <v>3.2</v>
      </c>
      <c r="U212">
        <v>39.380000000000003</v>
      </c>
      <c r="V212">
        <v>15.62</v>
      </c>
      <c r="W212">
        <v>0.53655735613117261</v>
      </c>
      <c r="X212">
        <v>0.25124409850708179</v>
      </c>
      <c r="Y212">
        <v>23.79</v>
      </c>
      <c r="Z212">
        <v>6.9999999999999993E-3</v>
      </c>
      <c r="AA212">
        <v>87.3</v>
      </c>
    </row>
    <row r="213" spans="1:27" x14ac:dyDescent="0.25">
      <c r="A213">
        <v>212</v>
      </c>
      <c r="B213" t="s">
        <v>235</v>
      </c>
      <c r="C213">
        <v>0.30099999999999999</v>
      </c>
      <c r="D213">
        <v>0.33479999999999999</v>
      </c>
      <c r="E213">
        <v>0.6</v>
      </c>
      <c r="F213">
        <v>0.19396448701301541</v>
      </c>
      <c r="G213">
        <v>35.659999999999997</v>
      </c>
      <c r="H213">
        <v>-437.375</v>
      </c>
      <c r="I213">
        <v>1.4052208835341371</v>
      </c>
      <c r="J213">
        <v>1.656583161254326</v>
      </c>
      <c r="K213">
        <v>0.55000000000000004</v>
      </c>
      <c r="L213">
        <v>63.618181818181817</v>
      </c>
      <c r="M213">
        <v>-9.1491308325709062E-4</v>
      </c>
      <c r="N213">
        <v>0.55999999999999994</v>
      </c>
      <c r="O213">
        <v>2.2489959839357431E-2</v>
      </c>
      <c r="P213">
        <v>-0.08</v>
      </c>
      <c r="Q213">
        <v>-26.35</v>
      </c>
      <c r="R213">
        <v>0.1424</v>
      </c>
      <c r="S213">
        <v>0.1197</v>
      </c>
      <c r="T213">
        <v>9.68</v>
      </c>
      <c r="U213">
        <v>34.99</v>
      </c>
      <c r="V213">
        <v>2.74</v>
      </c>
      <c r="W213">
        <v>0.17406221408966149</v>
      </c>
      <c r="X213">
        <v>0.40016010978957001</v>
      </c>
      <c r="Y213">
        <v>7.82</v>
      </c>
      <c r="Z213">
        <v>0.05</v>
      </c>
      <c r="AA213">
        <v>24.9</v>
      </c>
    </row>
    <row r="214" spans="1:27" x14ac:dyDescent="0.25">
      <c r="A214">
        <v>213</v>
      </c>
      <c r="B214" t="s">
        <v>236</v>
      </c>
      <c r="C214">
        <v>8.3266666666666669E-2</v>
      </c>
      <c r="D214">
        <v>9.1300000000000006E-2</v>
      </c>
      <c r="E214">
        <v>0</v>
      </c>
      <c r="F214">
        <v>0.1151810169544733</v>
      </c>
      <c r="G214">
        <v>160.91999999999999</v>
      </c>
      <c r="H214">
        <v>99.772727272727266</v>
      </c>
      <c r="I214">
        <v>0.2194780521947805</v>
      </c>
      <c r="J214">
        <v>0.14190610169625301</v>
      </c>
      <c r="K214">
        <v>33.24</v>
      </c>
      <c r="L214">
        <v>0.66034897713598073</v>
      </c>
      <c r="M214">
        <v>1.4765100671140939E-3</v>
      </c>
      <c r="N214">
        <v>6.6666666666659324E-4</v>
      </c>
      <c r="O214">
        <v>6.6660000666592672E-6</v>
      </c>
      <c r="P214">
        <v>0.22</v>
      </c>
      <c r="Q214">
        <v>167.43</v>
      </c>
      <c r="R214">
        <v>0.104</v>
      </c>
      <c r="S214">
        <v>5.0000000000000001E-4</v>
      </c>
      <c r="T214">
        <v>2.46</v>
      </c>
      <c r="U214">
        <v>21.95</v>
      </c>
      <c r="V214">
        <v>8.82</v>
      </c>
      <c r="W214">
        <v>0.65469798657718115</v>
      </c>
      <c r="X214">
        <v>0.1473154362416107</v>
      </c>
      <c r="Y214">
        <v>1.91</v>
      </c>
      <c r="Z214">
        <v>4.0000000000000001E-3</v>
      </c>
      <c r="AA214">
        <v>100.01</v>
      </c>
    </row>
    <row r="215" spans="1:27" x14ac:dyDescent="0.25">
      <c r="A215">
        <v>214</v>
      </c>
      <c r="B215" t="s">
        <v>237</v>
      </c>
      <c r="C215">
        <v>0.42146666666666671</v>
      </c>
      <c r="D215">
        <v>0.51259999999999994</v>
      </c>
      <c r="E215">
        <v>-0.39</v>
      </c>
      <c r="F215">
        <v>0.1959591794226542</v>
      </c>
      <c r="G215">
        <v>82.71</v>
      </c>
      <c r="H215">
        <v>31.84355179704017</v>
      </c>
      <c r="I215">
        <v>0.98136565024758937</v>
      </c>
      <c r="J215">
        <v>1.2152347707966611</v>
      </c>
      <c r="K215">
        <v>6.84</v>
      </c>
      <c r="L215">
        <v>22.020467836257311</v>
      </c>
      <c r="M215">
        <v>1.4451573479987779E-2</v>
      </c>
      <c r="N215">
        <v>1.35</v>
      </c>
      <c r="O215">
        <v>8.7959343236903836E-3</v>
      </c>
      <c r="P215">
        <v>4.7300000000000004</v>
      </c>
      <c r="Q215">
        <v>1071.95</v>
      </c>
      <c r="R215">
        <v>0.1305</v>
      </c>
      <c r="S215">
        <v>0.13800000000000001</v>
      </c>
      <c r="T215">
        <v>8.1</v>
      </c>
      <c r="U215">
        <v>150.62</v>
      </c>
      <c r="V215">
        <v>18.82</v>
      </c>
      <c r="W215">
        <v>0.44417965169569201</v>
      </c>
      <c r="X215">
        <v>0.46018942865872292</v>
      </c>
      <c r="Y215">
        <v>1.97</v>
      </c>
      <c r="Z215">
        <v>0.06</v>
      </c>
      <c r="AA215">
        <v>153.47999999999999</v>
      </c>
    </row>
    <row r="216" spans="1:27" x14ac:dyDescent="0.25">
      <c r="A216">
        <v>215</v>
      </c>
      <c r="B216" t="s">
        <v>238</v>
      </c>
      <c r="C216">
        <v>0.17469999999999999</v>
      </c>
      <c r="D216">
        <v>0.15939999999999999</v>
      </c>
      <c r="E216">
        <v>0.28000000000000003</v>
      </c>
      <c r="F216">
        <v>2.1602468994692859E-2</v>
      </c>
      <c r="G216">
        <v>109311.81</v>
      </c>
      <c r="H216">
        <v>4330.7036866359449</v>
      </c>
      <c r="I216">
        <v>1.8714213967833691</v>
      </c>
      <c r="J216">
        <v>2.1111237047688949</v>
      </c>
      <c r="K216">
        <v>5572.49</v>
      </c>
      <c r="L216">
        <v>16.864322771328439</v>
      </c>
      <c r="M216">
        <v>1.017145367931713E-4</v>
      </c>
      <c r="N216">
        <v>0.40246666666666903</v>
      </c>
      <c r="O216">
        <v>8.0146267934669502E-6</v>
      </c>
      <c r="P216">
        <v>21.7</v>
      </c>
      <c r="Q216">
        <v>311.10000000000002</v>
      </c>
      <c r="R216">
        <v>0.10440000000000001</v>
      </c>
      <c r="S216">
        <v>7.46E-2</v>
      </c>
      <c r="T216">
        <v>186.59</v>
      </c>
      <c r="U216">
        <v>93976.27</v>
      </c>
      <c r="V216">
        <v>5899.27</v>
      </c>
      <c r="W216">
        <v>0.2345055832140453</v>
      </c>
      <c r="X216">
        <v>0.44049551947465432</v>
      </c>
      <c r="Y216">
        <v>6234.85</v>
      </c>
      <c r="Z216">
        <v>3.2500000000000001E-2</v>
      </c>
      <c r="AA216">
        <v>50216.52</v>
      </c>
    </row>
    <row r="217" spans="1:27" x14ac:dyDescent="0.25">
      <c r="A217">
        <v>216</v>
      </c>
      <c r="B217" t="s">
        <v>239</v>
      </c>
      <c r="C217">
        <v>0.95179999999999998</v>
      </c>
      <c r="D217">
        <v>0.93769999999999998</v>
      </c>
      <c r="E217">
        <v>0.51</v>
      </c>
      <c r="F217">
        <v>1.4142135623730951E-2</v>
      </c>
      <c r="G217">
        <v>14092.44</v>
      </c>
      <c r="H217">
        <v>242.3779065305809</v>
      </c>
      <c r="I217">
        <v>11.324807409253321</v>
      </c>
      <c r="J217">
        <v>11.631550932778181</v>
      </c>
      <c r="K217">
        <v>4522.54</v>
      </c>
      <c r="L217">
        <v>27.934979016216548</v>
      </c>
      <c r="M217">
        <v>3.4431414312421022E-3</v>
      </c>
      <c r="N217">
        <v>-8.6666666666227832E-4</v>
      </c>
      <c r="O217">
        <v>-7.7687679988515217E-8</v>
      </c>
      <c r="P217">
        <v>521.24</v>
      </c>
      <c r="Q217">
        <v>3495.87</v>
      </c>
      <c r="R217">
        <v>9.6000000000000002E-2</v>
      </c>
      <c r="S217">
        <v>8.1000000000000003E-2</v>
      </c>
      <c r="T217">
        <v>100.93</v>
      </c>
      <c r="U217">
        <v>126337.06</v>
      </c>
      <c r="V217">
        <v>1942.27</v>
      </c>
      <c r="W217">
        <v>7.3024733426380856E-2</v>
      </c>
      <c r="X217">
        <v>0.83454141199316889</v>
      </c>
      <c r="Y217">
        <v>-14273.19</v>
      </c>
      <c r="Z217">
        <v>0.06</v>
      </c>
      <c r="AA217">
        <v>11155.78</v>
      </c>
    </row>
    <row r="218" spans="1:27" x14ac:dyDescent="0.25">
      <c r="A218">
        <v>217</v>
      </c>
      <c r="B218" t="s">
        <v>240</v>
      </c>
      <c r="C218">
        <v>0.1757333333333333</v>
      </c>
      <c r="D218">
        <v>0.1734</v>
      </c>
      <c r="E218">
        <v>0.28999999999999998</v>
      </c>
      <c r="F218">
        <v>5.9066817155564513E-2</v>
      </c>
      <c r="G218">
        <v>1837.05</v>
      </c>
      <c r="H218">
        <v>17.008119557542951</v>
      </c>
      <c r="I218">
        <v>1.035803610460158</v>
      </c>
      <c r="J218">
        <v>1.033496517842299</v>
      </c>
      <c r="K218">
        <v>106.14</v>
      </c>
      <c r="L218">
        <v>13.617392123610321</v>
      </c>
      <c r="M218">
        <v>2.098566958806548E-2</v>
      </c>
      <c r="N218">
        <v>2.0000000000095501E-3</v>
      </c>
      <c r="O218">
        <v>1.4332910512541659E-6</v>
      </c>
      <c r="P218">
        <v>84.98</v>
      </c>
      <c r="Q218">
        <v>22.77</v>
      </c>
      <c r="R218">
        <v>4.2200000000000001E-2</v>
      </c>
      <c r="S218">
        <v>7.9299999999999995E-2</v>
      </c>
      <c r="T218">
        <v>85.29</v>
      </c>
      <c r="U218">
        <v>1445.35</v>
      </c>
      <c r="V218">
        <v>9.34</v>
      </c>
      <c r="W218">
        <v>0.32352701491321001</v>
      </c>
      <c r="X218">
        <v>0.35692677734891082</v>
      </c>
      <c r="Y218">
        <v>293.86</v>
      </c>
      <c r="Z218">
        <v>0.08</v>
      </c>
      <c r="AA218">
        <v>1395.39</v>
      </c>
    </row>
    <row r="219" spans="1:27" x14ac:dyDescent="0.25">
      <c r="A219">
        <v>218</v>
      </c>
      <c r="B219" t="s">
        <v>241</v>
      </c>
      <c r="C219">
        <v>0.1067666666666667</v>
      </c>
      <c r="D219">
        <v>0.1188</v>
      </c>
      <c r="E219">
        <v>0.33</v>
      </c>
      <c r="F219">
        <v>9.428090415820635E-3</v>
      </c>
      <c r="G219">
        <v>3286.55</v>
      </c>
      <c r="H219">
        <v>405.93450881612091</v>
      </c>
      <c r="I219">
        <v>2.4557853191716319</v>
      </c>
      <c r="J219">
        <v>2.7319988460281661</v>
      </c>
      <c r="K219">
        <v>41.22</v>
      </c>
      <c r="L219">
        <v>39.096555070354199</v>
      </c>
      <c r="M219">
        <v>1.4554920076257521E-3</v>
      </c>
      <c r="N219">
        <v>0.1179999999999997</v>
      </c>
      <c r="O219">
        <v>1.798150038858323E-4</v>
      </c>
      <c r="P219">
        <v>3.97</v>
      </c>
      <c r="Q219">
        <v>202.91</v>
      </c>
      <c r="R219">
        <v>0.14829999999999999</v>
      </c>
      <c r="S219">
        <v>9.5899999999999999E-2</v>
      </c>
      <c r="T219">
        <v>26.66</v>
      </c>
      <c r="U219">
        <v>1611.56</v>
      </c>
      <c r="V219">
        <v>117.43</v>
      </c>
      <c r="W219">
        <v>0.23081463557706411</v>
      </c>
      <c r="X219">
        <v>0.59083443320134921</v>
      </c>
      <c r="Y219">
        <v>217.22</v>
      </c>
      <c r="Z219">
        <v>0.05</v>
      </c>
      <c r="AA219">
        <v>656.23</v>
      </c>
    </row>
    <row r="220" spans="1:27" x14ac:dyDescent="0.25">
      <c r="A220">
        <v>219</v>
      </c>
      <c r="B220" t="s">
        <v>242</v>
      </c>
      <c r="C220">
        <v>8.7666666666666671E-2</v>
      </c>
      <c r="D220">
        <v>7.7899999999999997E-2</v>
      </c>
      <c r="E220">
        <v>0.33</v>
      </c>
      <c r="F220">
        <v>1.6329931618554519E-2</v>
      </c>
      <c r="G220">
        <v>1012.32</v>
      </c>
      <c r="H220">
        <v>3.8803738317757008</v>
      </c>
      <c r="I220">
        <v>0.1311144093220071</v>
      </c>
      <c r="J220">
        <v>0.1344638071591252</v>
      </c>
      <c r="K220">
        <v>41.18</v>
      </c>
      <c r="L220">
        <v>1.0082564351626999</v>
      </c>
      <c r="M220">
        <v>1.8661597223433381E-2</v>
      </c>
      <c r="N220">
        <v>-6.6666666666629715E-4</v>
      </c>
      <c r="O220">
        <v>-2.1052409974620181E-6</v>
      </c>
      <c r="P220">
        <v>10.7</v>
      </c>
      <c r="Q220">
        <v>27.48</v>
      </c>
      <c r="R220">
        <v>0.1532</v>
      </c>
      <c r="S220">
        <v>9.9699999999999997E-2</v>
      </c>
      <c r="T220">
        <v>13.63</v>
      </c>
      <c r="U220">
        <v>41.52</v>
      </c>
      <c r="V220">
        <v>34.14</v>
      </c>
      <c r="W220">
        <v>0.52852433855974335</v>
      </c>
      <c r="X220">
        <v>7.2413973524948994E-2</v>
      </c>
      <c r="Y220">
        <v>67.489999999999995</v>
      </c>
      <c r="Z220">
        <v>4.0000000000000001E-3</v>
      </c>
      <c r="AA220">
        <v>316.67</v>
      </c>
    </row>
    <row r="221" spans="1:27" x14ac:dyDescent="0.25">
      <c r="A221">
        <v>220</v>
      </c>
      <c r="B221" t="s">
        <v>243</v>
      </c>
      <c r="C221">
        <v>3.6766666666666663E-2</v>
      </c>
      <c r="D221">
        <v>3.6400000000000002E-2</v>
      </c>
      <c r="E221">
        <v>2.37</v>
      </c>
      <c r="F221">
        <v>0.34292856398964489</v>
      </c>
      <c r="G221">
        <v>349.56</v>
      </c>
      <c r="H221">
        <v>-295.82608695652169</v>
      </c>
      <c r="I221">
        <v>2.289367429340512</v>
      </c>
      <c r="J221">
        <v>2.0653613069231649</v>
      </c>
      <c r="K221">
        <v>1.02</v>
      </c>
      <c r="L221">
        <v>66.705882352941188</v>
      </c>
      <c r="M221">
        <v>-2.1714501510574019E-3</v>
      </c>
      <c r="N221">
        <v>0</v>
      </c>
      <c r="O221">
        <v>0</v>
      </c>
      <c r="P221">
        <v>-0.23</v>
      </c>
      <c r="Q221">
        <v>78.430000000000007</v>
      </c>
      <c r="R221">
        <v>0.1139</v>
      </c>
      <c r="S221">
        <v>8.9800000000000005E-2</v>
      </c>
      <c r="T221">
        <v>3.38</v>
      </c>
      <c r="U221">
        <v>68.040000000000006</v>
      </c>
      <c r="V221">
        <v>3.21</v>
      </c>
      <c r="W221">
        <v>0.24867824773413899</v>
      </c>
      <c r="X221">
        <v>0.64237160120845926</v>
      </c>
      <c r="Y221">
        <v>-7.39</v>
      </c>
      <c r="Z221">
        <v>0.06</v>
      </c>
      <c r="AA221">
        <v>29.72</v>
      </c>
    </row>
    <row r="222" spans="1:27" x14ac:dyDescent="0.25">
      <c r="A222">
        <v>221</v>
      </c>
      <c r="B222" t="s">
        <v>244</v>
      </c>
      <c r="C222">
        <v>0.1008666666666667</v>
      </c>
      <c r="D222">
        <v>0.1026</v>
      </c>
      <c r="E222">
        <v>0.56000000000000005</v>
      </c>
      <c r="F222">
        <v>8.653836657164779E-2</v>
      </c>
      <c r="G222">
        <v>259.2</v>
      </c>
      <c r="H222">
        <v>294.5526315789474</v>
      </c>
      <c r="I222">
        <v>2.323163138231632</v>
      </c>
      <c r="J222">
        <v>1.734050119128969</v>
      </c>
      <c r="K222">
        <v>3.72</v>
      </c>
      <c r="L222">
        <v>30.088709677419359</v>
      </c>
      <c r="M222">
        <v>1.933743829830543E-3</v>
      </c>
      <c r="N222">
        <v>1.000000000000038E-3</v>
      </c>
      <c r="O222">
        <v>2.0755500207555789E-5</v>
      </c>
      <c r="P222">
        <v>0.38</v>
      </c>
      <c r="Q222">
        <v>28.99</v>
      </c>
      <c r="R222">
        <v>8.5400000000000004E-2</v>
      </c>
      <c r="S222">
        <v>3.6200000000000003E-2</v>
      </c>
      <c r="T222">
        <v>6.14</v>
      </c>
      <c r="U222">
        <v>111.93</v>
      </c>
      <c r="V222">
        <v>4.76</v>
      </c>
      <c r="W222">
        <v>0.21393313317388429</v>
      </c>
      <c r="X222">
        <v>0.56958933387613864</v>
      </c>
      <c r="Y222">
        <v>-8.11</v>
      </c>
      <c r="Z222">
        <v>3.2500000000000001E-2</v>
      </c>
      <c r="AA222">
        <v>48.18</v>
      </c>
    </row>
    <row r="223" spans="1:27" x14ac:dyDescent="0.25">
      <c r="A223">
        <v>222</v>
      </c>
      <c r="B223" t="s">
        <v>245</v>
      </c>
      <c r="C223">
        <v>-1.2999999999999999E-3</v>
      </c>
      <c r="D223">
        <v>-9.3299999999999994E-2</v>
      </c>
      <c r="E223">
        <v>-0.26</v>
      </c>
      <c r="F223">
        <v>0.28217409913424413</v>
      </c>
      <c r="G223">
        <v>10.72</v>
      </c>
      <c r="H223">
        <v>-654</v>
      </c>
      <c r="I223">
        <v>17.67567567567567</v>
      </c>
      <c r="J223">
        <v>11.628283475202901</v>
      </c>
      <c r="K223">
        <v>0.33</v>
      </c>
      <c r="L223">
        <v>19.81818181818182</v>
      </c>
      <c r="M223">
        <v>-1.018329938900204E-3</v>
      </c>
      <c r="N223">
        <v>-3.6666666666666771E-2</v>
      </c>
      <c r="O223">
        <v>-9.909909909909935E-2</v>
      </c>
      <c r="P223">
        <v>-0.01</v>
      </c>
      <c r="Q223">
        <v>34.590000000000003</v>
      </c>
      <c r="R223">
        <v>-0.23150000000000001</v>
      </c>
      <c r="S223">
        <v>9.4799999999999995E-2</v>
      </c>
      <c r="T223">
        <v>5.29</v>
      </c>
      <c r="U223">
        <v>6.54</v>
      </c>
      <c r="V223">
        <v>-2.2799999999999998</v>
      </c>
      <c r="W223">
        <v>-0.50101832993890016</v>
      </c>
      <c r="X223">
        <v>0.66598778004073322</v>
      </c>
      <c r="Y223">
        <v>1.1100000000000001</v>
      </c>
      <c r="Z223">
        <v>0.12</v>
      </c>
      <c r="AA223">
        <v>0.37000000000000011</v>
      </c>
    </row>
    <row r="224" spans="1:27" x14ac:dyDescent="0.25">
      <c r="A224">
        <v>223</v>
      </c>
      <c r="B224" t="s">
        <v>246</v>
      </c>
      <c r="C224">
        <v>0.62290000000000001</v>
      </c>
      <c r="D224">
        <v>0.56469999999999998</v>
      </c>
      <c r="E224">
        <v>0.36</v>
      </c>
      <c r="F224">
        <v>2.3570226039551591E-2</v>
      </c>
      <c r="G224">
        <v>7189.06</v>
      </c>
      <c r="H224">
        <v>202.44580584354381</v>
      </c>
      <c r="I224">
        <v>5.8635218155904472</v>
      </c>
      <c r="J224">
        <v>5.5886066195744641</v>
      </c>
      <c r="K224">
        <v>603.88</v>
      </c>
      <c r="L224">
        <v>67.581390342452153</v>
      </c>
      <c r="M224">
        <v>3.772418324308211E-3</v>
      </c>
      <c r="N224">
        <v>-0.24766666666666501</v>
      </c>
      <c r="O224">
        <v>-3.5583473176861599E-5</v>
      </c>
      <c r="P224">
        <v>201.59</v>
      </c>
      <c r="Q224">
        <v>2315.84</v>
      </c>
      <c r="R224">
        <v>8.3900000000000002E-2</v>
      </c>
      <c r="S224">
        <v>7.8100000000000003E-2</v>
      </c>
      <c r="T224">
        <v>113.01</v>
      </c>
      <c r="U224">
        <v>40811.050000000003</v>
      </c>
      <c r="V224">
        <v>511.64</v>
      </c>
      <c r="W224">
        <v>0.1281329139802915</v>
      </c>
      <c r="X224">
        <v>0.76371026764352701</v>
      </c>
      <c r="Y224">
        <v>-6527.95</v>
      </c>
      <c r="Z224">
        <v>7.0000000000000007E-2</v>
      </c>
      <c r="AA224">
        <v>6960.16</v>
      </c>
    </row>
    <row r="225" spans="1:27" x14ac:dyDescent="0.25">
      <c r="A225">
        <v>224</v>
      </c>
      <c r="B225" t="s">
        <v>247</v>
      </c>
      <c r="C225">
        <v>0.13416666666666671</v>
      </c>
      <c r="D225">
        <v>0.1487</v>
      </c>
      <c r="E225">
        <v>0.13</v>
      </c>
      <c r="F225">
        <v>4.9665548085837799E-2</v>
      </c>
      <c r="G225">
        <v>83773.05</v>
      </c>
      <c r="H225">
        <v>117.36575510498589</v>
      </c>
      <c r="I225">
        <v>1.639474114792042</v>
      </c>
      <c r="J225">
        <v>1.5914257206357729</v>
      </c>
      <c r="K225">
        <v>4654.03</v>
      </c>
      <c r="L225">
        <v>10.48492596738741</v>
      </c>
      <c r="M225">
        <v>3.6208821359625261E-3</v>
      </c>
      <c r="N225">
        <v>-3.7120000000000082</v>
      </c>
      <c r="O225">
        <v>-1.2471479721582311E-4</v>
      </c>
      <c r="P225">
        <v>415.77</v>
      </c>
      <c r="Q225">
        <v>167.97</v>
      </c>
      <c r="R225">
        <v>0.12280000000000001</v>
      </c>
      <c r="S225">
        <v>7.4800000000000005E-2</v>
      </c>
      <c r="T225">
        <v>296.81</v>
      </c>
      <c r="U225">
        <v>48797.16</v>
      </c>
      <c r="V225">
        <v>3698.04</v>
      </c>
      <c r="W225">
        <v>0.25662480695726331</v>
      </c>
      <c r="X225">
        <v>0.42496756603339619</v>
      </c>
      <c r="Y225">
        <v>65.84</v>
      </c>
      <c r="Z225">
        <v>1.7500000000000002E-2</v>
      </c>
      <c r="AA225">
        <v>29763.91</v>
      </c>
    </row>
    <row r="226" spans="1:27" x14ac:dyDescent="0.25">
      <c r="A226">
        <v>225</v>
      </c>
      <c r="B226" t="s">
        <v>248</v>
      </c>
      <c r="C226">
        <v>0.29473333333333329</v>
      </c>
      <c r="D226">
        <v>0.21</v>
      </c>
      <c r="E226">
        <v>0.08</v>
      </c>
      <c r="F226">
        <v>0.33638602164114312</v>
      </c>
      <c r="G226">
        <v>762.15</v>
      </c>
      <c r="H226">
        <v>-14.689585211902619</v>
      </c>
      <c r="I226">
        <v>0.38340874456480167</v>
      </c>
      <c r="J226">
        <v>0.65905523354435913</v>
      </c>
      <c r="K226">
        <v>84.01</v>
      </c>
      <c r="L226">
        <v>7.7565765980240444</v>
      </c>
      <c r="M226">
        <v>-1.508551063229238E-2</v>
      </c>
      <c r="N226">
        <v>6.7333333333332732E-2</v>
      </c>
      <c r="O226">
        <v>3.9617864126415927E-5</v>
      </c>
      <c r="P226">
        <v>-44.36</v>
      </c>
      <c r="Q226">
        <v>708.86</v>
      </c>
      <c r="R226">
        <v>6.6100000000000006E-2</v>
      </c>
      <c r="S226">
        <v>3.1E-2</v>
      </c>
      <c r="T226">
        <v>41.05</v>
      </c>
      <c r="U226">
        <v>651.63</v>
      </c>
      <c r="V226">
        <v>102.24</v>
      </c>
      <c r="W226">
        <v>0.56401309950111711</v>
      </c>
      <c r="X226">
        <v>0.22159989389812179</v>
      </c>
      <c r="Y226">
        <v>114.12</v>
      </c>
      <c r="Z226">
        <v>9.0000000000000011E-3</v>
      </c>
      <c r="AA226">
        <v>1699.57</v>
      </c>
    </row>
    <row r="227" spans="1:27" x14ac:dyDescent="0.25">
      <c r="A227">
        <v>226</v>
      </c>
      <c r="B227" t="s">
        <v>249</v>
      </c>
      <c r="C227">
        <v>9.6833333333333327E-2</v>
      </c>
      <c r="D227">
        <v>8.9499999999999996E-2</v>
      </c>
      <c r="E227">
        <v>0.16</v>
      </c>
      <c r="F227">
        <v>4.9216076867444669E-2</v>
      </c>
      <c r="G227">
        <v>252.07</v>
      </c>
      <c r="H227">
        <v>-452.90909090909088</v>
      </c>
      <c r="I227">
        <v>5.619853355893965</v>
      </c>
      <c r="J227">
        <v>6.4217982817922126</v>
      </c>
      <c r="K227">
        <v>1.59</v>
      </c>
      <c r="L227">
        <v>62.666666666666657</v>
      </c>
      <c r="M227">
        <v>-1.2986246384510949E-3</v>
      </c>
      <c r="N227">
        <v>3.3333333333255649E-4</v>
      </c>
      <c r="O227">
        <v>1.88005264146958E-5</v>
      </c>
      <c r="P227">
        <v>-0.22</v>
      </c>
      <c r="Q227">
        <v>46.99</v>
      </c>
      <c r="R227">
        <v>0.15129999999999999</v>
      </c>
      <c r="S227">
        <v>0.13550000000000001</v>
      </c>
      <c r="T227">
        <v>17.059999999999999</v>
      </c>
      <c r="U227">
        <v>99.64</v>
      </c>
      <c r="V227">
        <v>2.93</v>
      </c>
      <c r="W227">
        <v>3.9549023080101544E-3</v>
      </c>
      <c r="X227">
        <v>0.58815890443303231</v>
      </c>
      <c r="Y227">
        <v>21.78</v>
      </c>
      <c r="Z227">
        <v>7.0000000000000007E-2</v>
      </c>
      <c r="AA227">
        <v>17.73</v>
      </c>
    </row>
    <row r="228" spans="1:27" x14ac:dyDescent="0.25">
      <c r="A228">
        <v>227</v>
      </c>
      <c r="B228" t="s">
        <v>250</v>
      </c>
      <c r="C228">
        <v>0.1188666666666667</v>
      </c>
      <c r="D228">
        <v>0.1138</v>
      </c>
      <c r="E228">
        <v>0.05</v>
      </c>
      <c r="F228">
        <v>0.24567367696917711</v>
      </c>
      <c r="G228">
        <v>1060.49</v>
      </c>
      <c r="H228">
        <v>-34.416474210931483</v>
      </c>
      <c r="I228">
        <v>0.74725880858460925</v>
      </c>
      <c r="J228">
        <v>0.73523550898351764</v>
      </c>
      <c r="K228">
        <v>154.76</v>
      </c>
      <c r="L228">
        <v>2.888795554406824</v>
      </c>
      <c r="M228">
        <v>-9.5622280948419909E-3</v>
      </c>
      <c r="N228">
        <v>-5.0000000000001898E-4</v>
      </c>
      <c r="O228">
        <v>-8.3572909005819854E-7</v>
      </c>
      <c r="P228">
        <v>-12.99</v>
      </c>
      <c r="Q228">
        <v>200.51</v>
      </c>
      <c r="R228">
        <v>7.7100000000000002E-2</v>
      </c>
      <c r="S228">
        <v>8.1199999999999994E-2</v>
      </c>
      <c r="T228">
        <v>28.55</v>
      </c>
      <c r="U228">
        <v>447.07</v>
      </c>
      <c r="V228">
        <v>33.57</v>
      </c>
      <c r="W228">
        <v>0.41939093244606063</v>
      </c>
      <c r="X228">
        <v>0.32909817662517388</v>
      </c>
      <c r="Y228">
        <v>-74.78</v>
      </c>
      <c r="Z228">
        <v>0.05</v>
      </c>
      <c r="AA228">
        <v>598.28</v>
      </c>
    </row>
    <row r="229" spans="1:27" x14ac:dyDescent="0.25">
      <c r="A229">
        <v>228</v>
      </c>
      <c r="B229" t="s">
        <v>251</v>
      </c>
      <c r="C229">
        <v>0.67803333333333338</v>
      </c>
      <c r="D229">
        <v>0.70330000000000004</v>
      </c>
      <c r="E229">
        <v>0.62</v>
      </c>
      <c r="F229">
        <v>0.20005554784164881</v>
      </c>
      <c r="G229">
        <v>3405.53</v>
      </c>
      <c r="H229">
        <v>-97.758764904787327</v>
      </c>
      <c r="I229">
        <v>3.2679308703670649</v>
      </c>
      <c r="J229">
        <v>3.33696664381202</v>
      </c>
      <c r="K229">
        <v>522.69000000000005</v>
      </c>
      <c r="L229">
        <v>21.018443054200379</v>
      </c>
      <c r="M229">
        <v>-7.4165147132485556E-3</v>
      </c>
      <c r="N229">
        <v>4.6199999999998909E-2</v>
      </c>
      <c r="O229">
        <v>1.374263787256794E-5</v>
      </c>
      <c r="P229">
        <v>-112.38</v>
      </c>
      <c r="Q229">
        <v>1492.67</v>
      </c>
      <c r="R229">
        <v>0.16250000000000001</v>
      </c>
      <c r="S229">
        <v>0.10639999999999999</v>
      </c>
      <c r="T229">
        <v>168.38</v>
      </c>
      <c r="U229">
        <v>10986.13</v>
      </c>
      <c r="V229">
        <v>755.85</v>
      </c>
      <c r="W229">
        <v>0.21074965666116929</v>
      </c>
      <c r="X229">
        <v>0.72502931826536177</v>
      </c>
      <c r="Y229">
        <v>-1301.08</v>
      </c>
      <c r="Z229">
        <v>0.12</v>
      </c>
      <c r="AA229">
        <v>3361.8</v>
      </c>
    </row>
    <row r="230" spans="1:27" x14ac:dyDescent="0.25">
      <c r="A230">
        <v>229</v>
      </c>
      <c r="B230" t="s">
        <v>252</v>
      </c>
      <c r="C230">
        <v>2.8233333333333339E-2</v>
      </c>
      <c r="D230">
        <v>3.39E-2</v>
      </c>
      <c r="E230">
        <v>7.0000000000000007E-2</v>
      </c>
      <c r="F230">
        <v>0.15107025591499551</v>
      </c>
      <c r="G230">
        <v>327.39999999999998</v>
      </c>
      <c r="H230">
        <v>-2.7605042016806731</v>
      </c>
      <c r="I230">
        <v>3.9813355956853723E-2</v>
      </c>
      <c r="J230">
        <v>4.8462276699703079E-2</v>
      </c>
      <c r="K230">
        <v>19.46</v>
      </c>
      <c r="L230">
        <v>0.33761562178828358</v>
      </c>
      <c r="M230">
        <v>-9.6301691349032943E-3</v>
      </c>
      <c r="N230">
        <v>-9.9999999999944578E-4</v>
      </c>
      <c r="O230">
        <v>-6.0598715307201898E-6</v>
      </c>
      <c r="P230">
        <v>-2.38</v>
      </c>
      <c r="Q230">
        <v>71.739999999999995</v>
      </c>
      <c r="R230">
        <v>2.3900000000000001E-2</v>
      </c>
      <c r="S230">
        <v>0.25419999999999998</v>
      </c>
      <c r="T230">
        <v>6.08</v>
      </c>
      <c r="U230">
        <v>6.57</v>
      </c>
      <c r="V230">
        <v>-35.46</v>
      </c>
      <c r="W230">
        <v>0.64311726147123094</v>
      </c>
      <c r="X230">
        <v>2.658412235979607E-2</v>
      </c>
      <c r="Y230">
        <v>32.24</v>
      </c>
      <c r="Z230">
        <v>0.05</v>
      </c>
      <c r="AA230">
        <v>165.02</v>
      </c>
    </row>
    <row r="231" spans="1:27" x14ac:dyDescent="0.25">
      <c r="A231">
        <v>230</v>
      </c>
      <c r="B231" t="s">
        <v>253</v>
      </c>
      <c r="C231">
        <v>0.18686666666666671</v>
      </c>
      <c r="D231">
        <v>0.21010000000000001</v>
      </c>
      <c r="E231">
        <v>0.26</v>
      </c>
      <c r="F231">
        <v>0.10274023338281631</v>
      </c>
      <c r="G231">
        <v>5917.79</v>
      </c>
      <c r="H231">
        <v>-4.0344652812975168</v>
      </c>
      <c r="I231">
        <v>0.1026796463829934</v>
      </c>
      <c r="J231">
        <v>0.13256837186521481</v>
      </c>
      <c r="K231">
        <v>227.28</v>
      </c>
      <c r="L231">
        <v>1.050686378035903</v>
      </c>
      <c r="M231">
        <v>-1.62614357537295E-2</v>
      </c>
      <c r="N231">
        <v>21.520900000000001</v>
      </c>
      <c r="O231">
        <v>9.2535946475869411E-3</v>
      </c>
      <c r="P231">
        <v>-59.19</v>
      </c>
      <c r="Q231">
        <v>52.34</v>
      </c>
      <c r="R231">
        <v>0.4496</v>
      </c>
      <c r="S231">
        <v>6.9400000000000003E-2</v>
      </c>
      <c r="T231">
        <v>129.05000000000001</v>
      </c>
      <c r="U231">
        <v>238.8</v>
      </c>
      <c r="V231">
        <v>798.59</v>
      </c>
      <c r="W231">
        <v>0.60348635951537133</v>
      </c>
      <c r="X231">
        <v>6.5606197972471775E-2</v>
      </c>
      <c r="Y231">
        <v>611.57000000000005</v>
      </c>
      <c r="Z231">
        <v>4.0000000000000001E-3</v>
      </c>
      <c r="AA231">
        <v>2325.6799999999998</v>
      </c>
    </row>
    <row r="232" spans="1:27" x14ac:dyDescent="0.25">
      <c r="A232">
        <v>231</v>
      </c>
      <c r="B232" t="s">
        <v>254</v>
      </c>
      <c r="C232">
        <v>0.16839999999999999</v>
      </c>
      <c r="D232">
        <v>0.1883</v>
      </c>
      <c r="E232">
        <v>0.53</v>
      </c>
      <c r="F232">
        <v>8.164965809277256E-3</v>
      </c>
      <c r="G232">
        <v>68085</v>
      </c>
      <c r="H232">
        <v>-23.59024390243902</v>
      </c>
      <c r="I232">
        <v>1.3043794891989501E-2</v>
      </c>
      <c r="J232">
        <v>1.4796229197133489E-2</v>
      </c>
      <c r="K232">
        <v>23.5</v>
      </c>
      <c r="L232">
        <v>20.578723404255321</v>
      </c>
      <c r="M232">
        <v>-3.8999853512745338E-4</v>
      </c>
      <c r="N232">
        <v>-1.333333333333068E-2</v>
      </c>
      <c r="O232">
        <v>-3.596304078298017E-7</v>
      </c>
      <c r="P232">
        <v>-20.5</v>
      </c>
      <c r="Q232">
        <v>-32.54</v>
      </c>
      <c r="R232">
        <v>0.27200000000000002</v>
      </c>
      <c r="S232">
        <v>0.18490000000000001</v>
      </c>
      <c r="T232">
        <v>151</v>
      </c>
      <c r="U232">
        <v>483.6</v>
      </c>
      <c r="V232">
        <v>7511</v>
      </c>
      <c r="W232">
        <v>0.70245584931217564</v>
      </c>
      <c r="X232">
        <v>9.2001605652505605E-3</v>
      </c>
      <c r="Y232">
        <v>10282</v>
      </c>
      <c r="Z232">
        <v>4.0000000000000001E-3</v>
      </c>
      <c r="AA232">
        <v>37075.1</v>
      </c>
    </row>
    <row r="233" spans="1:27" x14ac:dyDescent="0.25">
      <c r="A233">
        <v>232</v>
      </c>
      <c r="B233" t="s">
        <v>255</v>
      </c>
      <c r="C233">
        <v>0.1052333333333333</v>
      </c>
      <c r="D233">
        <v>0.14419999999999999</v>
      </c>
      <c r="E233">
        <v>0.13</v>
      </c>
      <c r="F233">
        <v>0.15121728296285011</v>
      </c>
      <c r="G233">
        <v>82.46</v>
      </c>
      <c r="H233">
        <v>70.400000000000006</v>
      </c>
      <c r="I233">
        <v>0.67666282199154182</v>
      </c>
      <c r="J233">
        <v>0.85374742872760123</v>
      </c>
      <c r="K233">
        <v>2.97</v>
      </c>
      <c r="L233">
        <v>5.9259259259259256</v>
      </c>
      <c r="M233">
        <v>3.4059945504087189E-3</v>
      </c>
      <c r="N233">
        <v>0.53533333333333333</v>
      </c>
      <c r="O233">
        <v>2.058182750224273E-2</v>
      </c>
      <c r="P233">
        <v>0.25</v>
      </c>
      <c r="Q233">
        <v>104.95</v>
      </c>
      <c r="R233">
        <v>0.2286</v>
      </c>
      <c r="S233">
        <v>0.2051</v>
      </c>
      <c r="T233">
        <v>10.52</v>
      </c>
      <c r="U233">
        <v>17.600000000000001</v>
      </c>
      <c r="V233">
        <v>5.16</v>
      </c>
      <c r="W233">
        <v>0.2110354223433242</v>
      </c>
      <c r="X233">
        <v>0.2397820163487738</v>
      </c>
      <c r="Y233">
        <v>3.59</v>
      </c>
      <c r="Z233">
        <v>0.04</v>
      </c>
      <c r="AA233">
        <v>26.01</v>
      </c>
    </row>
    <row r="234" spans="1:27" x14ac:dyDescent="0.25">
      <c r="A234">
        <v>233</v>
      </c>
      <c r="B234" t="s">
        <v>256</v>
      </c>
      <c r="C234">
        <v>0.18836666666666671</v>
      </c>
      <c r="D234">
        <v>0.189</v>
      </c>
      <c r="E234">
        <v>0.21</v>
      </c>
      <c r="F234">
        <v>2.3570226039551591E-2</v>
      </c>
      <c r="G234">
        <v>1422.94</v>
      </c>
      <c r="H234">
        <v>95.831600831600838</v>
      </c>
      <c r="I234">
        <v>0.64136635592041191</v>
      </c>
      <c r="J234">
        <v>0.77267661370582874</v>
      </c>
      <c r="K234">
        <v>10.19</v>
      </c>
      <c r="L234">
        <v>45.235525024533857</v>
      </c>
      <c r="M234">
        <v>3.2024394465971582E-3</v>
      </c>
      <c r="N234">
        <v>-4.6666666666676332E-4</v>
      </c>
      <c r="O234">
        <v>-6.4932053244297114E-7</v>
      </c>
      <c r="P234">
        <v>4.8099999999999996</v>
      </c>
      <c r="Q234">
        <v>89.38</v>
      </c>
      <c r="R234">
        <v>0.151</v>
      </c>
      <c r="S234">
        <v>0.1104</v>
      </c>
      <c r="T234">
        <v>25.43</v>
      </c>
      <c r="U234">
        <v>460.95</v>
      </c>
      <c r="V234">
        <v>87.7</v>
      </c>
      <c r="W234">
        <v>0.46157072664083409</v>
      </c>
      <c r="X234">
        <v>0.30689489873367148</v>
      </c>
      <c r="Y234">
        <v>263.31</v>
      </c>
      <c r="Z234">
        <v>0.12</v>
      </c>
      <c r="AA234">
        <v>718.69999999999993</v>
      </c>
    </row>
    <row r="235" spans="1:27" x14ac:dyDescent="0.25">
      <c r="A235">
        <v>234</v>
      </c>
      <c r="B235" t="s">
        <v>257</v>
      </c>
      <c r="C235">
        <v>0.255</v>
      </c>
      <c r="D235">
        <v>0.27489999999999998</v>
      </c>
      <c r="E235">
        <v>0.42</v>
      </c>
      <c r="F235">
        <v>4.6427960923947069E-2</v>
      </c>
      <c r="G235">
        <v>123.63</v>
      </c>
      <c r="H235">
        <v>1.853932584269663</v>
      </c>
      <c r="I235">
        <v>0.33447684391080618</v>
      </c>
      <c r="J235">
        <v>0.31145320335690202</v>
      </c>
      <c r="K235">
        <v>16.940000000000001</v>
      </c>
      <c r="L235">
        <v>1.2662337662337659</v>
      </c>
      <c r="M235">
        <v>0.11258149265349809</v>
      </c>
      <c r="N235">
        <v>0.30999999999999989</v>
      </c>
      <c r="O235">
        <v>4.833931077498829E-3</v>
      </c>
      <c r="P235">
        <v>11.57</v>
      </c>
      <c r="Q235">
        <v>130.77000000000001</v>
      </c>
      <c r="R235">
        <v>0.33710000000000001</v>
      </c>
      <c r="S235">
        <v>5.45E-2</v>
      </c>
      <c r="T235">
        <v>5.6</v>
      </c>
      <c r="U235">
        <v>21.45</v>
      </c>
      <c r="V235">
        <v>19.239999999999998</v>
      </c>
      <c r="W235">
        <v>0.56952418020823203</v>
      </c>
      <c r="X235">
        <v>0.20871849761603581</v>
      </c>
      <c r="Y235">
        <v>12.85</v>
      </c>
      <c r="Z235">
        <v>4.0000000000000001E-3</v>
      </c>
      <c r="AA235">
        <v>64.13</v>
      </c>
    </row>
    <row r="236" spans="1:27" x14ac:dyDescent="0.25">
      <c r="A236">
        <v>235</v>
      </c>
      <c r="B236" t="s">
        <v>258</v>
      </c>
      <c r="C236">
        <v>0.15570000000000001</v>
      </c>
      <c r="D236">
        <v>0.1472</v>
      </c>
      <c r="E236">
        <v>0.16</v>
      </c>
      <c r="F236">
        <v>7.1180521680208747E-2</v>
      </c>
      <c r="G236">
        <v>48.03</v>
      </c>
      <c r="H236">
        <v>43.764705882352942</v>
      </c>
      <c r="I236">
        <v>0.30305498981670059</v>
      </c>
      <c r="J236">
        <v>0.3322468720250572</v>
      </c>
      <c r="K236">
        <v>1.44</v>
      </c>
      <c r="L236">
        <v>5.166666666666667</v>
      </c>
      <c r="M236">
        <v>3.3690051525961159E-3</v>
      </c>
      <c r="N236">
        <v>0</v>
      </c>
      <c r="O236">
        <v>0</v>
      </c>
      <c r="P236">
        <v>0.17</v>
      </c>
      <c r="Q236">
        <v>98.86</v>
      </c>
      <c r="R236">
        <v>0.1807</v>
      </c>
      <c r="S236">
        <v>0.1196</v>
      </c>
      <c r="T236">
        <v>1.2</v>
      </c>
      <c r="U236">
        <v>7.44</v>
      </c>
      <c r="V236">
        <v>2.7</v>
      </c>
      <c r="W236">
        <v>0.46274276654776059</v>
      </c>
      <c r="X236">
        <v>0.14744351961950061</v>
      </c>
      <c r="Y236">
        <v>1.92</v>
      </c>
      <c r="Z236">
        <v>0.01</v>
      </c>
      <c r="AA236">
        <v>24.55</v>
      </c>
    </row>
    <row r="237" spans="1:27" x14ac:dyDescent="0.25">
      <c r="A237">
        <v>236</v>
      </c>
      <c r="B237" t="s">
        <v>259</v>
      </c>
      <c r="C237">
        <v>0.1072666666666667</v>
      </c>
      <c r="D237">
        <v>8.7300000000000003E-2</v>
      </c>
      <c r="E237">
        <v>0.86</v>
      </c>
      <c r="F237">
        <v>1.4142135623730951E-2</v>
      </c>
      <c r="G237">
        <v>2962.04</v>
      </c>
      <c r="H237">
        <v>-11.420550656829221</v>
      </c>
      <c r="I237">
        <v>1.00540215135529</v>
      </c>
      <c r="J237">
        <v>1.0128356433449419</v>
      </c>
      <c r="K237">
        <v>57.02</v>
      </c>
      <c r="L237">
        <v>11.1301297790249</v>
      </c>
      <c r="M237">
        <v>-2.7446719186032149E-2</v>
      </c>
      <c r="N237">
        <v>7.1543333333333337</v>
      </c>
      <c r="O237">
        <v>1.1333956455386049E-2</v>
      </c>
      <c r="P237">
        <v>-55.57</v>
      </c>
      <c r="Q237">
        <v>49.82</v>
      </c>
      <c r="R237">
        <v>0.13539999999999999</v>
      </c>
      <c r="S237">
        <v>7.0499999999999993E-2</v>
      </c>
      <c r="T237">
        <v>41.86</v>
      </c>
      <c r="U237">
        <v>634.64</v>
      </c>
      <c r="V237">
        <v>96.08</v>
      </c>
      <c r="W237">
        <v>0.29109722668115467</v>
      </c>
      <c r="X237">
        <v>0.31345664682784669</v>
      </c>
      <c r="Y237">
        <v>114.59</v>
      </c>
      <c r="Z237">
        <v>2.75E-2</v>
      </c>
      <c r="AA237">
        <v>631.23</v>
      </c>
    </row>
    <row r="238" spans="1:27" x14ac:dyDescent="0.25">
      <c r="A238">
        <v>237</v>
      </c>
      <c r="B238" t="s">
        <v>260</v>
      </c>
      <c r="C238">
        <v>3.5533333333333333E-2</v>
      </c>
      <c r="D238">
        <v>3.7900000000000003E-2</v>
      </c>
      <c r="E238">
        <v>-0.42</v>
      </c>
      <c r="F238">
        <v>0.10274023338281631</v>
      </c>
      <c r="G238">
        <v>747.59</v>
      </c>
      <c r="H238">
        <v>304.32727272727271</v>
      </c>
      <c r="I238">
        <v>1.1075233242903459</v>
      </c>
      <c r="J238">
        <v>1.263886581253427</v>
      </c>
      <c r="K238">
        <v>19.010000000000002</v>
      </c>
      <c r="L238">
        <v>8.8048395581273002</v>
      </c>
      <c r="M238">
        <v>9.7472796228688916E-4</v>
      </c>
      <c r="N238">
        <v>2.3349333333333329</v>
      </c>
      <c r="O238">
        <v>1.5449833476697769E-2</v>
      </c>
      <c r="P238">
        <v>0.55000000000000004</v>
      </c>
      <c r="Q238">
        <v>98.51</v>
      </c>
      <c r="R238">
        <v>5.62E-2</v>
      </c>
      <c r="S238">
        <v>0.1409</v>
      </c>
      <c r="T238">
        <v>21.18</v>
      </c>
      <c r="U238">
        <v>167.38</v>
      </c>
      <c r="V238">
        <v>-5.68</v>
      </c>
      <c r="W238">
        <v>0.23030163399851131</v>
      </c>
      <c r="X238">
        <v>0.29663630241378092</v>
      </c>
      <c r="Y238">
        <v>37.82</v>
      </c>
      <c r="Z238">
        <v>0.1</v>
      </c>
      <c r="AA238">
        <v>151.13</v>
      </c>
    </row>
    <row r="239" spans="1:27" x14ac:dyDescent="0.25">
      <c r="A239">
        <v>238</v>
      </c>
      <c r="B239" t="s">
        <v>261</v>
      </c>
      <c r="C239">
        <v>0.17173333333333329</v>
      </c>
      <c r="D239">
        <v>0.17249999999999999</v>
      </c>
      <c r="E239">
        <v>3.16</v>
      </c>
      <c r="F239">
        <v>0.98998316484002225</v>
      </c>
      <c r="G239">
        <v>935.68</v>
      </c>
      <c r="H239">
        <v>-31.64705882352942</v>
      </c>
      <c r="I239">
        <v>0.30978476689698992</v>
      </c>
      <c r="J239">
        <v>0.39432837251087249</v>
      </c>
      <c r="K239">
        <v>6.52</v>
      </c>
      <c r="L239">
        <v>23.929447852760742</v>
      </c>
      <c r="M239">
        <v>-6.4051761098624111E-3</v>
      </c>
      <c r="N239">
        <v>1.8395999999999999</v>
      </c>
      <c r="O239">
        <v>3.6526090064331659E-3</v>
      </c>
      <c r="P239">
        <v>-4.93</v>
      </c>
      <c r="Q239">
        <v>116.54</v>
      </c>
      <c r="R239">
        <v>0.2006</v>
      </c>
      <c r="S239">
        <v>0.16619999999999999</v>
      </c>
      <c r="T239">
        <v>24.06</v>
      </c>
      <c r="U239">
        <v>156.02000000000001</v>
      </c>
      <c r="V239">
        <v>71.2</v>
      </c>
      <c r="W239">
        <v>0.62308202003403956</v>
      </c>
      <c r="X239">
        <v>0.20270498512388099</v>
      </c>
      <c r="Y239">
        <v>113.6</v>
      </c>
      <c r="Z239">
        <v>1.2E-2</v>
      </c>
      <c r="AA239">
        <v>503.64</v>
      </c>
    </row>
    <row r="240" spans="1:27" x14ac:dyDescent="0.25">
      <c r="A240">
        <v>239</v>
      </c>
      <c r="B240" t="s">
        <v>262</v>
      </c>
      <c r="C240">
        <v>8.7233333333333329E-2</v>
      </c>
      <c r="D240">
        <v>8.5599999999999996E-2</v>
      </c>
      <c r="E240">
        <v>-0.32</v>
      </c>
      <c r="F240">
        <v>0.26662499674428303</v>
      </c>
      <c r="G240">
        <v>153.33000000000001</v>
      </c>
      <c r="H240">
        <v>171.3</v>
      </c>
      <c r="I240">
        <v>2.4033672395650649</v>
      </c>
      <c r="J240">
        <v>2.3331381047453399</v>
      </c>
      <c r="K240">
        <v>0.89</v>
      </c>
      <c r="L240">
        <v>76.988764044943821</v>
      </c>
      <c r="M240">
        <v>3.737269924320284E-3</v>
      </c>
      <c r="N240">
        <v>6.6666666666688934E-4</v>
      </c>
      <c r="O240">
        <v>2.3383608090736208E-5</v>
      </c>
      <c r="P240">
        <v>0.4</v>
      </c>
      <c r="Q240">
        <v>140.72999999999999</v>
      </c>
      <c r="R240">
        <v>9.2100000000000001E-2</v>
      </c>
      <c r="S240">
        <v>0.1077</v>
      </c>
      <c r="T240">
        <v>14.16</v>
      </c>
      <c r="U240">
        <v>68.52</v>
      </c>
      <c r="V240">
        <v>1.54</v>
      </c>
      <c r="W240">
        <v>0.1340745585349902</v>
      </c>
      <c r="X240">
        <v>0.64019433803606463</v>
      </c>
      <c r="Y240">
        <v>2.06</v>
      </c>
      <c r="Z240">
        <v>0.08</v>
      </c>
      <c r="AA240">
        <v>28.51</v>
      </c>
    </row>
    <row r="241" spans="1:27" x14ac:dyDescent="0.25">
      <c r="A241">
        <v>240</v>
      </c>
      <c r="B241" t="s">
        <v>263</v>
      </c>
      <c r="C241">
        <v>8.4200000000000011E-2</v>
      </c>
      <c r="D241">
        <v>9.1700000000000004E-2</v>
      </c>
      <c r="E241">
        <v>0.4</v>
      </c>
      <c r="F241">
        <v>1.4142135623730959E-2</v>
      </c>
      <c r="G241">
        <v>42493.4</v>
      </c>
      <c r="H241">
        <v>3.2627049180327869</v>
      </c>
      <c r="I241">
        <v>1.2510244588802151</v>
      </c>
      <c r="J241">
        <v>1.354055847081012</v>
      </c>
      <c r="K241">
        <v>4886.6000000000004</v>
      </c>
      <c r="L241">
        <v>2.1178938321123071</v>
      </c>
      <c r="M241">
        <v>9.7992876053840466E-2</v>
      </c>
      <c r="N241">
        <v>17.389366666666671</v>
      </c>
      <c r="O241">
        <v>2.1020284487295099E-3</v>
      </c>
      <c r="P241">
        <v>3172</v>
      </c>
      <c r="Q241">
        <v>34.06</v>
      </c>
      <c r="R241">
        <v>0.1525</v>
      </c>
      <c r="S241">
        <v>3.6200000000000003E-2</v>
      </c>
      <c r="T241">
        <v>140.36000000000001</v>
      </c>
      <c r="U241">
        <v>10349.299999999999</v>
      </c>
      <c r="V241">
        <v>1554.3</v>
      </c>
      <c r="W241">
        <v>0.25123186189553809</v>
      </c>
      <c r="X241">
        <v>0.3197218386330426</v>
      </c>
      <c r="Y241">
        <v>3799.7</v>
      </c>
      <c r="Z241">
        <v>6.9999999999999993E-3</v>
      </c>
      <c r="AA241">
        <v>8272.66</v>
      </c>
    </row>
    <row r="242" spans="1:27" x14ac:dyDescent="0.25">
      <c r="A242">
        <v>241</v>
      </c>
      <c r="B242" t="s">
        <v>264</v>
      </c>
      <c r="C242">
        <v>7.8900000000000012E-2</v>
      </c>
      <c r="D242">
        <v>7.5999999999999998E-2</v>
      </c>
      <c r="E242">
        <v>-0.09</v>
      </c>
      <c r="F242">
        <v>4.8989794855663557E-2</v>
      </c>
      <c r="G242">
        <v>1459.66</v>
      </c>
      <c r="H242">
        <v>0</v>
      </c>
      <c r="I242">
        <v>0</v>
      </c>
      <c r="J242">
        <v>0</v>
      </c>
      <c r="K242">
        <v>6.21</v>
      </c>
      <c r="L242">
        <v>0</v>
      </c>
      <c r="M242">
        <v>5.6034419031003738E-3</v>
      </c>
      <c r="N242">
        <v>3.3333333333344472E-4</v>
      </c>
      <c r="O242">
        <v>6.5427470377734634E-7</v>
      </c>
      <c r="P242">
        <v>3.79</v>
      </c>
      <c r="Q242">
        <v>40.49</v>
      </c>
      <c r="R242">
        <v>0.16059999999999999</v>
      </c>
      <c r="S242">
        <v>0</v>
      </c>
      <c r="T242">
        <v>8</v>
      </c>
      <c r="U242">
        <v>0</v>
      </c>
      <c r="V242">
        <v>56.55</v>
      </c>
      <c r="W242">
        <v>0.74141372325798016</v>
      </c>
      <c r="X242">
        <v>0</v>
      </c>
      <c r="Y242">
        <v>83.5</v>
      </c>
      <c r="Z242">
        <v>4.0000000000000001E-3</v>
      </c>
      <c r="AA242">
        <v>509.47</v>
      </c>
    </row>
    <row r="243" spans="1:27" x14ac:dyDescent="0.25">
      <c r="A243">
        <v>242</v>
      </c>
      <c r="B243" t="s">
        <v>265</v>
      </c>
      <c r="C243">
        <v>0.24779999999999999</v>
      </c>
      <c r="D243">
        <v>0.25929999999999997</v>
      </c>
      <c r="E243">
        <v>-0.27</v>
      </c>
      <c r="F243">
        <v>5.0990195135927847E-2</v>
      </c>
      <c r="G243">
        <v>105.25</v>
      </c>
      <c r="H243">
        <v>-86.120689655172427</v>
      </c>
      <c r="I243">
        <v>0.30799112097669262</v>
      </c>
      <c r="J243">
        <v>0.31783883366465959</v>
      </c>
      <c r="K243">
        <v>5.99</v>
      </c>
      <c r="L243">
        <v>16.677796327212022</v>
      </c>
      <c r="M243">
        <v>-2.429573777358886E-3</v>
      </c>
      <c r="N243">
        <v>0.70700000000000074</v>
      </c>
      <c r="O243">
        <v>2.179676902207427E-3</v>
      </c>
      <c r="P243">
        <v>-1.1599999999999999</v>
      </c>
      <c r="Q243">
        <v>375.94</v>
      </c>
      <c r="R243">
        <v>4.7300000000000002E-2</v>
      </c>
      <c r="S243">
        <v>0.16850000000000001</v>
      </c>
      <c r="T243">
        <v>42.96</v>
      </c>
      <c r="U243">
        <v>99.9</v>
      </c>
      <c r="V243">
        <v>2.39</v>
      </c>
      <c r="W243">
        <v>0.58938108702481928</v>
      </c>
      <c r="X243">
        <v>0.20923656927426959</v>
      </c>
      <c r="Y243">
        <v>22.78</v>
      </c>
      <c r="Z243">
        <v>0.08</v>
      </c>
      <c r="AA243">
        <v>324.36</v>
      </c>
    </row>
    <row r="244" spans="1:27" x14ac:dyDescent="0.25">
      <c r="A244">
        <v>243</v>
      </c>
      <c r="B244" t="s">
        <v>266</v>
      </c>
      <c r="C244">
        <v>0.57839999999999991</v>
      </c>
      <c r="D244">
        <v>0.60460000000000003</v>
      </c>
      <c r="E244">
        <v>0.79</v>
      </c>
      <c r="F244">
        <v>2.357022603955158E-2</v>
      </c>
      <c r="G244">
        <v>284.07</v>
      </c>
      <c r="H244">
        <v>-741.90225563909769</v>
      </c>
      <c r="I244">
        <v>5.5440498932464326</v>
      </c>
      <c r="J244">
        <v>5.6318714390077416</v>
      </c>
      <c r="K244">
        <v>14.49</v>
      </c>
      <c r="L244">
        <v>68.097308488612839</v>
      </c>
      <c r="M244">
        <v>-1.040533879939602E-3</v>
      </c>
      <c r="N244">
        <v>-1.000000000000038E-3</v>
      </c>
      <c r="O244">
        <v>-5.6186088324532979E-6</v>
      </c>
      <c r="P244">
        <v>-1.33</v>
      </c>
      <c r="Q244">
        <v>1454.05</v>
      </c>
      <c r="R244">
        <v>0.14660000000000001</v>
      </c>
      <c r="S244">
        <v>0.12620000000000001</v>
      </c>
      <c r="T244">
        <v>12.47</v>
      </c>
      <c r="U244">
        <v>986.73</v>
      </c>
      <c r="V244">
        <v>30.09</v>
      </c>
      <c r="W244">
        <v>0.12948779132992749</v>
      </c>
      <c r="X244">
        <v>0.77197443259609289</v>
      </c>
      <c r="Y244">
        <v>-106.54</v>
      </c>
      <c r="Z244">
        <v>7.0000000000000007E-2</v>
      </c>
      <c r="AA244">
        <v>177.98</v>
      </c>
    </row>
    <row r="245" spans="1:27" x14ac:dyDescent="0.25">
      <c r="A245">
        <v>244</v>
      </c>
      <c r="B245" t="s">
        <v>267</v>
      </c>
      <c r="C245">
        <v>0.7416666666666667</v>
      </c>
      <c r="D245">
        <v>0.73750000000000004</v>
      </c>
      <c r="E245">
        <v>0.16</v>
      </c>
      <c r="F245">
        <v>0.14352700094407331</v>
      </c>
      <c r="G245">
        <v>5934.98</v>
      </c>
      <c r="H245">
        <v>33.420257094202569</v>
      </c>
      <c r="I245">
        <v>3.3919462101791971</v>
      </c>
      <c r="J245">
        <v>3.4271244886464109</v>
      </c>
      <c r="K245">
        <v>1644.88</v>
      </c>
      <c r="L245">
        <v>13.482247945138861</v>
      </c>
      <c r="M245">
        <v>2.0617611766116858E-2</v>
      </c>
      <c r="N245">
        <v>9.2556666666666647</v>
      </c>
      <c r="O245">
        <v>1.415663817698678E-3</v>
      </c>
      <c r="P245">
        <v>663.57</v>
      </c>
      <c r="Q245">
        <v>1719.69</v>
      </c>
      <c r="R245">
        <v>0.15060000000000001</v>
      </c>
      <c r="S245">
        <v>0.107</v>
      </c>
      <c r="T245">
        <v>399.48</v>
      </c>
      <c r="U245">
        <v>22176.68</v>
      </c>
      <c r="V245">
        <v>1199.79</v>
      </c>
      <c r="W245">
        <v>0.19072960935999869</v>
      </c>
      <c r="X245">
        <v>0.68904588589208138</v>
      </c>
      <c r="Y245">
        <v>-2190.59</v>
      </c>
      <c r="Z245">
        <v>0.06</v>
      </c>
      <c r="AA245">
        <v>6538.0400000000009</v>
      </c>
    </row>
    <row r="246" spans="1:27" x14ac:dyDescent="0.25">
      <c r="A246">
        <v>245</v>
      </c>
      <c r="B246" t="s">
        <v>268</v>
      </c>
      <c r="C246">
        <v>0.151</v>
      </c>
      <c r="D246">
        <v>0.1346</v>
      </c>
      <c r="E246">
        <v>-0.15</v>
      </c>
      <c r="F246">
        <v>8.3798700599843567E-2</v>
      </c>
      <c r="G246">
        <v>256.47000000000003</v>
      </c>
      <c r="H246">
        <v>123.2916666666667</v>
      </c>
      <c r="I246">
        <v>0.17545211977468131</v>
      </c>
      <c r="J246">
        <v>0.25195773553697559</v>
      </c>
      <c r="K246">
        <v>0.48</v>
      </c>
      <c r="L246">
        <v>61.645833333333343</v>
      </c>
      <c r="M246">
        <v>1.1639185257032009E-3</v>
      </c>
      <c r="N246">
        <v>-1.3333333333337789E-3</v>
      </c>
      <c r="O246">
        <v>-7.9059195572711451E-6</v>
      </c>
      <c r="P246">
        <v>0.24</v>
      </c>
      <c r="Q246">
        <v>73.760000000000005</v>
      </c>
      <c r="R246">
        <v>6.4100000000000004E-2</v>
      </c>
      <c r="S246">
        <v>0.15379999999999999</v>
      </c>
      <c r="T246">
        <v>12.29</v>
      </c>
      <c r="U246">
        <v>29.59</v>
      </c>
      <c r="V246">
        <v>9.9600000000000009</v>
      </c>
      <c r="W246">
        <v>0.75829291949563538</v>
      </c>
      <c r="X246">
        <v>0.1435014548981571</v>
      </c>
      <c r="Y246">
        <v>22.4</v>
      </c>
      <c r="Z246">
        <v>0.04</v>
      </c>
      <c r="AA246">
        <v>168.65</v>
      </c>
    </row>
    <row r="247" spans="1:27" x14ac:dyDescent="0.25">
      <c r="A247">
        <v>246</v>
      </c>
      <c r="B247" t="s">
        <v>269</v>
      </c>
      <c r="C247">
        <v>0.16003333333333331</v>
      </c>
      <c r="D247">
        <v>0.15759999999999999</v>
      </c>
      <c r="E247">
        <v>0.37</v>
      </c>
      <c r="F247">
        <v>8.2596744622425777E-2</v>
      </c>
      <c r="G247">
        <v>1220.4100000000001</v>
      </c>
      <c r="H247">
        <v>-1275.4000000000001</v>
      </c>
      <c r="I247">
        <v>1.517971911449655</v>
      </c>
      <c r="J247">
        <v>1.5999505414793971</v>
      </c>
      <c r="K247">
        <v>68.540000000000006</v>
      </c>
      <c r="L247">
        <v>9.3040560256784364</v>
      </c>
      <c r="M247">
        <v>-4.0112636282681771E-4</v>
      </c>
      <c r="N247">
        <v>0.83366666666666589</v>
      </c>
      <c r="O247">
        <v>1.9844481472665221E-3</v>
      </c>
      <c r="P247">
        <v>-0.5</v>
      </c>
      <c r="Q247">
        <v>84.21</v>
      </c>
      <c r="R247">
        <v>0.1004</v>
      </c>
      <c r="S247">
        <v>5.67E-2</v>
      </c>
      <c r="T247">
        <v>48.05</v>
      </c>
      <c r="U247">
        <v>637.70000000000005</v>
      </c>
      <c r="V247">
        <v>56.67</v>
      </c>
      <c r="W247">
        <v>0.29847812657943512</v>
      </c>
      <c r="X247">
        <v>0.51159656314932334</v>
      </c>
      <c r="Y247">
        <v>165.05</v>
      </c>
      <c r="Z247">
        <v>0.04</v>
      </c>
      <c r="AA247">
        <v>420.1</v>
      </c>
    </row>
    <row r="248" spans="1:27" x14ac:dyDescent="0.25">
      <c r="A248">
        <v>247</v>
      </c>
      <c r="B248" t="s">
        <v>270</v>
      </c>
      <c r="C248">
        <v>0.17396666666666671</v>
      </c>
      <c r="D248">
        <v>0.1739</v>
      </c>
      <c r="E248">
        <v>-0.01</v>
      </c>
      <c r="F248">
        <v>9.2736184954957043E-2</v>
      </c>
      <c r="G248">
        <v>169.73</v>
      </c>
      <c r="H248">
        <v>15.97186147186147</v>
      </c>
      <c r="I248">
        <v>0.53634249164122705</v>
      </c>
      <c r="J248">
        <v>0.4879891115882759</v>
      </c>
      <c r="K248">
        <v>5.85</v>
      </c>
      <c r="L248">
        <v>12.61367521367522</v>
      </c>
      <c r="M248">
        <v>1.5966270389825819E-2</v>
      </c>
      <c r="N248">
        <v>-1.3333333333337789E-3</v>
      </c>
      <c r="O248">
        <v>-9.6913311043304183E-6</v>
      </c>
      <c r="P248">
        <v>4.62</v>
      </c>
      <c r="Q248">
        <v>349.54</v>
      </c>
      <c r="R248">
        <v>0.12529999999999999</v>
      </c>
      <c r="S248">
        <v>0.13189999999999999</v>
      </c>
      <c r="T248">
        <v>16</v>
      </c>
      <c r="U248">
        <v>73.790000000000006</v>
      </c>
      <c r="V248">
        <v>16.28</v>
      </c>
      <c r="W248">
        <v>0.42016864805087079</v>
      </c>
      <c r="X248">
        <v>0.25501105888858172</v>
      </c>
      <c r="Y248">
        <v>3.34</v>
      </c>
      <c r="Z248">
        <v>0.04</v>
      </c>
      <c r="AA248">
        <v>137.58000000000001</v>
      </c>
    </row>
    <row r="249" spans="1:27" x14ac:dyDescent="0.25">
      <c r="A249">
        <v>248</v>
      </c>
      <c r="B249" t="s">
        <v>271</v>
      </c>
      <c r="C249">
        <v>0.2499666666666667</v>
      </c>
      <c r="D249">
        <v>0.2402</v>
      </c>
      <c r="E249">
        <v>-0.2</v>
      </c>
      <c r="F249">
        <v>8.2596744622425777E-2</v>
      </c>
      <c r="G249">
        <v>1380.93</v>
      </c>
      <c r="H249">
        <v>-1443.0625</v>
      </c>
      <c r="I249">
        <v>1.339166933772914</v>
      </c>
      <c r="J249">
        <v>1.2045140330763959</v>
      </c>
      <c r="K249">
        <v>646.54999999999995</v>
      </c>
      <c r="L249">
        <v>6.7851055602814947</v>
      </c>
      <c r="M249">
        <v>-3.5463599065347522E-4</v>
      </c>
      <c r="N249">
        <v>5.9541333333333322</v>
      </c>
      <c r="O249">
        <v>1.817584240222639E-3</v>
      </c>
      <c r="P249">
        <v>-3.04</v>
      </c>
      <c r="Q249">
        <v>295.82</v>
      </c>
      <c r="R249">
        <v>3.15E-2</v>
      </c>
      <c r="S249">
        <v>1.9699999999999999E-2</v>
      </c>
      <c r="T249">
        <v>35.72</v>
      </c>
      <c r="U249">
        <v>4386.91</v>
      </c>
      <c r="V249">
        <v>101.21</v>
      </c>
      <c r="W249">
        <v>0.37798247118290929</v>
      </c>
      <c r="X249">
        <v>0.51176189926238047</v>
      </c>
      <c r="Y249">
        <v>75.92</v>
      </c>
      <c r="Z249">
        <v>0.04</v>
      </c>
      <c r="AA249">
        <v>3275.85</v>
      </c>
    </row>
    <row r="250" spans="1:27" x14ac:dyDescent="0.25">
      <c r="A250">
        <v>249</v>
      </c>
      <c r="B250" t="s">
        <v>272</v>
      </c>
      <c r="C250">
        <v>0.40916666666666668</v>
      </c>
      <c r="D250">
        <v>0.40589999999999998</v>
      </c>
      <c r="E250">
        <v>0.06</v>
      </c>
      <c r="F250">
        <v>5.9066817155564499E-2</v>
      </c>
      <c r="G250">
        <v>370.91</v>
      </c>
      <c r="H250">
        <v>15.079057279236279</v>
      </c>
      <c r="I250">
        <v>0.3488484446929071</v>
      </c>
      <c r="J250">
        <v>0.40936979544001822</v>
      </c>
      <c r="K250">
        <v>129.4</v>
      </c>
      <c r="L250">
        <v>3.906105100463678</v>
      </c>
      <c r="M250">
        <v>1.6018580023607339E-2</v>
      </c>
      <c r="N250">
        <v>40.676666666666669</v>
      </c>
      <c r="O250">
        <v>2.8073977449715081E-2</v>
      </c>
      <c r="P250">
        <v>33.520000000000003</v>
      </c>
      <c r="Q250">
        <v>191.77</v>
      </c>
      <c r="R250">
        <v>6.6799999999999998E-2</v>
      </c>
      <c r="S250">
        <v>6.1899999999999997E-2</v>
      </c>
      <c r="T250">
        <v>142.61000000000001</v>
      </c>
      <c r="U250">
        <v>505.45</v>
      </c>
      <c r="V250">
        <v>85.6</v>
      </c>
      <c r="W250">
        <v>0.62425629728037768</v>
      </c>
      <c r="X250">
        <v>0.24154508570800501</v>
      </c>
      <c r="Y250">
        <v>108.36</v>
      </c>
      <c r="Z250">
        <v>1.7500000000000002E-2</v>
      </c>
      <c r="AA250">
        <v>1448.91</v>
      </c>
    </row>
    <row r="251" spans="1:27" x14ac:dyDescent="0.25">
      <c r="A251">
        <v>250</v>
      </c>
      <c r="B251" t="s">
        <v>273</v>
      </c>
      <c r="C251">
        <v>8.5033333333333336E-2</v>
      </c>
      <c r="D251">
        <v>7.9200000000000007E-2</v>
      </c>
      <c r="E251">
        <v>0.55000000000000004</v>
      </c>
      <c r="F251">
        <v>6.9761498454854493E-2</v>
      </c>
      <c r="G251">
        <v>6312.9</v>
      </c>
      <c r="H251">
        <v>1.509981666327154E-2</v>
      </c>
      <c r="I251">
        <v>3.5009209842724221E-3</v>
      </c>
      <c r="J251">
        <v>2.1005525905634531E-3</v>
      </c>
      <c r="K251">
        <v>1598.73</v>
      </c>
      <c r="L251">
        <v>3.7091941728747192E-3</v>
      </c>
      <c r="M251">
        <v>5.9641289656324523E-2</v>
      </c>
      <c r="N251">
        <v>20</v>
      </c>
      <c r="O251">
        <v>1.1807490672082369E-2</v>
      </c>
      <c r="P251">
        <v>392.72</v>
      </c>
      <c r="Q251">
        <v>86.94</v>
      </c>
      <c r="R251">
        <v>0.29260000000000003</v>
      </c>
      <c r="S251">
        <v>0.39800000000000002</v>
      </c>
      <c r="T251">
        <v>180</v>
      </c>
      <c r="U251">
        <v>5.93</v>
      </c>
      <c r="V251">
        <v>354.72</v>
      </c>
      <c r="W251">
        <v>0.22990265312011179</v>
      </c>
      <c r="X251">
        <v>9.0057253937157343E-4</v>
      </c>
      <c r="Y251">
        <v>466.45</v>
      </c>
      <c r="Z251">
        <v>4.0000000000000001E-3</v>
      </c>
      <c r="AA251">
        <v>1693.84</v>
      </c>
    </row>
    <row r="252" spans="1:27" x14ac:dyDescent="0.25">
      <c r="A252">
        <v>251</v>
      </c>
      <c r="B252" t="s">
        <v>274</v>
      </c>
      <c r="C252">
        <v>0.18436666666666671</v>
      </c>
      <c r="D252">
        <v>0.19500000000000001</v>
      </c>
      <c r="E252">
        <v>0.01</v>
      </c>
      <c r="F252">
        <v>0.13123346456686349</v>
      </c>
      <c r="G252">
        <v>9223.7999999999993</v>
      </c>
      <c r="H252">
        <v>4.9334027829451593E-2</v>
      </c>
      <c r="I252">
        <v>1.0999767727378301E-2</v>
      </c>
      <c r="J252">
        <v>9.1772397806813271E-3</v>
      </c>
      <c r="K252">
        <v>880</v>
      </c>
      <c r="L252">
        <v>3.7670454545454542E-2</v>
      </c>
      <c r="M252">
        <v>9.6768107927510685E-2</v>
      </c>
      <c r="N252">
        <v>1.3333333333349631E-3</v>
      </c>
      <c r="O252">
        <v>4.4242404132294609E-7</v>
      </c>
      <c r="P252">
        <v>671.95</v>
      </c>
      <c r="Q252">
        <v>-63.23</v>
      </c>
      <c r="R252">
        <v>0.4743</v>
      </c>
      <c r="S252">
        <v>0.10589999999999999</v>
      </c>
      <c r="T252">
        <v>96.42</v>
      </c>
      <c r="U252">
        <v>33.15</v>
      </c>
      <c r="V252">
        <v>926.54</v>
      </c>
      <c r="W252">
        <v>0.42012004746598458</v>
      </c>
      <c r="X252">
        <v>4.7739605294991874E-3</v>
      </c>
      <c r="Y252">
        <v>1465.91</v>
      </c>
      <c r="Z252">
        <v>4.0000000000000001E-3</v>
      </c>
      <c r="AA252">
        <v>3013.7</v>
      </c>
    </row>
    <row r="253" spans="1:27" x14ac:dyDescent="0.25">
      <c r="A253">
        <v>252</v>
      </c>
      <c r="B253" t="s">
        <v>275</v>
      </c>
      <c r="C253">
        <v>0.74280000000000002</v>
      </c>
      <c r="D253">
        <v>0.69420000000000004</v>
      </c>
      <c r="E253">
        <v>0.16</v>
      </c>
      <c r="F253">
        <v>4.4969125210773467E-2</v>
      </c>
      <c r="G253">
        <v>8623.1299999999992</v>
      </c>
      <c r="H253">
        <v>-14.274271502282931</v>
      </c>
      <c r="I253">
        <v>0.66265205160673057</v>
      </c>
      <c r="J253">
        <v>0.6574536079341049</v>
      </c>
      <c r="K253">
        <v>3472.46</v>
      </c>
      <c r="L253">
        <v>5.5369190717819654</v>
      </c>
      <c r="M253">
        <v>-2.2221730953974561E-2</v>
      </c>
      <c r="N253">
        <v>-270.4493333333333</v>
      </c>
      <c r="O253">
        <v>-9.3210756893661005E-3</v>
      </c>
      <c r="P253">
        <v>-1346.95</v>
      </c>
      <c r="Q253">
        <v>309.22000000000003</v>
      </c>
      <c r="R253">
        <v>9.3799999999999994E-2</v>
      </c>
      <c r="S253">
        <v>6.0400000000000002E-2</v>
      </c>
      <c r="T253">
        <v>10259.32</v>
      </c>
      <c r="U253">
        <v>19226.73</v>
      </c>
      <c r="V253">
        <v>2310.63</v>
      </c>
      <c r="W253">
        <v>0.30942475586121981</v>
      </c>
      <c r="X253">
        <v>0.31719902088771768</v>
      </c>
      <c r="Y253">
        <v>8631.66</v>
      </c>
      <c r="Z253">
        <v>1.2E-2</v>
      </c>
      <c r="AA253">
        <v>29014.82</v>
      </c>
    </row>
    <row r="254" spans="1:27" x14ac:dyDescent="0.25">
      <c r="A254">
        <v>253</v>
      </c>
      <c r="B254" t="s">
        <v>276</v>
      </c>
      <c r="C254">
        <v>5.2133333333333337E-2</v>
      </c>
      <c r="D254">
        <v>0.1202</v>
      </c>
      <c r="E254">
        <v>0.25</v>
      </c>
      <c r="F254">
        <v>7.25718035235908E-2</v>
      </c>
      <c r="G254">
        <v>1187.6600000000001</v>
      </c>
      <c r="H254">
        <v>8.7341128622267412</v>
      </c>
      <c r="I254">
        <v>0.2008417114800094</v>
      </c>
      <c r="J254">
        <v>0.2143326394846467</v>
      </c>
      <c r="K254">
        <v>127.03</v>
      </c>
      <c r="L254">
        <v>1.3524364323388181</v>
      </c>
      <c r="M254">
        <v>1.381756875417091E-2</v>
      </c>
      <c r="N254">
        <v>4.0266666666665188E-2</v>
      </c>
      <c r="O254">
        <v>4.7073493882002801E-5</v>
      </c>
      <c r="P254">
        <v>19.670000000000002</v>
      </c>
      <c r="Q254">
        <v>92.77</v>
      </c>
      <c r="R254">
        <v>9.3299999999999994E-2</v>
      </c>
      <c r="S254">
        <v>0.1537</v>
      </c>
      <c r="T254">
        <v>33.15</v>
      </c>
      <c r="U254">
        <v>171.8</v>
      </c>
      <c r="V254">
        <v>65.14</v>
      </c>
      <c r="W254">
        <v>0.5776052825682273</v>
      </c>
      <c r="X254">
        <v>0.1206842049805065</v>
      </c>
      <c r="Y254">
        <v>108.47</v>
      </c>
      <c r="Z254">
        <v>2.75E-2</v>
      </c>
      <c r="AA254">
        <v>855.4</v>
      </c>
    </row>
    <row r="255" spans="1:27" x14ac:dyDescent="0.25">
      <c r="A255">
        <v>254</v>
      </c>
      <c r="B255" t="s">
        <v>277</v>
      </c>
      <c r="C255">
        <v>0.10043333333333331</v>
      </c>
      <c r="D255">
        <v>0.1226</v>
      </c>
      <c r="E255">
        <v>0.2</v>
      </c>
      <c r="F255">
        <v>0.12083045973594569</v>
      </c>
      <c r="G255">
        <v>348.23</v>
      </c>
      <c r="H255">
        <v>-6.3557046979865772</v>
      </c>
      <c r="I255">
        <v>0.57612167300380235</v>
      </c>
      <c r="J255">
        <v>0.6070085905363396</v>
      </c>
      <c r="K255">
        <v>15.23</v>
      </c>
      <c r="L255">
        <v>4.9743926460932384</v>
      </c>
      <c r="M255">
        <v>-4.3216590530055832E-2</v>
      </c>
      <c r="N255">
        <v>3.3333333333314857E-4</v>
      </c>
      <c r="O255">
        <v>2.534854245879457E-6</v>
      </c>
      <c r="P255">
        <v>-11.92</v>
      </c>
      <c r="Q255">
        <v>78.06</v>
      </c>
      <c r="R255">
        <v>0.12959999999999999</v>
      </c>
      <c r="S255">
        <v>7.9200000000000007E-2</v>
      </c>
      <c r="T255">
        <v>9.08</v>
      </c>
      <c r="U255">
        <v>75.760000000000005</v>
      </c>
      <c r="V255">
        <v>12.27</v>
      </c>
      <c r="W255">
        <v>0.44384018562830829</v>
      </c>
      <c r="X255">
        <v>0.2746718874628381</v>
      </c>
      <c r="Y255">
        <v>14.52</v>
      </c>
      <c r="Z255">
        <v>1.2E-2</v>
      </c>
      <c r="AA255">
        <v>131.5</v>
      </c>
    </row>
    <row r="256" spans="1:27" x14ac:dyDescent="0.25">
      <c r="A256">
        <v>255</v>
      </c>
      <c r="B256" t="s">
        <v>277</v>
      </c>
      <c r="C256">
        <v>0.10043333333333331</v>
      </c>
      <c r="D256">
        <v>0.1226</v>
      </c>
      <c r="E256">
        <v>0.2</v>
      </c>
      <c r="F256">
        <v>0.12083045973594569</v>
      </c>
      <c r="G256">
        <v>348.23</v>
      </c>
      <c r="H256">
        <v>-6.3557046979865772</v>
      </c>
      <c r="I256">
        <v>0.57612167300380235</v>
      </c>
      <c r="J256">
        <v>0.6070085905363396</v>
      </c>
      <c r="K256">
        <v>15.23</v>
      </c>
      <c r="L256">
        <v>4.9743926460932384</v>
      </c>
      <c r="M256">
        <v>-4.3216590530055832E-2</v>
      </c>
      <c r="N256">
        <v>3.3333333333314857E-4</v>
      </c>
      <c r="O256">
        <v>2.534854245879457E-6</v>
      </c>
      <c r="P256">
        <v>-11.92</v>
      </c>
      <c r="Q256">
        <v>78.06</v>
      </c>
      <c r="R256">
        <v>0.12959999999999999</v>
      </c>
      <c r="S256">
        <v>7.9200000000000007E-2</v>
      </c>
      <c r="T256">
        <v>9.08</v>
      </c>
      <c r="U256">
        <v>75.760000000000005</v>
      </c>
      <c r="V256">
        <v>12.27</v>
      </c>
      <c r="W256">
        <v>0.44384018562830829</v>
      </c>
      <c r="X256">
        <v>0.2746718874628381</v>
      </c>
      <c r="Y256">
        <v>14.52</v>
      </c>
      <c r="Z256">
        <v>1.2E-2</v>
      </c>
      <c r="AA256">
        <v>131.5</v>
      </c>
    </row>
    <row r="257" spans="1:27" x14ac:dyDescent="0.25">
      <c r="A257">
        <v>256</v>
      </c>
      <c r="B257" t="s">
        <v>278</v>
      </c>
      <c r="C257">
        <v>3.9233333333333342E-2</v>
      </c>
      <c r="D257">
        <v>3.7000000000000012E-2</v>
      </c>
      <c r="E257">
        <v>-0.04</v>
      </c>
      <c r="F257">
        <v>4.0276819911981912E-2</v>
      </c>
      <c r="G257">
        <v>547.99</v>
      </c>
      <c r="H257">
        <v>245.20588235294119</v>
      </c>
      <c r="I257">
        <v>1.0623088685015289</v>
      </c>
      <c r="J257">
        <v>1.070075150897007</v>
      </c>
      <c r="K257">
        <v>3.59</v>
      </c>
      <c r="L257">
        <v>23.222841225626741</v>
      </c>
      <c r="M257">
        <v>1.9236209335219241E-3</v>
      </c>
      <c r="N257">
        <v>1.000000000000038E-3</v>
      </c>
      <c r="O257">
        <v>1.2742099898063681E-5</v>
      </c>
      <c r="P257">
        <v>0.34</v>
      </c>
      <c r="Q257">
        <v>94.17</v>
      </c>
      <c r="R257">
        <v>0.1084</v>
      </c>
      <c r="S257">
        <v>0.1024</v>
      </c>
      <c r="T257">
        <v>50.2</v>
      </c>
      <c r="U257">
        <v>83.37</v>
      </c>
      <c r="V257">
        <v>5.6</v>
      </c>
      <c r="W257">
        <v>0.16</v>
      </c>
      <c r="X257">
        <v>0.47168316831683171</v>
      </c>
      <c r="Y257">
        <v>-2.0299999999999998</v>
      </c>
      <c r="Z257">
        <v>0.05</v>
      </c>
      <c r="AA257">
        <v>78.48</v>
      </c>
    </row>
    <row r="258" spans="1:27" x14ac:dyDescent="0.25">
      <c r="A258">
        <v>257</v>
      </c>
      <c r="B258" t="s">
        <v>279</v>
      </c>
      <c r="C258">
        <v>1.5333333333333331E-2</v>
      </c>
      <c r="D258">
        <v>1.8100000000000002E-2</v>
      </c>
      <c r="E258">
        <v>1.54</v>
      </c>
      <c r="F258">
        <v>0.30692018506445617</v>
      </c>
      <c r="G258">
        <v>6.08</v>
      </c>
      <c r="I258">
        <v>0</v>
      </c>
      <c r="J258">
        <v>0</v>
      </c>
      <c r="K258">
        <v>0.66</v>
      </c>
      <c r="L258">
        <v>0</v>
      </c>
      <c r="M258">
        <v>0</v>
      </c>
      <c r="N258">
        <v>-6.6666666666674124E-4</v>
      </c>
      <c r="O258">
        <v>-2.08986415882991E-4</v>
      </c>
      <c r="P258">
        <v>0</v>
      </c>
      <c r="Q258">
        <v>5.33</v>
      </c>
      <c r="R258">
        <v>3.4500000000000003E-2</v>
      </c>
      <c r="S258">
        <v>0</v>
      </c>
      <c r="T258">
        <v>3.15</v>
      </c>
      <c r="U258">
        <v>0</v>
      </c>
      <c r="V258">
        <v>0.08</v>
      </c>
      <c r="W258">
        <v>9.6153846153846159E-3</v>
      </c>
      <c r="X258">
        <v>0</v>
      </c>
      <c r="Y258">
        <v>0</v>
      </c>
      <c r="Z258">
        <v>0.12</v>
      </c>
      <c r="AA258">
        <v>3.19</v>
      </c>
    </row>
    <row r="259" spans="1:27" x14ac:dyDescent="0.25">
      <c r="A259">
        <v>258</v>
      </c>
      <c r="B259" t="s">
        <v>280</v>
      </c>
      <c r="C259">
        <v>0.1767333333333333</v>
      </c>
      <c r="D259">
        <v>0.17349999999999999</v>
      </c>
      <c r="E259">
        <v>0.2</v>
      </c>
      <c r="F259">
        <v>3.8586123009300748E-2</v>
      </c>
      <c r="G259">
        <v>727.59</v>
      </c>
      <c r="H259">
        <v>-28.00825593395253</v>
      </c>
      <c r="I259">
        <v>0.85596240577790383</v>
      </c>
      <c r="J259">
        <v>0.97619823289738594</v>
      </c>
      <c r="K259">
        <v>22.62</v>
      </c>
      <c r="L259">
        <v>11.998231653404069</v>
      </c>
      <c r="M259">
        <v>-1.2947448591012951E-2</v>
      </c>
      <c r="N259">
        <v>-1.533333333333313E-3</v>
      </c>
      <c r="O259">
        <v>-4.8359457953553243E-6</v>
      </c>
      <c r="P259">
        <v>-9.69</v>
      </c>
      <c r="Q259">
        <v>164.06</v>
      </c>
      <c r="R259">
        <v>0.15959999999999999</v>
      </c>
      <c r="S259">
        <v>6.4199999999999993E-2</v>
      </c>
      <c r="T259">
        <v>19.38</v>
      </c>
      <c r="U259">
        <v>271.39999999999998</v>
      </c>
      <c r="V259">
        <v>53.98</v>
      </c>
      <c r="W259">
        <v>0.39776325810718732</v>
      </c>
      <c r="X259">
        <v>0.36263545382878359</v>
      </c>
      <c r="Y259">
        <v>85.39</v>
      </c>
      <c r="Z259">
        <v>1.2E-2</v>
      </c>
      <c r="AA259">
        <v>317.07</v>
      </c>
    </row>
    <row r="260" spans="1:27" x14ac:dyDescent="0.25">
      <c r="A260">
        <v>259</v>
      </c>
      <c r="B260" t="s">
        <v>281</v>
      </c>
      <c r="C260">
        <v>0.26650000000000001</v>
      </c>
      <c r="D260">
        <v>0.29499999999999998</v>
      </c>
      <c r="E260">
        <v>0.04</v>
      </c>
      <c r="F260">
        <v>2.4944382578492939E-2</v>
      </c>
      <c r="G260">
        <v>82080.820000000007</v>
      </c>
      <c r="H260">
        <v>-96.774755233453277</v>
      </c>
      <c r="I260">
        <v>1.1628339371544929</v>
      </c>
      <c r="J260">
        <v>1.1990539599776131</v>
      </c>
      <c r="K260">
        <v>3301.46</v>
      </c>
      <c r="L260">
        <v>34.460320585437962</v>
      </c>
      <c r="M260">
        <v>-4.5711252839674664E-3</v>
      </c>
      <c r="N260">
        <v>-1.3333333336049691E-3</v>
      </c>
      <c r="O260">
        <v>-1.3627967262675281E-8</v>
      </c>
      <c r="P260">
        <v>-1175.6099999999999</v>
      </c>
      <c r="Q260">
        <v>54.29</v>
      </c>
      <c r="R260">
        <v>8.2799999999999999E-2</v>
      </c>
      <c r="S260">
        <v>3.3000000000000002E-2</v>
      </c>
      <c r="T260">
        <v>8245.4599999999991</v>
      </c>
      <c r="U260">
        <v>113769.37</v>
      </c>
      <c r="V260">
        <v>10719.64</v>
      </c>
      <c r="W260">
        <v>0.34836282123439938</v>
      </c>
      <c r="X260">
        <v>0.44236953049740108</v>
      </c>
      <c r="Y260">
        <v>20600.259999999998</v>
      </c>
      <c r="Z260">
        <v>0.01</v>
      </c>
      <c r="AA260">
        <v>97838.01999999999</v>
      </c>
    </row>
    <row r="261" spans="1:27" x14ac:dyDescent="0.25">
      <c r="A261">
        <v>260</v>
      </c>
      <c r="B261" t="s">
        <v>282</v>
      </c>
      <c r="C261">
        <v>-0.61176666666666668</v>
      </c>
      <c r="D261">
        <v>-2.2117</v>
      </c>
      <c r="E261">
        <v>-0.85</v>
      </c>
      <c r="F261">
        <v>0.2458093208611549</v>
      </c>
      <c r="G261">
        <v>215.29</v>
      </c>
      <c r="H261">
        <v>-838.97413793103453</v>
      </c>
      <c r="I261">
        <v>1.3415444419938241</v>
      </c>
      <c r="J261">
        <v>1.0929167583586099</v>
      </c>
      <c r="K261">
        <v>8.4</v>
      </c>
      <c r="L261">
        <v>115.85833333333331</v>
      </c>
      <c r="M261">
        <v>-5.0157824188178319E-4</v>
      </c>
      <c r="N261">
        <v>3.3333333333492488E-4</v>
      </c>
      <c r="O261">
        <v>4.5949125128876939E-7</v>
      </c>
      <c r="P261">
        <v>-1.1599999999999999</v>
      </c>
      <c r="Q261">
        <v>1710.37</v>
      </c>
      <c r="R261">
        <v>-0.2898</v>
      </c>
      <c r="S261">
        <v>1.7500000000000002E-2</v>
      </c>
      <c r="T261">
        <v>242.32</v>
      </c>
      <c r="U261">
        <v>973.21</v>
      </c>
      <c r="V261">
        <v>-510.07</v>
      </c>
      <c r="W261">
        <v>0.20889868984304061</v>
      </c>
      <c r="X261">
        <v>0.42081117308773303</v>
      </c>
      <c r="Y261">
        <v>178.75</v>
      </c>
      <c r="Z261">
        <v>0.12</v>
      </c>
      <c r="AA261">
        <v>725.44</v>
      </c>
    </row>
    <row r="262" spans="1:27" x14ac:dyDescent="0.25">
      <c r="A262">
        <v>261</v>
      </c>
      <c r="B262" t="s">
        <v>283</v>
      </c>
      <c r="C262">
        <v>5.8566666666666663E-2</v>
      </c>
      <c r="D262">
        <v>8.72E-2</v>
      </c>
      <c r="E262">
        <v>-0.28000000000000003</v>
      </c>
      <c r="F262">
        <v>0.14337208778404381</v>
      </c>
      <c r="G262">
        <v>29.94</v>
      </c>
      <c r="H262">
        <v>-64.384615384615373</v>
      </c>
      <c r="I262">
        <v>1.3119122257053291</v>
      </c>
      <c r="J262">
        <v>-4.7242498880429906</v>
      </c>
      <c r="K262">
        <v>0.78</v>
      </c>
      <c r="L262">
        <v>10.73076923076923</v>
      </c>
      <c r="M262">
        <v>-4.8543689320388354E-3</v>
      </c>
      <c r="N262">
        <v>-1.666666666666631E-3</v>
      </c>
      <c r="O262">
        <v>-2.6123301985370401E-4</v>
      </c>
      <c r="P262">
        <v>-0.13</v>
      </c>
      <c r="Q262">
        <v>2.4</v>
      </c>
      <c r="R262">
        <v>8.8099999999999998E-2</v>
      </c>
      <c r="S262">
        <v>0.13980000000000001</v>
      </c>
      <c r="T262">
        <v>7.67</v>
      </c>
      <c r="U262">
        <v>8.3699999999999992</v>
      </c>
      <c r="V262">
        <v>0.13</v>
      </c>
      <c r="W262">
        <v>-4.8170276325616129E-2</v>
      </c>
      <c r="X262">
        <v>0.31254667662434649</v>
      </c>
      <c r="Y262">
        <v>4.1100000000000003</v>
      </c>
      <c r="Z262">
        <v>0.08</v>
      </c>
      <c r="AA262">
        <v>6.38</v>
      </c>
    </row>
    <row r="263" spans="1:27" x14ac:dyDescent="0.25">
      <c r="A263">
        <v>262</v>
      </c>
      <c r="B263" t="s">
        <v>284</v>
      </c>
      <c r="C263">
        <v>0.12046666666666669</v>
      </c>
      <c r="D263">
        <v>0.12139999999999999</v>
      </c>
      <c r="E263">
        <v>0.32</v>
      </c>
      <c r="F263">
        <v>7.4833147735478833E-2</v>
      </c>
      <c r="G263">
        <v>1168.46</v>
      </c>
      <c r="H263">
        <v>77.711943793911004</v>
      </c>
      <c r="I263">
        <v>0.9716979750801622</v>
      </c>
      <c r="J263">
        <v>0.82806060530537784</v>
      </c>
      <c r="K263">
        <v>27.67</v>
      </c>
      <c r="L263">
        <v>23.984821105890859</v>
      </c>
      <c r="M263">
        <v>4.9139766384717178E-3</v>
      </c>
      <c r="N263">
        <v>3.6334666666666671</v>
      </c>
      <c r="O263">
        <v>5.3199412387687477E-3</v>
      </c>
      <c r="P263">
        <v>8.5399999999999991</v>
      </c>
      <c r="Q263">
        <v>123</v>
      </c>
      <c r="R263">
        <v>5.7200000000000001E-2</v>
      </c>
      <c r="S263">
        <v>2.9000000000000001E-2</v>
      </c>
      <c r="T263">
        <v>31.41</v>
      </c>
      <c r="U263">
        <v>663.66</v>
      </c>
      <c r="V263">
        <v>35.29</v>
      </c>
      <c r="W263">
        <v>0.37492375855918059</v>
      </c>
      <c r="X263">
        <v>0.38187467633350591</v>
      </c>
      <c r="Y263">
        <v>-56.83</v>
      </c>
      <c r="Z263">
        <v>1.7500000000000002E-2</v>
      </c>
      <c r="AA263">
        <v>682.99</v>
      </c>
    </row>
    <row r="264" spans="1:27" x14ac:dyDescent="0.25">
      <c r="A264">
        <v>263</v>
      </c>
      <c r="B264" t="s">
        <v>285</v>
      </c>
      <c r="C264">
        <v>0.1462</v>
      </c>
      <c r="D264">
        <v>9.9199999999999997E-2</v>
      </c>
      <c r="E264">
        <v>0.26</v>
      </c>
      <c r="F264">
        <v>0.33146141052416139</v>
      </c>
      <c r="G264">
        <v>219.75</v>
      </c>
      <c r="H264">
        <v>-79.089552238805965</v>
      </c>
      <c r="I264">
        <v>0.29072255445218631</v>
      </c>
      <c r="J264">
        <v>0.25488897965234508</v>
      </c>
      <c r="K264">
        <v>2.44</v>
      </c>
      <c r="L264">
        <v>21.717213114754099</v>
      </c>
      <c r="M264">
        <v>-1.987069221187496E-3</v>
      </c>
      <c r="N264">
        <v>2.033333333333331E-3</v>
      </c>
      <c r="O264">
        <v>1.115561163841187E-5</v>
      </c>
      <c r="P264">
        <v>-0.67</v>
      </c>
      <c r="Q264">
        <v>185.25</v>
      </c>
      <c r="R264">
        <v>5.8700000000000002E-2</v>
      </c>
      <c r="S264">
        <v>8.5300000000000001E-2</v>
      </c>
      <c r="T264">
        <v>11.97</v>
      </c>
      <c r="U264">
        <v>52.99</v>
      </c>
      <c r="V264">
        <v>6.92</v>
      </c>
      <c r="W264">
        <v>0.50507147517646367</v>
      </c>
      <c r="X264">
        <v>0.15715641497123201</v>
      </c>
      <c r="Y264">
        <v>19.52</v>
      </c>
      <c r="Z264">
        <v>3.2500000000000001E-2</v>
      </c>
      <c r="AA264">
        <v>182.27</v>
      </c>
    </row>
    <row r="265" spans="1:27" x14ac:dyDescent="0.25">
      <c r="A265">
        <v>264</v>
      </c>
      <c r="B265" t="s">
        <v>286</v>
      </c>
      <c r="C265">
        <v>7.4733333333333332E-2</v>
      </c>
      <c r="D265">
        <v>8.43E-2</v>
      </c>
      <c r="E265">
        <v>0.12</v>
      </c>
      <c r="F265">
        <v>0.1042433051407459</v>
      </c>
      <c r="G265">
        <v>654.29999999999995</v>
      </c>
      <c r="H265">
        <v>-3676.333333333333</v>
      </c>
      <c r="I265">
        <v>0.79729632039326248</v>
      </c>
      <c r="J265">
        <v>0.93298928197672282</v>
      </c>
      <c r="K265">
        <v>5.44</v>
      </c>
      <c r="L265">
        <v>20.273897058823529</v>
      </c>
      <c r="M265">
        <v>-8.2699305325835269E-5</v>
      </c>
      <c r="N265">
        <v>0.20566666666666639</v>
      </c>
      <c r="O265">
        <v>1.486782814043709E-3</v>
      </c>
      <c r="P265">
        <v>-0.03</v>
      </c>
      <c r="Q265">
        <v>45.06</v>
      </c>
      <c r="R265">
        <v>0.1522</v>
      </c>
      <c r="S265">
        <v>0.12139999999999999</v>
      </c>
      <c r="T265">
        <v>14.19</v>
      </c>
      <c r="U265">
        <v>110.29</v>
      </c>
      <c r="V265">
        <v>11.04</v>
      </c>
      <c r="W265">
        <v>0.34220972543830641</v>
      </c>
      <c r="X265">
        <v>0.30403021281287912</v>
      </c>
      <c r="Y265">
        <v>52.23</v>
      </c>
      <c r="Z265">
        <v>0.04</v>
      </c>
      <c r="AA265">
        <v>138.33000000000001</v>
      </c>
    </row>
    <row r="266" spans="1:27" x14ac:dyDescent="0.25">
      <c r="A266">
        <v>265</v>
      </c>
      <c r="B266" t="s">
        <v>287</v>
      </c>
      <c r="C266">
        <v>0.12646666666666659</v>
      </c>
      <c r="D266">
        <v>0.1799</v>
      </c>
      <c r="E266">
        <v>0.22</v>
      </c>
      <c r="F266">
        <v>6.9442222186665528E-2</v>
      </c>
      <c r="G266">
        <v>97.45</v>
      </c>
      <c r="H266">
        <v>1732.4</v>
      </c>
      <c r="I266">
        <v>2.6950840074673299</v>
      </c>
      <c r="J266">
        <v>2.3018339999200159</v>
      </c>
      <c r="K266">
        <v>27.41</v>
      </c>
      <c r="L266">
        <v>3.1601605253557099</v>
      </c>
      <c r="M266">
        <v>3.4146008331626028E-4</v>
      </c>
      <c r="N266">
        <v>2.999999999999995E-2</v>
      </c>
      <c r="O266">
        <v>9.3341630367143604E-4</v>
      </c>
      <c r="P266">
        <v>0.05</v>
      </c>
      <c r="Q266">
        <v>263.88</v>
      </c>
      <c r="R266">
        <v>0.12620000000000001</v>
      </c>
      <c r="S266">
        <v>3.8199999999999998E-2</v>
      </c>
      <c r="T266">
        <v>5.39</v>
      </c>
      <c r="U266">
        <v>86.62</v>
      </c>
      <c r="V266">
        <v>7.72</v>
      </c>
      <c r="W266">
        <v>0.18268114457419929</v>
      </c>
      <c r="X266">
        <v>0.59154544833708944</v>
      </c>
      <c r="Y266">
        <v>1.43</v>
      </c>
      <c r="Z266">
        <v>1.2E-2</v>
      </c>
      <c r="AA266">
        <v>32.14</v>
      </c>
    </row>
    <row r="267" spans="1:27" x14ac:dyDescent="0.25">
      <c r="A267">
        <v>266</v>
      </c>
      <c r="B267" t="s">
        <v>288</v>
      </c>
      <c r="C267">
        <v>4.4833333333333343E-2</v>
      </c>
      <c r="D267">
        <v>4.3799999999999999E-2</v>
      </c>
      <c r="E267">
        <v>0.04</v>
      </c>
      <c r="F267">
        <v>1.2472191289246469E-2</v>
      </c>
      <c r="G267">
        <v>52.08</v>
      </c>
      <c r="H267">
        <v>-185.57142857142861</v>
      </c>
      <c r="I267">
        <v>1.3364197530864199</v>
      </c>
      <c r="J267">
        <v>1.3767914471848901</v>
      </c>
      <c r="K267">
        <v>0.46</v>
      </c>
      <c r="L267">
        <v>28.239130434782609</v>
      </c>
      <c r="M267">
        <v>-2.5603511338697879E-3</v>
      </c>
      <c r="N267">
        <v>-3.3333333333314857E-4</v>
      </c>
      <c r="O267">
        <v>-3.4293552812052318E-5</v>
      </c>
      <c r="P267">
        <v>-7.0000000000000007E-2</v>
      </c>
      <c r="Q267">
        <v>98.23</v>
      </c>
      <c r="R267">
        <v>8.3500000000000005E-2</v>
      </c>
      <c r="S267">
        <v>0.12239999999999999</v>
      </c>
      <c r="T267">
        <v>4.9400000000000004</v>
      </c>
      <c r="U267">
        <v>12.99</v>
      </c>
      <c r="V267">
        <v>0.22</v>
      </c>
      <c r="W267">
        <v>0.17483540599853689</v>
      </c>
      <c r="X267">
        <v>0.47512801755669348</v>
      </c>
      <c r="Y267">
        <v>-0.02</v>
      </c>
      <c r="Z267">
        <v>0.12</v>
      </c>
      <c r="AA267">
        <v>9.7200000000000006</v>
      </c>
    </row>
    <row r="268" spans="1:27" x14ac:dyDescent="0.25">
      <c r="A268">
        <v>267</v>
      </c>
      <c r="B268" t="s">
        <v>289</v>
      </c>
      <c r="C268">
        <v>0.2115333333333333</v>
      </c>
      <c r="D268">
        <v>0.20610000000000001</v>
      </c>
      <c r="E268">
        <v>0.79</v>
      </c>
      <c r="F268">
        <v>6.0184900284225948E-2</v>
      </c>
      <c r="G268">
        <v>2130.13</v>
      </c>
      <c r="H268">
        <v>7.3495389773679802</v>
      </c>
      <c r="I268">
        <v>0.13169515455555891</v>
      </c>
      <c r="J268">
        <v>0.17602846864894309</v>
      </c>
      <c r="K268">
        <v>20.58</v>
      </c>
      <c r="L268">
        <v>4.2604470359572408</v>
      </c>
      <c r="M268">
        <v>1.025998262769077E-2</v>
      </c>
      <c r="N268">
        <v>-1.3333333333331861E-3</v>
      </c>
      <c r="O268">
        <v>-2.0026635425113199E-6</v>
      </c>
      <c r="P268">
        <v>11.93</v>
      </c>
      <c r="Q268">
        <v>74.55</v>
      </c>
      <c r="R268">
        <v>0.54990000000000006</v>
      </c>
      <c r="S268">
        <v>0.2223</v>
      </c>
      <c r="T268">
        <v>11.15</v>
      </c>
      <c r="U268">
        <v>87.68</v>
      </c>
      <c r="V268">
        <v>266.27999999999997</v>
      </c>
      <c r="W268">
        <v>0.56299182125441838</v>
      </c>
      <c r="X268">
        <v>7.5406142229331688E-2</v>
      </c>
      <c r="Y268">
        <v>273.58999999999997</v>
      </c>
      <c r="Z268">
        <v>4.0000000000000001E-3</v>
      </c>
      <c r="AA268">
        <v>665.78</v>
      </c>
    </row>
    <row r="269" spans="1:27" x14ac:dyDescent="0.25">
      <c r="A269">
        <v>268</v>
      </c>
      <c r="B269" t="s">
        <v>290</v>
      </c>
      <c r="C269">
        <v>0.1062</v>
      </c>
      <c r="D269">
        <v>0.14130000000000001</v>
      </c>
      <c r="E269">
        <v>-0.13</v>
      </c>
      <c r="F269">
        <v>6.6499791144200016E-2</v>
      </c>
      <c r="G269">
        <v>460.87</v>
      </c>
      <c r="H269">
        <v>2.744122965641953</v>
      </c>
      <c r="I269">
        <v>0.24932227059886641</v>
      </c>
      <c r="J269">
        <v>0.32254286980249808</v>
      </c>
      <c r="K269">
        <v>23.02</v>
      </c>
      <c r="L269">
        <v>1.318418766290183</v>
      </c>
      <c r="M269">
        <v>4.015685135429526E-2</v>
      </c>
      <c r="N269">
        <v>2.333333333335001E-3</v>
      </c>
      <c r="O269">
        <v>1.916810427450095E-5</v>
      </c>
      <c r="P269">
        <v>11.06</v>
      </c>
      <c r="Q269">
        <v>43.66</v>
      </c>
      <c r="R269">
        <v>0.38300000000000001</v>
      </c>
      <c r="S269">
        <v>0.18060000000000001</v>
      </c>
      <c r="T269">
        <v>89.14</v>
      </c>
      <c r="U269">
        <v>30.35</v>
      </c>
      <c r="V269">
        <v>34.04</v>
      </c>
      <c r="W269">
        <v>0.1183283712148718</v>
      </c>
      <c r="X269">
        <v>0.11019533802919181</v>
      </c>
      <c r="Y269">
        <v>44.26</v>
      </c>
      <c r="Z269">
        <v>6.9999999999999993E-3</v>
      </c>
      <c r="AA269">
        <v>121.73</v>
      </c>
    </row>
    <row r="270" spans="1:27" x14ac:dyDescent="0.25">
      <c r="A270">
        <v>269</v>
      </c>
      <c r="B270" t="s">
        <v>291</v>
      </c>
      <c r="C270">
        <v>0.11073333333333329</v>
      </c>
      <c r="D270">
        <v>0.1017</v>
      </c>
      <c r="E270">
        <v>0.59</v>
      </c>
      <c r="F270">
        <v>1.6996731711975951E-2</v>
      </c>
      <c r="G270">
        <v>8474.41</v>
      </c>
      <c r="H270">
        <v>2.575255020209148</v>
      </c>
      <c r="I270">
        <v>0.23951107889029111</v>
      </c>
      <c r="J270">
        <v>0.30310788657540372</v>
      </c>
      <c r="K270">
        <v>1191.68</v>
      </c>
      <c r="L270">
        <v>0.67367917561761537</v>
      </c>
      <c r="M270">
        <v>4.2129418156165617E-2</v>
      </c>
      <c r="N270">
        <v>0</v>
      </c>
      <c r="O270">
        <v>0</v>
      </c>
      <c r="P270">
        <v>311.74</v>
      </c>
      <c r="Q270">
        <v>172.35</v>
      </c>
      <c r="R270">
        <v>0.2021</v>
      </c>
      <c r="S270">
        <v>0.35580000000000001</v>
      </c>
      <c r="T270">
        <v>179.1</v>
      </c>
      <c r="U270">
        <v>802.81</v>
      </c>
      <c r="V270">
        <v>421.01</v>
      </c>
      <c r="W270">
        <v>0.4287770386967909</v>
      </c>
      <c r="X270">
        <v>0.108493995605156</v>
      </c>
      <c r="Y270">
        <v>756.48</v>
      </c>
      <c r="Z270">
        <v>0.04</v>
      </c>
      <c r="AA270">
        <v>3351.87</v>
      </c>
    </row>
    <row r="271" spans="1:27" x14ac:dyDescent="0.25">
      <c r="A271">
        <v>270</v>
      </c>
      <c r="B271" t="s">
        <v>292</v>
      </c>
      <c r="C271">
        <v>6.2333333333333331E-2</v>
      </c>
      <c r="D271">
        <v>5.3499999999999999E-2</v>
      </c>
      <c r="E271">
        <v>-0.68</v>
      </c>
      <c r="F271">
        <v>0.48641546028061239</v>
      </c>
      <c r="G271">
        <v>1524.19</v>
      </c>
      <c r="H271">
        <v>65.240932642487053</v>
      </c>
      <c r="I271">
        <v>0.67887855506132899</v>
      </c>
      <c r="J271">
        <v>0.63977702522999036</v>
      </c>
      <c r="K271">
        <v>107.94</v>
      </c>
      <c r="L271">
        <v>2.333055401148787</v>
      </c>
      <c r="M271">
        <v>4.2665605553160674E-3</v>
      </c>
      <c r="N271">
        <v>-1.3333333333337789E-3</v>
      </c>
      <c r="O271">
        <v>-3.5943748034338279E-6</v>
      </c>
      <c r="P271">
        <v>3.86</v>
      </c>
      <c r="Q271">
        <v>80.56</v>
      </c>
      <c r="R271">
        <v>9.9000000000000005E-2</v>
      </c>
      <c r="S271">
        <v>8.4000000000000005E-2</v>
      </c>
      <c r="T271">
        <v>21.66</v>
      </c>
      <c r="U271">
        <v>251.83</v>
      </c>
      <c r="V271">
        <v>33.51</v>
      </c>
      <c r="W271">
        <v>0.38607951719335482</v>
      </c>
      <c r="X271">
        <v>0.27835438980446781</v>
      </c>
      <c r="Y271">
        <v>11.47</v>
      </c>
      <c r="Z271">
        <v>0.04</v>
      </c>
      <c r="AA271">
        <v>370.95</v>
      </c>
    </row>
    <row r="272" spans="1:27" x14ac:dyDescent="0.25">
      <c r="A272">
        <v>271</v>
      </c>
      <c r="B272" t="s">
        <v>293</v>
      </c>
      <c r="C272">
        <v>0.1087</v>
      </c>
      <c r="D272">
        <v>7.0199999999999999E-2</v>
      </c>
      <c r="E272">
        <v>-0.12</v>
      </c>
      <c r="F272">
        <v>0.15173075568988059</v>
      </c>
      <c r="G272">
        <v>73.91</v>
      </c>
      <c r="H272">
        <v>37.421052631578952</v>
      </c>
      <c r="I272">
        <v>0.36312563840653728</v>
      </c>
      <c r="J272">
        <v>0.36365949320129848</v>
      </c>
      <c r="K272">
        <v>0.97</v>
      </c>
      <c r="L272">
        <v>7.3298969072164946</v>
      </c>
      <c r="M272">
        <v>5.3295932678821883E-3</v>
      </c>
      <c r="N272">
        <v>-6.6666666666666729E-4</v>
      </c>
      <c r="O272">
        <v>-3.4048348655090262E-5</v>
      </c>
      <c r="P272">
        <v>0.19</v>
      </c>
      <c r="Q272">
        <v>73.790000000000006</v>
      </c>
      <c r="R272">
        <v>0.1371</v>
      </c>
      <c r="S272">
        <v>9.8500000000000004E-2</v>
      </c>
      <c r="T272">
        <v>1.33</v>
      </c>
      <c r="U272">
        <v>7.11</v>
      </c>
      <c r="V272">
        <v>1.92</v>
      </c>
      <c r="W272">
        <v>0.51192145862552596</v>
      </c>
      <c r="X272">
        <v>0.19943899018232819</v>
      </c>
      <c r="Y272">
        <v>2.09</v>
      </c>
      <c r="Z272">
        <v>1.2E-2</v>
      </c>
      <c r="AA272">
        <v>19.579999999999998</v>
      </c>
    </row>
    <row r="273" spans="1:27" x14ac:dyDescent="0.25">
      <c r="A273">
        <v>272</v>
      </c>
      <c r="B273" t="s">
        <v>294</v>
      </c>
      <c r="C273">
        <v>7.4866666666666679E-2</v>
      </c>
      <c r="D273">
        <v>0.11940000000000001</v>
      </c>
      <c r="E273">
        <v>-0.35</v>
      </c>
      <c r="F273">
        <v>0.14817407180595241</v>
      </c>
      <c r="G273">
        <v>24616.03</v>
      </c>
      <c r="H273">
        <v>-1.195216976607588</v>
      </c>
      <c r="I273">
        <v>0.27403386999329121</v>
      </c>
      <c r="J273">
        <v>0.32276161257177138</v>
      </c>
      <c r="K273">
        <v>327.33999999999997</v>
      </c>
      <c r="L273">
        <v>6.7758294128429162</v>
      </c>
      <c r="M273">
        <v>-0.13048461414599949</v>
      </c>
      <c r="N273">
        <v>0</v>
      </c>
      <c r="O273">
        <v>0</v>
      </c>
      <c r="P273">
        <v>-1855.73</v>
      </c>
      <c r="Q273">
        <v>-16.010000000000002</v>
      </c>
      <c r="R273">
        <v>0.2492</v>
      </c>
      <c r="S273">
        <v>9.4500000000000001E-2</v>
      </c>
      <c r="T273">
        <v>750</v>
      </c>
      <c r="U273">
        <v>2218</v>
      </c>
      <c r="V273">
        <v>1705.67</v>
      </c>
      <c r="W273">
        <v>0.51638150645873282</v>
      </c>
      <c r="X273">
        <v>0.1559574260133893</v>
      </c>
      <c r="Y273">
        <v>2067.58</v>
      </c>
      <c r="Z273">
        <v>4.0000000000000001E-3</v>
      </c>
      <c r="AA273">
        <v>8093.89</v>
      </c>
    </row>
    <row r="274" spans="1:27" x14ac:dyDescent="0.25">
      <c r="A274">
        <v>273</v>
      </c>
      <c r="B274" t="s">
        <v>295</v>
      </c>
      <c r="C274">
        <v>7.0199999999999999E-2</v>
      </c>
      <c r="D274">
        <v>6.54E-2</v>
      </c>
      <c r="E274">
        <v>0.68</v>
      </c>
      <c r="F274">
        <v>0.1508494466531301</v>
      </c>
      <c r="G274">
        <v>367.1</v>
      </c>
      <c r="H274">
        <v>30.519125683060111</v>
      </c>
      <c r="I274">
        <v>0.90562672287984436</v>
      </c>
      <c r="J274">
        <v>0.82870285232213092</v>
      </c>
      <c r="K274">
        <v>4.22</v>
      </c>
      <c r="L274">
        <v>26.469194312796208</v>
      </c>
      <c r="M274">
        <v>1.047090461749728E-2</v>
      </c>
      <c r="N274">
        <v>-1.3333333333337789E-3</v>
      </c>
      <c r="O274">
        <v>-1.081022647424825E-5</v>
      </c>
      <c r="P274">
        <v>3.66</v>
      </c>
      <c r="Q274">
        <v>67.94</v>
      </c>
      <c r="R274">
        <v>5.8400000000000001E-2</v>
      </c>
      <c r="S274">
        <v>8.9599999999999999E-2</v>
      </c>
      <c r="T274">
        <v>16.41</v>
      </c>
      <c r="U274">
        <v>111.7</v>
      </c>
      <c r="V274">
        <v>3.72</v>
      </c>
      <c r="W274">
        <v>0.30591634719917599</v>
      </c>
      <c r="X274">
        <v>0.31956285403673401</v>
      </c>
      <c r="Y274">
        <v>6.11</v>
      </c>
      <c r="Z274">
        <v>7.0000000000000007E-2</v>
      </c>
      <c r="AA274">
        <v>123.34</v>
      </c>
    </row>
    <row r="275" spans="1:27" x14ac:dyDescent="0.25">
      <c r="A275">
        <v>274</v>
      </c>
      <c r="B275" t="s">
        <v>296</v>
      </c>
      <c r="C275">
        <v>7.5799999999999992E-2</v>
      </c>
      <c r="D275">
        <v>6.6500000000000004E-2</v>
      </c>
      <c r="E275">
        <v>0.52</v>
      </c>
      <c r="F275">
        <v>0.61843889485273051</v>
      </c>
      <c r="G275">
        <v>46.94</v>
      </c>
      <c r="H275">
        <v>-309.16666666666669</v>
      </c>
      <c r="I275">
        <v>2.14203233256351</v>
      </c>
      <c r="J275">
        <v>2.0973790088679269</v>
      </c>
      <c r="K275">
        <v>0.18</v>
      </c>
      <c r="L275">
        <v>103.0555555555556</v>
      </c>
      <c r="M275">
        <v>-1.404823226410677E-3</v>
      </c>
      <c r="N275">
        <v>0</v>
      </c>
      <c r="O275">
        <v>0</v>
      </c>
      <c r="P275">
        <v>-0.06</v>
      </c>
      <c r="Q275">
        <v>181.3</v>
      </c>
      <c r="R275">
        <v>0.1033</v>
      </c>
      <c r="S275">
        <v>0.09</v>
      </c>
      <c r="T275">
        <v>4.3</v>
      </c>
      <c r="U275">
        <v>18.55</v>
      </c>
      <c r="V275">
        <v>0.76</v>
      </c>
      <c r="W275">
        <v>0.1020838211191758</v>
      </c>
      <c r="X275">
        <v>0.43432451416530088</v>
      </c>
      <c r="Y275">
        <v>-2.9</v>
      </c>
      <c r="Z275">
        <v>0.06</v>
      </c>
      <c r="AA275">
        <v>8.66</v>
      </c>
    </row>
    <row r="276" spans="1:27" x14ac:dyDescent="0.25">
      <c r="A276">
        <v>275</v>
      </c>
      <c r="B276" t="s">
        <v>297</v>
      </c>
      <c r="C276">
        <v>0.2174666666666667</v>
      </c>
      <c r="D276">
        <v>0.24460000000000001</v>
      </c>
      <c r="E276">
        <v>0.31</v>
      </c>
      <c r="F276">
        <v>3.3993463423951903E-2</v>
      </c>
      <c r="G276">
        <v>5616.79</v>
      </c>
      <c r="H276">
        <v>-2.1882854578096951</v>
      </c>
      <c r="I276">
        <v>2.8093497094421931E-2</v>
      </c>
      <c r="J276">
        <v>2.856837460373295E-2</v>
      </c>
      <c r="K276">
        <v>99.94</v>
      </c>
      <c r="L276">
        <v>0.97568541124674812</v>
      </c>
      <c r="M276">
        <v>-9.3335204505895254E-3</v>
      </c>
      <c r="N276">
        <v>1.9333333333335641E-3</v>
      </c>
      <c r="O276">
        <v>5.5701050541027122E-7</v>
      </c>
      <c r="P276">
        <v>-44.56</v>
      </c>
      <c r="Q276">
        <v>45.02</v>
      </c>
      <c r="R276">
        <v>0.3528</v>
      </c>
      <c r="S276">
        <v>0.1429</v>
      </c>
      <c r="T276">
        <v>51.27</v>
      </c>
      <c r="U276">
        <v>97.51</v>
      </c>
      <c r="V276">
        <v>859.99</v>
      </c>
      <c r="W276">
        <v>0.71627647831359875</v>
      </c>
      <c r="X276">
        <v>2.042440707219445E-2</v>
      </c>
      <c r="Y276">
        <v>793.75</v>
      </c>
      <c r="Z276">
        <v>4.0000000000000001E-3</v>
      </c>
      <c r="AA276">
        <v>3470.91</v>
      </c>
    </row>
    <row r="277" spans="1:27" x14ac:dyDescent="0.25">
      <c r="A277">
        <v>276</v>
      </c>
      <c r="B277" t="s">
        <v>298</v>
      </c>
      <c r="C277">
        <v>0.1264666666666667</v>
      </c>
      <c r="D277">
        <v>8.1799999999999998E-2</v>
      </c>
      <c r="E277">
        <v>-0.13</v>
      </c>
      <c r="F277">
        <v>2.6246692913372709E-2</v>
      </c>
      <c r="G277">
        <v>238.22</v>
      </c>
      <c r="H277">
        <v>-290.95652173913038</v>
      </c>
      <c r="I277">
        <v>1.009960760639903</v>
      </c>
      <c r="J277">
        <v>1.194028833018252</v>
      </c>
      <c r="K277">
        <v>1.3</v>
      </c>
      <c r="L277">
        <v>51.476923076923079</v>
      </c>
      <c r="M277">
        <v>-1.196110042123876E-3</v>
      </c>
      <c r="N277">
        <v>1.2836666666666661</v>
      </c>
      <c r="O277">
        <v>1.9373176375892941E-2</v>
      </c>
      <c r="P277">
        <v>-0.23</v>
      </c>
      <c r="Q277">
        <v>37.46</v>
      </c>
      <c r="R277">
        <v>7.6300000000000007E-2</v>
      </c>
      <c r="S277">
        <v>0.1381</v>
      </c>
      <c r="T277">
        <v>21.55</v>
      </c>
      <c r="U277">
        <v>66.92</v>
      </c>
      <c r="V277">
        <v>2.06</v>
      </c>
      <c r="W277">
        <v>0.23251339123199341</v>
      </c>
      <c r="X277">
        <v>0.34801601747360761</v>
      </c>
      <c r="Y277">
        <v>28.98</v>
      </c>
      <c r="Z277">
        <v>0.08</v>
      </c>
      <c r="AA277">
        <v>66.260000000000005</v>
      </c>
    </row>
    <row r="278" spans="1:27" x14ac:dyDescent="0.25">
      <c r="A278">
        <v>277</v>
      </c>
      <c r="B278" t="s">
        <v>299</v>
      </c>
      <c r="C278">
        <v>0.1133</v>
      </c>
      <c r="D278">
        <v>0.1144</v>
      </c>
      <c r="E278">
        <v>0.23</v>
      </c>
      <c r="F278">
        <v>2.1602468994692869E-2</v>
      </c>
      <c r="G278">
        <v>571.98</v>
      </c>
      <c r="H278">
        <v>-124.64383561643839</v>
      </c>
      <c r="I278">
        <v>0.41874913709788758</v>
      </c>
      <c r="J278">
        <v>0.39844799258827501</v>
      </c>
      <c r="K278">
        <v>1.95</v>
      </c>
      <c r="L278">
        <v>46.661538461538463</v>
      </c>
      <c r="M278">
        <v>-1.854674796747967E-3</v>
      </c>
      <c r="N278">
        <v>8.333333333334636E-4</v>
      </c>
      <c r="O278">
        <v>3.8351204994866931E-6</v>
      </c>
      <c r="P278">
        <v>-0.73</v>
      </c>
      <c r="Q278">
        <v>86.65</v>
      </c>
      <c r="R278">
        <v>0.17860000000000001</v>
      </c>
      <c r="S278">
        <v>8.77E-2</v>
      </c>
      <c r="T278">
        <v>6.5</v>
      </c>
      <c r="U278">
        <v>90.99</v>
      </c>
      <c r="V278">
        <v>33.03</v>
      </c>
      <c r="W278">
        <v>0.53554369918699185</v>
      </c>
      <c r="X278">
        <v>0.23117378048780479</v>
      </c>
      <c r="Y278">
        <v>23.93</v>
      </c>
      <c r="Z278">
        <v>0.01</v>
      </c>
      <c r="AA278">
        <v>217.29</v>
      </c>
    </row>
    <row r="279" spans="1:27" x14ac:dyDescent="0.25">
      <c r="A279">
        <v>278</v>
      </c>
      <c r="B279" t="s">
        <v>300</v>
      </c>
      <c r="C279">
        <v>0.88300000000000001</v>
      </c>
      <c r="D279">
        <v>0.88700000000000001</v>
      </c>
      <c r="E279">
        <v>2.4900000000000002</v>
      </c>
      <c r="F279">
        <v>5.7154760664940803E-2</v>
      </c>
      <c r="G279">
        <v>3907.7</v>
      </c>
      <c r="H279">
        <v>-351.94467578822128</v>
      </c>
      <c r="I279">
        <v>6.3645628448122844</v>
      </c>
      <c r="J279">
        <v>8.5018715421537241</v>
      </c>
      <c r="K279">
        <v>151.47</v>
      </c>
      <c r="L279">
        <v>234.3509605862547</v>
      </c>
      <c r="M279">
        <v>-2.3411674779665408E-3</v>
      </c>
      <c r="N279">
        <v>33.316666666666663</v>
      </c>
      <c r="O279">
        <v>5.9736085436647166E-3</v>
      </c>
      <c r="P279">
        <v>-100.86</v>
      </c>
      <c r="Q279">
        <v>3476.32</v>
      </c>
      <c r="R279">
        <v>8.3900000000000002E-2</v>
      </c>
      <c r="S279">
        <v>7.4499999999999997E-2</v>
      </c>
      <c r="T279">
        <v>165.64</v>
      </c>
      <c r="U279">
        <v>35497.14</v>
      </c>
      <c r="V279">
        <v>523.73</v>
      </c>
      <c r="W279">
        <v>0.12561596079206019</v>
      </c>
      <c r="X279">
        <v>0.82396142899886193</v>
      </c>
      <c r="Y279">
        <v>-12406.47</v>
      </c>
      <c r="Z279">
        <v>7.0000000000000007E-2</v>
      </c>
      <c r="AA279">
        <v>5577.31</v>
      </c>
    </row>
    <row r="280" spans="1:27" x14ac:dyDescent="0.25">
      <c r="A280">
        <v>279</v>
      </c>
      <c r="B280" t="s">
        <v>301</v>
      </c>
      <c r="C280">
        <v>8.8633333333333328E-2</v>
      </c>
      <c r="D280">
        <v>9.6799999999999997E-2</v>
      </c>
      <c r="E280">
        <v>0.05</v>
      </c>
      <c r="F280">
        <v>4.7140452079103166E-3</v>
      </c>
      <c r="G280">
        <v>329.23</v>
      </c>
      <c r="H280">
        <v>0.13902439024390251</v>
      </c>
      <c r="I280">
        <v>8.9770848098275451E-3</v>
      </c>
      <c r="J280">
        <v>1.4430929063887019E-2</v>
      </c>
      <c r="K280">
        <v>11.54</v>
      </c>
      <c r="L280">
        <v>9.8786828422876949E-2</v>
      </c>
      <c r="M280">
        <v>5.2719557670052708E-2</v>
      </c>
      <c r="N280">
        <v>0</v>
      </c>
      <c r="O280">
        <v>0</v>
      </c>
      <c r="P280">
        <v>8.1999999999999993</v>
      </c>
      <c r="Q280">
        <v>85.61</v>
      </c>
      <c r="R280">
        <v>0.22589999999999999</v>
      </c>
      <c r="S280">
        <v>0.74560000000000004</v>
      </c>
      <c r="T280">
        <v>10.61</v>
      </c>
      <c r="U280">
        <v>1.1399999999999999</v>
      </c>
      <c r="V280">
        <v>20.39</v>
      </c>
      <c r="W280">
        <v>0.7482319660537482</v>
      </c>
      <c r="X280">
        <v>7.3293043590073291E-3</v>
      </c>
      <c r="Y280">
        <v>28.49</v>
      </c>
      <c r="Z280">
        <v>4.0000000000000001E-3</v>
      </c>
      <c r="AA280">
        <v>126.99</v>
      </c>
    </row>
    <row r="281" spans="1:27" x14ac:dyDescent="0.25">
      <c r="A281">
        <v>280</v>
      </c>
      <c r="B281" t="s">
        <v>302</v>
      </c>
      <c r="C281">
        <v>0.31690000000000002</v>
      </c>
      <c r="D281">
        <v>0.38030000000000003</v>
      </c>
      <c r="E281">
        <v>0.63</v>
      </c>
      <c r="F281">
        <v>0.18803073034893941</v>
      </c>
      <c r="G281">
        <v>376.8</v>
      </c>
      <c r="H281">
        <v>17.41221864951768</v>
      </c>
      <c r="I281">
        <v>1.6484627092846269</v>
      </c>
      <c r="J281">
        <v>2.378086040773344</v>
      </c>
      <c r="K281">
        <v>27.52</v>
      </c>
      <c r="L281">
        <v>9.8386627906976738</v>
      </c>
      <c r="M281">
        <v>2.982698430966356E-2</v>
      </c>
      <c r="N281">
        <v>-3.3333333333374071E-4</v>
      </c>
      <c r="O281">
        <v>-2.029426686963414E-6</v>
      </c>
      <c r="P281">
        <v>15.55</v>
      </c>
      <c r="Q281">
        <v>157.84</v>
      </c>
      <c r="R281">
        <v>0.28299999999999997</v>
      </c>
      <c r="S281">
        <v>0.12620000000000001</v>
      </c>
      <c r="T281">
        <v>6.2</v>
      </c>
      <c r="U281">
        <v>270.76</v>
      </c>
      <c r="V281">
        <v>69.7</v>
      </c>
      <c r="W281">
        <v>0.30316108489661259</v>
      </c>
      <c r="X281">
        <v>0.51935397245559511</v>
      </c>
      <c r="Y281">
        <v>111</v>
      </c>
      <c r="Z281">
        <v>2.75E-2</v>
      </c>
      <c r="AA281">
        <v>164.25</v>
      </c>
    </row>
    <row r="282" spans="1:27" x14ac:dyDescent="0.25">
      <c r="A282">
        <v>281</v>
      </c>
      <c r="B282" t="s">
        <v>303</v>
      </c>
      <c r="C282">
        <v>0.25563333333333332</v>
      </c>
      <c r="D282">
        <v>0.23880000000000001</v>
      </c>
      <c r="E282">
        <v>-1</v>
      </c>
      <c r="F282">
        <v>0.5385371131335539</v>
      </c>
      <c r="G282">
        <v>0</v>
      </c>
      <c r="H282">
        <v>-16.884422110552759</v>
      </c>
      <c r="I282">
        <v>0.38122612609205397</v>
      </c>
      <c r="J282">
        <v>0.37710080066166718</v>
      </c>
      <c r="K282">
        <v>22.78</v>
      </c>
      <c r="L282">
        <v>4.4249341527655837</v>
      </c>
      <c r="M282">
        <v>-1.30981373000724E-2</v>
      </c>
      <c r="N282">
        <v>7.3589999999999991</v>
      </c>
      <c r="O282">
        <v>2.7831776407851439E-2</v>
      </c>
      <c r="P282">
        <v>-5.97</v>
      </c>
      <c r="Q282">
        <v>110.55</v>
      </c>
      <c r="R282">
        <v>0.2225</v>
      </c>
      <c r="S282">
        <v>8.9099999999999999E-2</v>
      </c>
      <c r="T282">
        <v>44.11</v>
      </c>
      <c r="U282">
        <v>100.8</v>
      </c>
      <c r="V282">
        <v>52.32</v>
      </c>
      <c r="W282">
        <v>0.48333662432260471</v>
      </c>
      <c r="X282">
        <v>0.22115447903639829</v>
      </c>
      <c r="Y282">
        <v>56.12</v>
      </c>
      <c r="Z282">
        <v>9.0000000000000011E-3</v>
      </c>
      <c r="AA282">
        <v>264.41000000000003</v>
      </c>
    </row>
    <row r="283" spans="1:27" x14ac:dyDescent="0.25">
      <c r="A283">
        <v>282</v>
      </c>
      <c r="B283" t="s">
        <v>304</v>
      </c>
      <c r="C283">
        <v>0.89489999999999992</v>
      </c>
      <c r="D283">
        <v>0.80030000000000001</v>
      </c>
      <c r="E283">
        <v>0.28999999999999998</v>
      </c>
      <c r="F283">
        <v>7.4833147735478833E-2</v>
      </c>
      <c r="G283">
        <v>27581.27</v>
      </c>
      <c r="H283">
        <v>65.785415208317133</v>
      </c>
      <c r="I283">
        <v>5.5093835213602089</v>
      </c>
      <c r="J283">
        <v>5.5558926782435636</v>
      </c>
      <c r="K283">
        <v>3799.82</v>
      </c>
      <c r="L283">
        <v>53.421672605544472</v>
      </c>
      <c r="M283">
        <v>1.1893593641178091E-2</v>
      </c>
      <c r="N283">
        <v>440.01299999999998</v>
      </c>
      <c r="O283">
        <v>1.1942300849696739E-2</v>
      </c>
      <c r="P283">
        <v>3085.68</v>
      </c>
      <c r="Q283">
        <v>3084.15</v>
      </c>
      <c r="R283">
        <v>9.1899999999999996E-2</v>
      </c>
      <c r="S283">
        <v>8.2600000000000007E-2</v>
      </c>
      <c r="T283">
        <v>2640.08</v>
      </c>
      <c r="U283">
        <v>202992.74</v>
      </c>
      <c r="V283">
        <v>2236.1</v>
      </c>
      <c r="W283">
        <v>0.1318407445313764</v>
      </c>
      <c r="X283">
        <v>0.78242499600390081</v>
      </c>
      <c r="Y283">
        <v>1636.14</v>
      </c>
      <c r="Z283">
        <v>0.06</v>
      </c>
      <c r="AA283">
        <v>36844.910000000003</v>
      </c>
    </row>
    <row r="284" spans="1:27" x14ac:dyDescent="0.25">
      <c r="A284">
        <v>283</v>
      </c>
      <c r="B284" t="s">
        <v>305</v>
      </c>
      <c r="C284">
        <v>0.90043333333333331</v>
      </c>
      <c r="D284">
        <v>0.90969999999999995</v>
      </c>
      <c r="E284">
        <v>0.64</v>
      </c>
      <c r="F284">
        <v>3.5590260840104367E-2</v>
      </c>
      <c r="G284">
        <v>25703.91</v>
      </c>
      <c r="H284">
        <v>70.08110798299036</v>
      </c>
      <c r="I284">
        <v>2.386177016173507</v>
      </c>
      <c r="J284">
        <v>2.4498879195303132</v>
      </c>
      <c r="K284">
        <v>3353.63</v>
      </c>
      <c r="L284">
        <v>35.480333250835663</v>
      </c>
      <c r="M284">
        <v>8.298927175015099E-3</v>
      </c>
      <c r="N284">
        <v>0</v>
      </c>
      <c r="O284">
        <v>0</v>
      </c>
      <c r="P284">
        <v>1697.86</v>
      </c>
      <c r="Q284">
        <v>-115.6</v>
      </c>
      <c r="R284">
        <v>9.2700000000000005E-2</v>
      </c>
      <c r="S284">
        <v>5.21E-2</v>
      </c>
      <c r="T284">
        <v>5231.59</v>
      </c>
      <c r="U284">
        <v>118987.91</v>
      </c>
      <c r="V284">
        <v>7450.73</v>
      </c>
      <c r="W284">
        <v>0.21816496567807611</v>
      </c>
      <c r="X284">
        <v>0.58159801149520629</v>
      </c>
      <c r="Y284">
        <v>21614.23</v>
      </c>
      <c r="Z284">
        <v>1.7500000000000002E-2</v>
      </c>
      <c r="AA284">
        <v>49865.5</v>
      </c>
    </row>
    <row r="285" spans="1:27" x14ac:dyDescent="0.25">
      <c r="A285">
        <v>284</v>
      </c>
      <c r="B285" t="s">
        <v>306</v>
      </c>
      <c r="C285">
        <v>0.17100000000000001</v>
      </c>
      <c r="D285">
        <v>0.1943</v>
      </c>
      <c r="E285">
        <v>0.39</v>
      </c>
      <c r="F285">
        <v>0.13888444437333111</v>
      </c>
      <c r="G285">
        <v>342.7</v>
      </c>
      <c r="H285">
        <v>30.76315789473685</v>
      </c>
      <c r="I285">
        <v>0.25169013478017482</v>
      </c>
      <c r="J285">
        <v>0.29884916385024779</v>
      </c>
      <c r="K285">
        <v>2.2200000000000002</v>
      </c>
      <c r="L285">
        <v>26.328828828828829</v>
      </c>
      <c r="M285">
        <v>5.3798454002321819E-3</v>
      </c>
      <c r="N285">
        <v>0</v>
      </c>
      <c r="O285">
        <v>0</v>
      </c>
      <c r="P285">
        <v>1.9</v>
      </c>
      <c r="Q285">
        <v>42.48</v>
      </c>
      <c r="R285">
        <v>0.1452</v>
      </c>
      <c r="S285">
        <v>0.10009999999999999</v>
      </c>
      <c r="T285">
        <v>14</v>
      </c>
      <c r="U285">
        <v>58.45</v>
      </c>
      <c r="V285">
        <v>23.91</v>
      </c>
      <c r="W285">
        <v>0.61791771668035222</v>
      </c>
      <c r="X285">
        <v>0.16550103349661641</v>
      </c>
      <c r="Y285">
        <v>66.930000000000007</v>
      </c>
      <c r="Z285">
        <v>0.01</v>
      </c>
      <c r="AA285">
        <v>232.23</v>
      </c>
    </row>
    <row r="286" spans="1:27" x14ac:dyDescent="0.25">
      <c r="A286">
        <v>285</v>
      </c>
      <c r="B286" t="s">
        <v>307</v>
      </c>
      <c r="C286">
        <v>0.1129</v>
      </c>
      <c r="D286">
        <v>0.1116</v>
      </c>
      <c r="E286">
        <v>0.17</v>
      </c>
      <c r="F286">
        <v>0.13597385369580761</v>
      </c>
      <c r="G286">
        <v>131.99</v>
      </c>
      <c r="H286">
        <v>291.53125</v>
      </c>
      <c r="I286">
        <v>2.5004020369874032</v>
      </c>
      <c r="J286">
        <v>2.3964402007034038</v>
      </c>
      <c r="K286">
        <v>4.13</v>
      </c>
      <c r="L286">
        <v>22.58837772397095</v>
      </c>
      <c r="M286">
        <v>1.8950609972758501E-3</v>
      </c>
      <c r="N286">
        <v>-3.33333333333267E-3</v>
      </c>
      <c r="O286">
        <v>-8.9341552756169122E-5</v>
      </c>
      <c r="P286">
        <v>0.32</v>
      </c>
      <c r="Q286">
        <v>169.59</v>
      </c>
      <c r="R286">
        <v>7.400000000000001E-2</v>
      </c>
      <c r="S286">
        <v>6.7599999999999993E-2</v>
      </c>
      <c r="T286">
        <v>17.260000000000002</v>
      </c>
      <c r="U286">
        <v>93.29</v>
      </c>
      <c r="V286">
        <v>0.65</v>
      </c>
      <c r="W286">
        <v>0.118737415610565</v>
      </c>
      <c r="X286">
        <v>0.55246950136207507</v>
      </c>
      <c r="Y286">
        <v>12.02</v>
      </c>
      <c r="Z286">
        <v>0.06</v>
      </c>
      <c r="AA286">
        <v>37.31</v>
      </c>
    </row>
    <row r="287" spans="1:27" x14ac:dyDescent="0.25">
      <c r="A287">
        <v>286</v>
      </c>
      <c r="B287" t="s">
        <v>308</v>
      </c>
      <c r="C287">
        <v>0.11603333333333329</v>
      </c>
      <c r="D287">
        <v>9.9400000000000002E-2</v>
      </c>
      <c r="E287">
        <v>-7.0000000000000007E-2</v>
      </c>
      <c r="F287">
        <v>5.5577773335110228E-2</v>
      </c>
      <c r="G287">
        <v>914.99</v>
      </c>
      <c r="H287">
        <v>0.5028702640642938</v>
      </c>
      <c r="I287">
        <v>6.1721436221182568E-3</v>
      </c>
      <c r="J287">
        <v>1.3771477552990951E-2</v>
      </c>
      <c r="K287">
        <v>73.569999999999993</v>
      </c>
      <c r="L287">
        <v>5.9535136604594273E-2</v>
      </c>
      <c r="M287">
        <v>7.1383495742396554E-3</v>
      </c>
      <c r="N287">
        <v>0.1323333333333328</v>
      </c>
      <c r="O287">
        <v>1.8647952952670769E-4</v>
      </c>
      <c r="P287">
        <v>8.7100000000000009</v>
      </c>
      <c r="Q287">
        <v>109.52</v>
      </c>
      <c r="R287">
        <v>9.64E-2</v>
      </c>
      <c r="S287">
        <v>0.29909999999999998</v>
      </c>
      <c r="T287">
        <v>35.89</v>
      </c>
      <c r="U287">
        <v>4.38</v>
      </c>
      <c r="V287">
        <v>44.6</v>
      </c>
      <c r="W287">
        <v>0.55217715564224656</v>
      </c>
      <c r="X287">
        <v>3.5896637353811352E-3</v>
      </c>
      <c r="Y287">
        <v>20.190000000000001</v>
      </c>
      <c r="Z287">
        <v>4.0000000000000001E-3</v>
      </c>
      <c r="AA287">
        <v>709.64</v>
      </c>
    </row>
    <row r="288" spans="1:27" x14ac:dyDescent="0.25">
      <c r="A288">
        <v>287</v>
      </c>
      <c r="B288" t="s">
        <v>309</v>
      </c>
      <c r="C288">
        <v>5.5333333333333318E-2</v>
      </c>
      <c r="D288">
        <v>5.1299999999999998E-2</v>
      </c>
      <c r="E288">
        <v>0.43</v>
      </c>
      <c r="F288">
        <v>0.17568911937472581</v>
      </c>
      <c r="G288">
        <v>42.3</v>
      </c>
      <c r="H288">
        <v>-208.7777777777778</v>
      </c>
      <c r="I288">
        <v>1.7861216730038021</v>
      </c>
      <c r="J288">
        <v>1.459877366423239</v>
      </c>
      <c r="K288">
        <v>0.92</v>
      </c>
      <c r="L288">
        <v>20.423913043478262</v>
      </c>
      <c r="M288">
        <v>-2.3904382470119521E-3</v>
      </c>
      <c r="N288">
        <v>0</v>
      </c>
      <c r="O288">
        <v>0</v>
      </c>
      <c r="P288">
        <v>-0.09</v>
      </c>
      <c r="Q288">
        <v>200.77</v>
      </c>
      <c r="R288">
        <v>6.1400000000000003E-2</v>
      </c>
      <c r="S288">
        <v>6.6500000000000004E-2</v>
      </c>
      <c r="T288">
        <v>3.55</v>
      </c>
      <c r="U288">
        <v>18.79</v>
      </c>
      <c r="V288">
        <v>0.38</v>
      </c>
      <c r="W288">
        <v>0.18512616201859231</v>
      </c>
      <c r="X288">
        <v>0.49907038512616198</v>
      </c>
      <c r="Y288">
        <v>-6.92</v>
      </c>
      <c r="Z288">
        <v>7.0000000000000007E-2</v>
      </c>
      <c r="AA288">
        <v>10.52</v>
      </c>
    </row>
    <row r="289" spans="1:27" x14ac:dyDescent="0.25">
      <c r="A289">
        <v>288</v>
      </c>
      <c r="B289" t="s">
        <v>310</v>
      </c>
      <c r="C289">
        <v>9.4500000000000015E-2</v>
      </c>
      <c r="D289">
        <v>0.1</v>
      </c>
      <c r="E289">
        <v>0.28000000000000003</v>
      </c>
      <c r="F289">
        <v>3.6817870057290883E-2</v>
      </c>
      <c r="G289">
        <v>103.74</v>
      </c>
      <c r="H289">
        <v>-4.318661971830986</v>
      </c>
      <c r="I289">
        <v>0.71370381146348549</v>
      </c>
      <c r="J289">
        <v>0.64596898099623123</v>
      </c>
      <c r="K289">
        <v>9.1199999999999992</v>
      </c>
      <c r="L289">
        <v>2.6896929824561409</v>
      </c>
      <c r="M289">
        <v>-7.0019723865877709E-2</v>
      </c>
      <c r="N289">
        <v>3.8666666666666551E-2</v>
      </c>
      <c r="O289">
        <v>1.12501212297546E-3</v>
      </c>
      <c r="P289">
        <v>-5.68</v>
      </c>
      <c r="Q289">
        <v>102.89</v>
      </c>
      <c r="R289">
        <v>0.1389</v>
      </c>
      <c r="S289">
        <v>0.1027</v>
      </c>
      <c r="T289">
        <v>10.59</v>
      </c>
      <c r="U289">
        <v>24.53</v>
      </c>
      <c r="V289">
        <v>3.61</v>
      </c>
      <c r="W289">
        <v>0.29314595660749498</v>
      </c>
      <c r="X289">
        <v>0.30239151873767262</v>
      </c>
      <c r="Y289">
        <v>4.25</v>
      </c>
      <c r="Z289">
        <v>3.2500000000000001E-2</v>
      </c>
      <c r="AA289">
        <v>34.369999999999997</v>
      </c>
    </row>
    <row r="290" spans="1:27" x14ac:dyDescent="0.25">
      <c r="A290">
        <v>289</v>
      </c>
      <c r="B290" t="s">
        <v>311</v>
      </c>
      <c r="C290">
        <v>0.15110000000000001</v>
      </c>
      <c r="D290">
        <v>0.16900000000000001</v>
      </c>
      <c r="E290">
        <v>0.24</v>
      </c>
      <c r="F290">
        <v>7.039570693980958E-2</v>
      </c>
      <c r="G290">
        <v>126.84</v>
      </c>
      <c r="H290">
        <v>-16.61643835616438</v>
      </c>
      <c r="I290">
        <v>0.1660279222556803</v>
      </c>
      <c r="J290">
        <v>0.1105185956029225</v>
      </c>
      <c r="K290">
        <v>9.27</v>
      </c>
      <c r="L290">
        <v>1.3085221143473571</v>
      </c>
      <c r="M290">
        <v>-7.1695148300923196E-3</v>
      </c>
      <c r="N290">
        <v>0</v>
      </c>
      <c r="O290">
        <v>0</v>
      </c>
      <c r="P290">
        <v>-0.73</v>
      </c>
      <c r="Q290">
        <v>127.55</v>
      </c>
      <c r="R290">
        <v>0.21460000000000001</v>
      </c>
      <c r="S290">
        <v>6.6000000000000003E-2</v>
      </c>
      <c r="T290">
        <v>11</v>
      </c>
      <c r="U290">
        <v>12.13</v>
      </c>
      <c r="V290">
        <v>10.63</v>
      </c>
      <c r="W290">
        <v>0.60950697308976631</v>
      </c>
      <c r="X290">
        <v>0.1191318012178354</v>
      </c>
      <c r="Y290">
        <v>13.55</v>
      </c>
      <c r="Z290">
        <v>4.0000000000000001E-3</v>
      </c>
      <c r="AA290">
        <v>73.06</v>
      </c>
    </row>
    <row r="291" spans="1:27" x14ac:dyDescent="0.25">
      <c r="A291">
        <v>290</v>
      </c>
      <c r="B291" t="s">
        <v>312</v>
      </c>
      <c r="C291">
        <v>0.86690000000000011</v>
      </c>
      <c r="D291">
        <v>0.87119999999999997</v>
      </c>
      <c r="E291">
        <v>1.47</v>
      </c>
      <c r="F291">
        <v>0.15797327481430379</v>
      </c>
      <c r="G291">
        <v>1350.8</v>
      </c>
      <c r="H291">
        <v>764.91902071563095</v>
      </c>
      <c r="I291">
        <v>3.3577924010449389</v>
      </c>
      <c r="J291">
        <v>3.5488220454744059</v>
      </c>
      <c r="K291">
        <v>35.380000000000003</v>
      </c>
      <c r="L291">
        <v>229.60542679479931</v>
      </c>
      <c r="M291">
        <v>9.7933890013417505E-4</v>
      </c>
      <c r="N291">
        <v>26.732333333333258</v>
      </c>
      <c r="O291">
        <v>1.1049706248691039E-2</v>
      </c>
      <c r="P291">
        <v>10.62</v>
      </c>
      <c r="Q291">
        <v>2775.26</v>
      </c>
      <c r="R291">
        <v>0.1113</v>
      </c>
      <c r="S291">
        <v>7.9399999999999998E-2</v>
      </c>
      <c r="T291">
        <v>642.28</v>
      </c>
      <c r="U291">
        <v>8123.44</v>
      </c>
      <c r="V291">
        <v>345.33</v>
      </c>
      <c r="W291">
        <v>0.16386866530493679</v>
      </c>
      <c r="X291">
        <v>0.74911495243935611</v>
      </c>
      <c r="Y291">
        <v>-888.47</v>
      </c>
      <c r="Z291">
        <v>0.06</v>
      </c>
      <c r="AA291">
        <v>2419.2800000000002</v>
      </c>
    </row>
    <row r="292" spans="1:27" x14ac:dyDescent="0.25">
      <c r="A292">
        <v>291</v>
      </c>
      <c r="B292" t="s">
        <v>313</v>
      </c>
      <c r="C292">
        <v>0.1700666666666667</v>
      </c>
      <c r="D292">
        <v>0.16750000000000001</v>
      </c>
      <c r="E292">
        <v>-0.17</v>
      </c>
      <c r="F292">
        <v>7.7602978178818768E-2</v>
      </c>
      <c r="G292">
        <v>99.4</v>
      </c>
      <c r="H292">
        <v>676.38888888888891</v>
      </c>
      <c r="I292">
        <v>0.95896345305608066</v>
      </c>
      <c r="J292">
        <v>0.74644085879820121</v>
      </c>
      <c r="K292">
        <v>3.57</v>
      </c>
      <c r="L292">
        <v>34.103641456582643</v>
      </c>
      <c r="M292">
        <v>6.4407628725802405E-4</v>
      </c>
      <c r="N292">
        <v>0.34966666666666679</v>
      </c>
      <c r="O292">
        <v>2.7541482881747541E-3</v>
      </c>
      <c r="P292">
        <v>0.18</v>
      </c>
      <c r="Q292">
        <v>233.02</v>
      </c>
      <c r="R292">
        <v>4.4699999999999997E-2</v>
      </c>
      <c r="S292">
        <v>2.8199999999999999E-2</v>
      </c>
      <c r="T292">
        <v>5.24</v>
      </c>
      <c r="U292">
        <v>121.75</v>
      </c>
      <c r="V292">
        <v>5.97</v>
      </c>
      <c r="W292">
        <v>0.43553869825025943</v>
      </c>
      <c r="X292">
        <v>0.43564604429813569</v>
      </c>
      <c r="Y292">
        <v>11.17</v>
      </c>
      <c r="Z292">
        <v>3.2500000000000001E-2</v>
      </c>
      <c r="AA292">
        <v>126.96</v>
      </c>
    </row>
    <row r="293" spans="1:27" x14ac:dyDescent="0.25">
      <c r="A293">
        <v>292</v>
      </c>
      <c r="B293" t="s">
        <v>314</v>
      </c>
      <c r="C293">
        <v>8.2900000000000001E-2</v>
      </c>
      <c r="D293">
        <v>9.1399999999999995E-2</v>
      </c>
      <c r="E293">
        <v>9.4930639900000002E-2</v>
      </c>
      <c r="F293">
        <v>9.4930639900000002E-2</v>
      </c>
      <c r="G293">
        <v>513.84</v>
      </c>
      <c r="H293">
        <v>18.07209302325581</v>
      </c>
      <c r="I293">
        <v>0.34545454545454551</v>
      </c>
      <c r="J293">
        <v>0.37412485025955011</v>
      </c>
      <c r="K293">
        <v>8.5299999999999994</v>
      </c>
      <c r="L293">
        <v>9.1101992966002339</v>
      </c>
      <c r="M293">
        <v>1.0257878289081319E-2</v>
      </c>
      <c r="N293">
        <v>0</v>
      </c>
      <c r="O293">
        <v>0</v>
      </c>
      <c r="P293">
        <v>4.3</v>
      </c>
      <c r="Q293">
        <v>27.04</v>
      </c>
      <c r="R293">
        <v>0.13320000000000001</v>
      </c>
      <c r="S293">
        <v>0.12770000000000001</v>
      </c>
      <c r="T293">
        <v>9.5</v>
      </c>
      <c r="U293">
        <v>77.709999999999994</v>
      </c>
      <c r="V293">
        <v>19.87</v>
      </c>
      <c r="W293">
        <v>0.51396741334478402</v>
      </c>
      <c r="X293">
        <v>0.18538133066151391</v>
      </c>
      <c r="Y293">
        <v>81.13</v>
      </c>
      <c r="Z293">
        <v>1.7500000000000002E-2</v>
      </c>
      <c r="AA293">
        <v>224.95</v>
      </c>
    </row>
    <row r="294" spans="1:27" x14ac:dyDescent="0.25">
      <c r="A294">
        <v>293</v>
      </c>
      <c r="B294" t="s">
        <v>315</v>
      </c>
      <c r="C294">
        <v>0.31640000000000001</v>
      </c>
      <c r="D294">
        <v>0.38379999999999997</v>
      </c>
      <c r="E294">
        <v>-0.91</v>
      </c>
      <c r="F294">
        <v>0.46692849797610569</v>
      </c>
      <c r="G294">
        <v>25.38</v>
      </c>
      <c r="H294">
        <v>13.43809523809524</v>
      </c>
      <c r="I294">
        <v>0.14972410865874361</v>
      </c>
      <c r="J294">
        <v>0.20529758650661381</v>
      </c>
      <c r="K294">
        <v>4.8</v>
      </c>
      <c r="L294">
        <v>2.9395833333333332</v>
      </c>
      <c r="M294">
        <v>7.930513595166163E-3</v>
      </c>
      <c r="N294">
        <v>0</v>
      </c>
      <c r="O294">
        <v>0</v>
      </c>
      <c r="P294">
        <v>1.05</v>
      </c>
      <c r="Q294">
        <v>773.62</v>
      </c>
      <c r="R294">
        <v>7.2000000000000008E-2</v>
      </c>
      <c r="S294">
        <v>9.0700000000000003E-2</v>
      </c>
      <c r="T294">
        <v>8.1999999999999993</v>
      </c>
      <c r="U294">
        <v>14.11</v>
      </c>
      <c r="V294">
        <v>6.96</v>
      </c>
      <c r="W294">
        <v>0.64984894259818737</v>
      </c>
      <c r="X294">
        <v>0.106570996978852</v>
      </c>
      <c r="Y294">
        <v>9.42</v>
      </c>
      <c r="Z294">
        <v>0.01</v>
      </c>
      <c r="AA294">
        <v>94.240000000000009</v>
      </c>
    </row>
    <row r="295" spans="1:27" x14ac:dyDescent="0.25">
      <c r="A295">
        <v>294</v>
      </c>
      <c r="B295" t="s">
        <v>316</v>
      </c>
      <c r="C295">
        <v>0.1681333333333333</v>
      </c>
      <c r="D295">
        <v>0.1754</v>
      </c>
      <c r="E295">
        <v>0.56999999999999995</v>
      </c>
      <c r="F295">
        <v>7.4087035902976231E-2</v>
      </c>
      <c r="G295">
        <v>2119.4299999999998</v>
      </c>
      <c r="H295">
        <v>-3.2480481908611738</v>
      </c>
      <c r="I295">
        <v>0.84929689847773604</v>
      </c>
      <c r="J295">
        <v>0.9206228396795505</v>
      </c>
      <c r="K295">
        <v>29.9</v>
      </c>
      <c r="L295">
        <v>27.410702341137132</v>
      </c>
      <c r="M295">
        <v>-0.110835361193348</v>
      </c>
      <c r="N295">
        <v>1.8779999999999999</v>
      </c>
      <c r="O295">
        <v>1.946093822861939E-3</v>
      </c>
      <c r="P295">
        <v>-252.33</v>
      </c>
      <c r="Q295">
        <v>28.6</v>
      </c>
      <c r="R295">
        <v>0.1308</v>
      </c>
      <c r="S295">
        <v>9.8299999999999998E-2</v>
      </c>
      <c r="T295">
        <v>46.74</v>
      </c>
      <c r="U295">
        <v>819.58</v>
      </c>
      <c r="V295">
        <v>95.79</v>
      </c>
      <c r="W295">
        <v>0.40334794563871001</v>
      </c>
      <c r="X295">
        <v>0.35999859440749887</v>
      </c>
      <c r="Y295">
        <v>319.61</v>
      </c>
      <c r="Z295">
        <v>0.04</v>
      </c>
      <c r="AA295">
        <v>965.01</v>
      </c>
    </row>
    <row r="296" spans="1:27" x14ac:dyDescent="0.25">
      <c r="A296">
        <v>295</v>
      </c>
      <c r="B296" t="s">
        <v>317</v>
      </c>
      <c r="C296">
        <v>0.19239999999999999</v>
      </c>
      <c r="D296">
        <v>0.14960000000000001</v>
      </c>
      <c r="E296">
        <v>-0.01</v>
      </c>
      <c r="F296">
        <v>6.7986926847903806E-2</v>
      </c>
      <c r="G296">
        <v>588.24</v>
      </c>
      <c r="H296">
        <v>6.9448413832523578E-2</v>
      </c>
      <c r="I296">
        <v>8.7419505702054177E-3</v>
      </c>
      <c r="J296">
        <v>7.237946156089645E-3</v>
      </c>
      <c r="K296">
        <v>114.32</v>
      </c>
      <c r="L296">
        <v>2.1256123163051088E-2</v>
      </c>
      <c r="M296">
        <v>9.0843004387672982E-2</v>
      </c>
      <c r="N296">
        <v>-0.1183333333333329</v>
      </c>
      <c r="O296">
        <v>-4.2570541185499468E-4</v>
      </c>
      <c r="P296">
        <v>34.99</v>
      </c>
      <c r="Q296">
        <v>104.94</v>
      </c>
      <c r="R296">
        <v>0.27279999999999999</v>
      </c>
      <c r="S296">
        <v>0.3251</v>
      </c>
      <c r="T296">
        <v>12.31</v>
      </c>
      <c r="U296">
        <v>2.4300000000000002</v>
      </c>
      <c r="V296">
        <v>53.69</v>
      </c>
      <c r="W296">
        <v>0.68972142170989437</v>
      </c>
      <c r="X296">
        <v>6.3089025625048681E-3</v>
      </c>
      <c r="Y296">
        <v>43.62</v>
      </c>
      <c r="Z296">
        <v>4.0000000000000001E-3</v>
      </c>
      <c r="AA296">
        <v>277.97000000000003</v>
      </c>
    </row>
    <row r="297" spans="1:27" x14ac:dyDescent="0.25">
      <c r="A297">
        <v>296</v>
      </c>
      <c r="B297" t="s">
        <v>318</v>
      </c>
      <c r="C297">
        <v>8.4433333333333319E-2</v>
      </c>
      <c r="D297">
        <v>8.4000000000000005E-2</v>
      </c>
      <c r="E297">
        <v>-0.14000000000000001</v>
      </c>
      <c r="F297">
        <v>0.1155662388223981</v>
      </c>
      <c r="G297">
        <v>38.590000000000003</v>
      </c>
      <c r="H297">
        <v>8.24</v>
      </c>
      <c r="I297">
        <v>0.79383429672447026</v>
      </c>
      <c r="J297">
        <v>0.79700690482345993</v>
      </c>
      <c r="K297">
        <v>1.1599999999999999</v>
      </c>
      <c r="L297">
        <v>7.1034482758620694</v>
      </c>
      <c r="M297">
        <v>4.3956043956043959E-2</v>
      </c>
      <c r="N297">
        <v>6.0000000000000199E-2</v>
      </c>
      <c r="O297">
        <v>5.7803468208092682E-3</v>
      </c>
      <c r="P297">
        <v>1</v>
      </c>
      <c r="Q297">
        <v>124.45</v>
      </c>
      <c r="R297">
        <v>0.1386</v>
      </c>
      <c r="S297">
        <v>0.12740000000000001</v>
      </c>
      <c r="T297">
        <v>4.57</v>
      </c>
      <c r="U297">
        <v>8.24</v>
      </c>
      <c r="V297">
        <v>1.01</v>
      </c>
      <c r="W297">
        <v>0.25538461538461538</v>
      </c>
      <c r="X297">
        <v>0.36219780219780218</v>
      </c>
      <c r="Y297">
        <v>1.24</v>
      </c>
      <c r="Z297">
        <v>0.05</v>
      </c>
      <c r="AA297">
        <v>10.38</v>
      </c>
    </row>
    <row r="298" spans="1:27" x14ac:dyDescent="0.25">
      <c r="A298">
        <v>297</v>
      </c>
      <c r="B298" t="s">
        <v>319</v>
      </c>
      <c r="C298">
        <v>0.18390000000000001</v>
      </c>
      <c r="D298">
        <v>0.245</v>
      </c>
      <c r="E298">
        <v>0.02</v>
      </c>
      <c r="F298">
        <v>8.8317608663278466E-2</v>
      </c>
      <c r="G298">
        <v>1782.98</v>
      </c>
      <c r="H298">
        <v>1.0116731517509729</v>
      </c>
      <c r="I298">
        <v>3.5098139798590673E-2</v>
      </c>
      <c r="J298">
        <v>6.6411202207752804E-2</v>
      </c>
      <c r="K298">
        <v>5.23</v>
      </c>
      <c r="L298">
        <v>7.4569789674952194</v>
      </c>
      <c r="M298">
        <v>2.2060085836909871E-2</v>
      </c>
      <c r="N298">
        <v>1.033333333333293E-3</v>
      </c>
      <c r="O298">
        <v>9.2995071261219563E-7</v>
      </c>
      <c r="P298">
        <v>38.549999999999997</v>
      </c>
      <c r="Q298">
        <v>62.64</v>
      </c>
      <c r="R298">
        <v>0.3387</v>
      </c>
      <c r="S298">
        <v>0.2359</v>
      </c>
      <c r="T298">
        <v>19.45</v>
      </c>
      <c r="U298">
        <v>39</v>
      </c>
      <c r="V298">
        <v>297.45999999999998</v>
      </c>
      <c r="W298">
        <v>0.62473247496423467</v>
      </c>
      <c r="X298">
        <v>2.2317596566523601E-2</v>
      </c>
      <c r="Y298">
        <v>388.94</v>
      </c>
      <c r="Z298">
        <v>4.0000000000000001E-3</v>
      </c>
      <c r="AA298">
        <v>1111.17</v>
      </c>
    </row>
    <row r="299" spans="1:27" x14ac:dyDescent="0.25">
      <c r="A299">
        <v>298</v>
      </c>
      <c r="B299" t="s">
        <v>320</v>
      </c>
      <c r="C299">
        <v>5.503333333333333E-2</v>
      </c>
      <c r="D299">
        <v>6.5699999999999995E-2</v>
      </c>
      <c r="E299">
        <v>0.15</v>
      </c>
      <c r="F299">
        <v>5.7927157323275892E-2</v>
      </c>
      <c r="G299">
        <v>800.97</v>
      </c>
      <c r="H299">
        <v>13.20249776984835</v>
      </c>
      <c r="I299">
        <v>1.551850686798784</v>
      </c>
      <c r="J299">
        <v>1.5720993940689489</v>
      </c>
      <c r="K299">
        <v>13.82</v>
      </c>
      <c r="L299">
        <v>10.70911722141823</v>
      </c>
      <c r="M299">
        <v>3.7285880592050562E-2</v>
      </c>
      <c r="N299">
        <v>0</v>
      </c>
      <c r="O299">
        <v>0</v>
      </c>
      <c r="P299">
        <v>11.21</v>
      </c>
      <c r="Q299">
        <v>75.790000000000006</v>
      </c>
      <c r="R299">
        <v>0.18190000000000001</v>
      </c>
      <c r="S299">
        <v>7.5499999999999998E-2</v>
      </c>
      <c r="T299">
        <v>11</v>
      </c>
      <c r="U299">
        <v>148</v>
      </c>
      <c r="V299">
        <v>21.58</v>
      </c>
      <c r="W299">
        <v>0.28062531182438061</v>
      </c>
      <c r="X299">
        <v>0.49226675536337938</v>
      </c>
      <c r="Y299">
        <v>20.55</v>
      </c>
      <c r="Z299">
        <v>2.75E-2</v>
      </c>
      <c r="AA299">
        <v>95.37</v>
      </c>
    </row>
    <row r="300" spans="1:27" x14ac:dyDescent="0.25">
      <c r="A300">
        <v>299</v>
      </c>
      <c r="B300" t="s">
        <v>321</v>
      </c>
      <c r="C300">
        <v>4.4366666666666672E-2</v>
      </c>
      <c r="D300">
        <v>6.5100000000000005E-2</v>
      </c>
      <c r="E300">
        <v>-0.3</v>
      </c>
      <c r="F300">
        <v>0.10402991022884819</v>
      </c>
      <c r="G300">
        <v>373.74</v>
      </c>
      <c r="H300">
        <v>-62.792682926829272</v>
      </c>
      <c r="I300">
        <v>0.40188885419918818</v>
      </c>
      <c r="J300">
        <v>0.42418362692693329</v>
      </c>
      <c r="K300">
        <v>4.4800000000000004</v>
      </c>
      <c r="L300">
        <v>11.493303571428569</v>
      </c>
      <c r="M300">
        <v>-2.7263357382717691E-3</v>
      </c>
      <c r="N300">
        <v>-7.6666666666630086E-3</v>
      </c>
      <c r="O300">
        <v>-5.9839733583070633E-5</v>
      </c>
      <c r="P300">
        <v>-0.82</v>
      </c>
      <c r="Q300">
        <v>137.91</v>
      </c>
      <c r="R300">
        <v>0.1166</v>
      </c>
      <c r="S300">
        <v>0.1699</v>
      </c>
      <c r="T300">
        <v>17.670000000000002</v>
      </c>
      <c r="U300">
        <v>51.49</v>
      </c>
      <c r="V300">
        <v>8.24</v>
      </c>
      <c r="W300">
        <v>0.36722412474648408</v>
      </c>
      <c r="X300">
        <v>0.1711939355653822</v>
      </c>
      <c r="Y300">
        <v>13.5</v>
      </c>
      <c r="Z300">
        <v>0.05</v>
      </c>
      <c r="AA300">
        <v>128.12</v>
      </c>
    </row>
    <row r="301" spans="1:27" x14ac:dyDescent="0.25">
      <c r="A301">
        <v>300</v>
      </c>
      <c r="B301" t="s">
        <v>322</v>
      </c>
      <c r="C301">
        <v>4.2299999999999997E-2</v>
      </c>
      <c r="D301">
        <v>4.0300000000000002E-2</v>
      </c>
      <c r="E301">
        <v>-0.32</v>
      </c>
      <c r="F301">
        <v>8.164965809277263E-3</v>
      </c>
      <c r="G301">
        <v>185.5</v>
      </c>
      <c r="H301">
        <v>-1.6031567080045099</v>
      </c>
      <c r="I301">
        <v>0.1861012956419317</v>
      </c>
      <c r="J301">
        <v>0.24655581571579649</v>
      </c>
      <c r="K301">
        <v>0.35</v>
      </c>
      <c r="L301">
        <v>40.628571428571433</v>
      </c>
      <c r="M301">
        <v>-7.9253037884203001E-2</v>
      </c>
      <c r="N301">
        <v>0</v>
      </c>
      <c r="O301">
        <v>0</v>
      </c>
      <c r="P301">
        <v>-8.8699999999999992</v>
      </c>
      <c r="Q301">
        <v>107.42</v>
      </c>
      <c r="R301">
        <v>3.7600000000000001E-2</v>
      </c>
      <c r="S301">
        <v>0.12939999999999999</v>
      </c>
      <c r="T301">
        <v>16.329999999999998</v>
      </c>
      <c r="U301">
        <v>14.22</v>
      </c>
      <c r="V301">
        <v>0.97</v>
      </c>
      <c r="W301">
        <v>0.5368120085775554</v>
      </c>
      <c r="X301">
        <v>0.12705503931379561</v>
      </c>
      <c r="Y301">
        <v>-2.59</v>
      </c>
      <c r="Z301">
        <v>0.06</v>
      </c>
      <c r="AA301">
        <v>76.41</v>
      </c>
    </row>
    <row r="302" spans="1:27" x14ac:dyDescent="0.25">
      <c r="A302">
        <v>301</v>
      </c>
      <c r="B302" t="s">
        <v>323</v>
      </c>
      <c r="C302">
        <v>0.18720000000000001</v>
      </c>
      <c r="D302">
        <v>0.19189999999999999</v>
      </c>
      <c r="E302">
        <v>0.04</v>
      </c>
      <c r="F302">
        <v>0.17146428199482239</v>
      </c>
      <c r="G302">
        <v>1411.83</v>
      </c>
      <c r="H302">
        <v>0</v>
      </c>
      <c r="I302">
        <v>0</v>
      </c>
      <c r="J302">
        <v>6.8353814962198826E-3</v>
      </c>
      <c r="K302">
        <v>15.41</v>
      </c>
      <c r="L302">
        <v>0</v>
      </c>
      <c r="M302">
        <v>2.1981905569691831E-3</v>
      </c>
      <c r="N302">
        <v>4.4666666666663231E-3</v>
      </c>
      <c r="O302">
        <v>3.7604851587118291E-6</v>
      </c>
      <c r="P302">
        <v>3.11</v>
      </c>
      <c r="Q302">
        <v>160.02000000000001</v>
      </c>
      <c r="R302">
        <v>0.1779</v>
      </c>
      <c r="S302">
        <v>0</v>
      </c>
      <c r="T302">
        <v>9.35</v>
      </c>
      <c r="U302">
        <v>0</v>
      </c>
      <c r="V302">
        <v>144.06</v>
      </c>
      <c r="W302">
        <v>0.83293751767034219</v>
      </c>
      <c r="X302">
        <v>0</v>
      </c>
      <c r="Y302">
        <v>131.77000000000001</v>
      </c>
      <c r="Z302">
        <v>4.0000000000000001E-3</v>
      </c>
      <c r="AA302">
        <v>1187.79</v>
      </c>
    </row>
    <row r="303" spans="1:27" x14ac:dyDescent="0.25">
      <c r="A303">
        <v>302</v>
      </c>
      <c r="B303" t="s">
        <v>324</v>
      </c>
      <c r="C303">
        <v>8.6566666666666667E-2</v>
      </c>
      <c r="D303">
        <v>7.0900000000000005E-2</v>
      </c>
      <c r="E303">
        <v>0.18</v>
      </c>
      <c r="F303">
        <v>8.6023252670426278E-2</v>
      </c>
      <c r="G303">
        <v>5391.32</v>
      </c>
      <c r="H303">
        <v>699.27124183006538</v>
      </c>
      <c r="I303">
        <v>1.278910060246724</v>
      </c>
      <c r="J303">
        <v>1.2666835237277989</v>
      </c>
      <c r="K303">
        <v>69.7</v>
      </c>
      <c r="L303">
        <v>30.699713055954089</v>
      </c>
      <c r="M303">
        <v>5.7756445222919119E-4</v>
      </c>
      <c r="N303">
        <v>-3.3333333333255649E-4</v>
      </c>
      <c r="O303">
        <v>-1.992285869110144E-7</v>
      </c>
      <c r="P303">
        <v>3.06</v>
      </c>
      <c r="Q303">
        <v>106.28</v>
      </c>
      <c r="R303">
        <v>5.91E-2</v>
      </c>
      <c r="S303">
        <v>8.3199999999999996E-2</v>
      </c>
      <c r="T303">
        <v>61.38</v>
      </c>
      <c r="U303">
        <v>2139.77</v>
      </c>
      <c r="V303">
        <v>25.52</v>
      </c>
      <c r="W303">
        <v>0.30421036935812962</v>
      </c>
      <c r="X303">
        <v>0.403874211747208</v>
      </c>
      <c r="Y303">
        <v>344.29</v>
      </c>
      <c r="Z303">
        <v>7.0000000000000007E-2</v>
      </c>
      <c r="AA303">
        <v>1673.12</v>
      </c>
    </row>
    <row r="304" spans="1:27" x14ac:dyDescent="0.25">
      <c r="A304">
        <v>303</v>
      </c>
      <c r="B304" t="s">
        <v>325</v>
      </c>
      <c r="C304">
        <v>2.3266666666666672E-2</v>
      </c>
      <c r="D304">
        <v>2.1399999999999999E-2</v>
      </c>
      <c r="E304">
        <v>0.47</v>
      </c>
      <c r="F304">
        <v>1.6996731711975951E-2</v>
      </c>
      <c r="G304">
        <v>41114.65</v>
      </c>
      <c r="H304">
        <v>9.7846630518977538</v>
      </c>
      <c r="I304">
        <v>0.48154007433527118</v>
      </c>
      <c r="J304">
        <v>0.62037278265163898</v>
      </c>
      <c r="K304">
        <v>721.21</v>
      </c>
      <c r="L304">
        <v>2.101801139751251</v>
      </c>
      <c r="M304">
        <v>1.5388435826885059E-2</v>
      </c>
      <c r="N304">
        <v>2.4533333333333001E-2</v>
      </c>
      <c r="O304">
        <v>7.793555492021032E-6</v>
      </c>
      <c r="P304">
        <v>154.91999999999999</v>
      </c>
      <c r="Q304">
        <v>36.619999999999997</v>
      </c>
      <c r="R304">
        <v>0.1769</v>
      </c>
      <c r="S304">
        <v>0.12089999999999999</v>
      </c>
      <c r="T304">
        <v>79.97</v>
      </c>
      <c r="U304">
        <v>1515.84</v>
      </c>
      <c r="V304">
        <v>464.22</v>
      </c>
      <c r="W304">
        <v>0.30474208576281631</v>
      </c>
      <c r="X304">
        <v>0.15057065946182191</v>
      </c>
      <c r="Y304">
        <v>1348.59</v>
      </c>
      <c r="Z304">
        <v>0.12</v>
      </c>
      <c r="AA304">
        <v>3147.9</v>
      </c>
    </row>
    <row r="305" spans="1:27" x14ac:dyDescent="0.25">
      <c r="A305">
        <v>304</v>
      </c>
      <c r="B305" t="s">
        <v>326</v>
      </c>
      <c r="C305">
        <v>0.16463333333333341</v>
      </c>
      <c r="D305">
        <v>0.18210000000000001</v>
      </c>
      <c r="E305">
        <v>-0.3</v>
      </c>
      <c r="F305">
        <v>0.14966629547095769</v>
      </c>
      <c r="G305">
        <v>305382</v>
      </c>
      <c r="H305">
        <v>-27.069579288025889</v>
      </c>
      <c r="I305">
        <v>0.82650963223082385</v>
      </c>
      <c r="J305">
        <v>0.81391323814128325</v>
      </c>
      <c r="K305">
        <v>3023</v>
      </c>
      <c r="L305">
        <v>71.940787297386706</v>
      </c>
      <c r="M305">
        <v>-1.132380239584258E-2</v>
      </c>
      <c r="N305">
        <v>6.3659999999999846</v>
      </c>
      <c r="O305">
        <v>2.4193640333375079E-5</v>
      </c>
      <c r="P305">
        <v>-8034</v>
      </c>
      <c r="Q305">
        <v>-143.16</v>
      </c>
      <c r="R305">
        <v>9.1499999999999998E-2</v>
      </c>
      <c r="S305">
        <v>1.77E-2</v>
      </c>
      <c r="T305">
        <v>3251</v>
      </c>
      <c r="U305">
        <v>217477</v>
      </c>
      <c r="V305">
        <v>29901</v>
      </c>
      <c r="W305">
        <v>0.36629132081428772</v>
      </c>
      <c r="X305">
        <v>0.30653056679619828</v>
      </c>
      <c r="Y305">
        <v>49550</v>
      </c>
      <c r="Z305">
        <v>4.0000000000000001E-3</v>
      </c>
      <c r="AA305">
        <v>263127</v>
      </c>
    </row>
    <row r="306" spans="1:27" x14ac:dyDescent="0.25">
      <c r="A306">
        <v>305</v>
      </c>
      <c r="B306" t="s">
        <v>327</v>
      </c>
      <c r="C306">
        <v>3.8133333333333332E-2</v>
      </c>
      <c r="D306">
        <v>1.2699999999999999E-2</v>
      </c>
      <c r="E306">
        <v>-0.47</v>
      </c>
      <c r="F306">
        <v>0.37321426672742408</v>
      </c>
      <c r="G306">
        <v>65.459999999999994</v>
      </c>
      <c r="H306">
        <v>-228.53846153846149</v>
      </c>
      <c r="I306">
        <v>0.69125174499767328</v>
      </c>
      <c r="J306">
        <v>0.9080080091312509</v>
      </c>
      <c r="K306">
        <v>1.94</v>
      </c>
      <c r="L306">
        <v>15.314432989690721</v>
      </c>
      <c r="M306">
        <v>-1.284838900968571E-3</v>
      </c>
      <c r="N306">
        <v>0.46599999999999991</v>
      </c>
      <c r="O306">
        <v>1.084225221033038E-2</v>
      </c>
      <c r="P306">
        <v>-0.13</v>
      </c>
      <c r="Q306">
        <v>154.26</v>
      </c>
      <c r="R306">
        <v>-5.0599999999999999E-2</v>
      </c>
      <c r="S306">
        <v>0.13500000000000001</v>
      </c>
      <c r="T306">
        <v>10.98</v>
      </c>
      <c r="U306">
        <v>29.71</v>
      </c>
      <c r="V306">
        <v>-4.38</v>
      </c>
      <c r="W306">
        <v>0.31626803716149432</v>
      </c>
      <c r="X306">
        <v>0.29363510575212493</v>
      </c>
      <c r="Y306">
        <v>5.61</v>
      </c>
      <c r="Z306">
        <v>0.12</v>
      </c>
      <c r="AA306">
        <v>42.98</v>
      </c>
    </row>
    <row r="307" spans="1:27" x14ac:dyDescent="0.25">
      <c r="A307">
        <v>306</v>
      </c>
      <c r="B307" t="s">
        <v>328</v>
      </c>
      <c r="C307">
        <v>8.3066666666666664E-2</v>
      </c>
      <c r="D307">
        <v>8.2799999999999999E-2</v>
      </c>
      <c r="E307">
        <v>-0.25</v>
      </c>
      <c r="F307">
        <v>7.7172246018601509E-2</v>
      </c>
      <c r="G307">
        <v>34.18</v>
      </c>
      <c r="H307">
        <v>-13.56666666666667</v>
      </c>
      <c r="I307">
        <v>0.22216157205240181</v>
      </c>
      <c r="J307">
        <v>0.1867893469416835</v>
      </c>
      <c r="K307">
        <v>0.56000000000000005</v>
      </c>
      <c r="L307">
        <v>7.2678571428571423</v>
      </c>
      <c r="M307">
        <v>-7.5112669003505259E-3</v>
      </c>
      <c r="N307">
        <v>-1.3333333333337789E-3</v>
      </c>
      <c r="O307">
        <v>-7.2780203784594903E-5</v>
      </c>
      <c r="P307">
        <v>-0.3</v>
      </c>
      <c r="Q307">
        <v>75.099999999999994</v>
      </c>
      <c r="R307">
        <v>7.9100000000000004E-2</v>
      </c>
      <c r="S307">
        <v>9.5799999999999996E-2</v>
      </c>
      <c r="T307">
        <v>11.54</v>
      </c>
      <c r="U307">
        <v>4.07</v>
      </c>
      <c r="V307">
        <v>1.02</v>
      </c>
      <c r="W307">
        <v>0.1697546319479219</v>
      </c>
      <c r="X307">
        <v>0.10190285428142221</v>
      </c>
      <c r="Y307">
        <v>0.56000000000000005</v>
      </c>
      <c r="Z307">
        <v>1.2E-2</v>
      </c>
      <c r="AA307">
        <v>18.32</v>
      </c>
    </row>
    <row r="308" spans="1:27" x14ac:dyDescent="0.25">
      <c r="A308">
        <v>307</v>
      </c>
      <c r="B308" t="s">
        <v>329</v>
      </c>
      <c r="C308">
        <v>0.1095333333333333</v>
      </c>
      <c r="D308">
        <v>9.9900000000000003E-2</v>
      </c>
      <c r="E308">
        <v>-0.2</v>
      </c>
      <c r="F308">
        <v>9.8770215933527014E-2</v>
      </c>
      <c r="G308">
        <v>2006.14</v>
      </c>
      <c r="H308">
        <v>28.643445692883891</v>
      </c>
      <c r="I308">
        <v>0.4192459077503316</v>
      </c>
      <c r="J308">
        <v>0.45964462767464631</v>
      </c>
      <c r="K308">
        <v>119.51</v>
      </c>
      <c r="L308">
        <v>3.1996485649736419</v>
      </c>
      <c r="M308">
        <v>8.6549495290021844E-3</v>
      </c>
      <c r="N308">
        <v>-4.3333333333232338E-4</v>
      </c>
      <c r="O308">
        <v>-4.7509931402857552E-7</v>
      </c>
      <c r="P308">
        <v>13.35</v>
      </c>
      <c r="Q308">
        <v>85.75</v>
      </c>
      <c r="R308">
        <v>5.2499999999999998E-2</v>
      </c>
      <c r="S308">
        <v>6.0400000000000002E-2</v>
      </c>
      <c r="T308">
        <v>26.69</v>
      </c>
      <c r="U308">
        <v>382.39</v>
      </c>
      <c r="V308">
        <v>30.05</v>
      </c>
      <c r="W308">
        <v>0.57401440546655691</v>
      </c>
      <c r="X308">
        <v>0.2479075768086251</v>
      </c>
      <c r="Y308">
        <v>107.35</v>
      </c>
      <c r="Z308">
        <v>0.04</v>
      </c>
      <c r="AA308">
        <v>912.09</v>
      </c>
    </row>
    <row r="309" spans="1:27" x14ac:dyDescent="0.25">
      <c r="A309">
        <v>308</v>
      </c>
      <c r="B309" t="s">
        <v>330</v>
      </c>
      <c r="C309">
        <v>0.13703333333333331</v>
      </c>
      <c r="D309">
        <v>9.4299999999999995E-2</v>
      </c>
      <c r="E309">
        <v>0.19</v>
      </c>
      <c r="F309">
        <v>0.28940552094864319</v>
      </c>
      <c r="G309">
        <v>208.45</v>
      </c>
      <c r="H309">
        <v>2.1988590057049722</v>
      </c>
      <c r="I309">
        <v>0.16879379379379381</v>
      </c>
      <c r="J309">
        <v>0.31550318266300093</v>
      </c>
      <c r="K309">
        <v>34.21</v>
      </c>
      <c r="L309">
        <v>0.78865828705056995</v>
      </c>
      <c r="M309">
        <v>4.7693085085707618E-2</v>
      </c>
      <c r="N309">
        <v>9.9999999999988987E-4</v>
      </c>
      <c r="O309">
        <v>6.2562562562555671E-6</v>
      </c>
      <c r="P309">
        <v>12.27</v>
      </c>
      <c r="Q309">
        <v>174.21</v>
      </c>
      <c r="R309">
        <v>9.6199999999999994E-2</v>
      </c>
      <c r="S309">
        <v>0.27839999999999998</v>
      </c>
      <c r="T309">
        <v>3.07</v>
      </c>
      <c r="U309">
        <v>26.98</v>
      </c>
      <c r="V309">
        <v>10.46</v>
      </c>
      <c r="W309">
        <v>0.60935981653515769</v>
      </c>
      <c r="X309">
        <v>0.10487036965056171</v>
      </c>
      <c r="Y309">
        <v>67.680000000000007</v>
      </c>
      <c r="Z309">
        <v>0.05</v>
      </c>
      <c r="AA309">
        <v>159.84</v>
      </c>
    </row>
    <row r="310" spans="1:27" x14ac:dyDescent="0.25">
      <c r="A310">
        <v>309</v>
      </c>
      <c r="B310" t="s">
        <v>331</v>
      </c>
      <c r="C310">
        <v>0.79173333333333329</v>
      </c>
      <c r="D310">
        <v>0.28339999999999999</v>
      </c>
      <c r="E310">
        <v>-0.76</v>
      </c>
      <c r="F310">
        <v>0.87365134159266689</v>
      </c>
      <c r="G310">
        <v>117.81</v>
      </c>
      <c r="H310">
        <v>122.8801261829653</v>
      </c>
      <c r="I310">
        <v>0.34795308578013201</v>
      </c>
      <c r="J310">
        <v>0.28841764539957021</v>
      </c>
      <c r="K310">
        <v>3.71</v>
      </c>
      <c r="L310">
        <v>104.9946091644205</v>
      </c>
      <c r="M310">
        <v>2.0157444264984549E-3</v>
      </c>
      <c r="N310">
        <v>-0.78266666666666662</v>
      </c>
      <c r="O310">
        <v>-6.9912787668194147E-4</v>
      </c>
      <c r="P310">
        <v>3.17</v>
      </c>
      <c r="Q310">
        <v>502.92</v>
      </c>
      <c r="R310">
        <v>1.41E-2</v>
      </c>
      <c r="S310">
        <v>6.8199999999999997E-2</v>
      </c>
      <c r="T310">
        <v>7.13</v>
      </c>
      <c r="U310">
        <v>389.53</v>
      </c>
      <c r="V310">
        <v>-36.14</v>
      </c>
      <c r="W310">
        <v>0.7073291704289657</v>
      </c>
      <c r="X310">
        <v>0.24769492948073921</v>
      </c>
      <c r="Y310">
        <v>1.96</v>
      </c>
      <c r="Z310">
        <v>0.12</v>
      </c>
      <c r="AA310">
        <v>1119.49</v>
      </c>
    </row>
    <row r="311" spans="1:27" x14ac:dyDescent="0.25">
      <c r="A311">
        <v>310</v>
      </c>
      <c r="B311" t="s">
        <v>332</v>
      </c>
      <c r="C311">
        <v>0.22903333333333331</v>
      </c>
      <c r="D311">
        <v>8.0199999999999994E-2</v>
      </c>
      <c r="E311">
        <v>1.83</v>
      </c>
      <c r="F311">
        <v>1.861045106623934</v>
      </c>
      <c r="G311">
        <v>50</v>
      </c>
      <c r="H311">
        <v>196.5333333333333</v>
      </c>
      <c r="I311">
        <v>5.113616652211622</v>
      </c>
      <c r="J311">
        <v>5.9107686362918672</v>
      </c>
      <c r="K311">
        <v>6.9</v>
      </c>
      <c r="L311">
        <v>8.5449275362318833</v>
      </c>
      <c r="M311">
        <v>3.132177907705157E-3</v>
      </c>
      <c r="N311">
        <v>6.6666666666659324E-4</v>
      </c>
      <c r="O311">
        <v>5.7820179242549289E-5</v>
      </c>
      <c r="P311">
        <v>0.3</v>
      </c>
      <c r="Q311">
        <v>455.83</v>
      </c>
      <c r="R311">
        <v>5.0500000000000003E-2</v>
      </c>
      <c r="S311">
        <v>2.2700000000000001E-2</v>
      </c>
      <c r="T311">
        <v>3.25</v>
      </c>
      <c r="U311">
        <v>58.96</v>
      </c>
      <c r="V311">
        <v>1.87</v>
      </c>
      <c r="W311">
        <v>8.6448110252662344E-2</v>
      </c>
      <c r="X311">
        <v>0.61557736479432035</v>
      </c>
      <c r="Y311">
        <v>7.54</v>
      </c>
      <c r="Z311">
        <v>0.04</v>
      </c>
      <c r="AA311">
        <v>11.53</v>
      </c>
    </row>
    <row r="312" spans="1:27" x14ac:dyDescent="0.25">
      <c r="A312">
        <v>311</v>
      </c>
      <c r="B312" t="s">
        <v>333</v>
      </c>
      <c r="C312">
        <v>0.16930000000000001</v>
      </c>
      <c r="D312">
        <v>0.19159999999999999</v>
      </c>
      <c r="E312">
        <v>0.13</v>
      </c>
      <c r="F312">
        <v>8.164965809277263E-3</v>
      </c>
      <c r="G312">
        <v>100.88</v>
      </c>
      <c r="H312">
        <v>32.583333333333329</v>
      </c>
      <c r="I312">
        <v>0.63166397415185782</v>
      </c>
      <c r="J312">
        <v>0.69464718783280888</v>
      </c>
      <c r="K312">
        <v>5.61</v>
      </c>
      <c r="L312">
        <v>6.2727272727272716</v>
      </c>
      <c r="M312">
        <v>9.3611857501950252E-3</v>
      </c>
      <c r="N312">
        <v>-3.3333333333344472E-4</v>
      </c>
      <c r="O312">
        <v>-5.983366241849663E-6</v>
      </c>
      <c r="P312">
        <v>1.08</v>
      </c>
      <c r="Q312">
        <v>145.35</v>
      </c>
      <c r="R312">
        <v>0.13250000000000001</v>
      </c>
      <c r="S312">
        <v>9.01E-2</v>
      </c>
      <c r="T312">
        <v>3.09</v>
      </c>
      <c r="U312">
        <v>35.19</v>
      </c>
      <c r="V312">
        <v>4.92</v>
      </c>
      <c r="W312">
        <v>0.456097772384502</v>
      </c>
      <c r="X312">
        <v>0.30501863569385451</v>
      </c>
      <c r="Y312">
        <v>12.17</v>
      </c>
      <c r="Z312">
        <v>2.75E-2</v>
      </c>
      <c r="AA312">
        <v>55.709999999999987</v>
      </c>
    </row>
    <row r="313" spans="1:27" x14ac:dyDescent="0.25">
      <c r="A313">
        <v>312</v>
      </c>
      <c r="B313" t="s">
        <v>334</v>
      </c>
      <c r="C313">
        <v>0.9330666666666666</v>
      </c>
      <c r="D313">
        <v>0.9244</v>
      </c>
      <c r="E313">
        <v>0.43</v>
      </c>
      <c r="F313">
        <v>7.5865377844940282E-2</v>
      </c>
      <c r="G313">
        <v>24662.59</v>
      </c>
      <c r="H313">
        <v>60.887508841933439</v>
      </c>
      <c r="I313">
        <v>4.9851157806701174</v>
      </c>
      <c r="J313">
        <v>5.3501599831572806</v>
      </c>
      <c r="K313">
        <v>4650.79</v>
      </c>
      <c r="L313">
        <v>36.090995293272762</v>
      </c>
      <c r="M313">
        <v>1.311014735154099E-2</v>
      </c>
      <c r="N313">
        <v>329.15366666666671</v>
      </c>
      <c r="O313">
        <v>9.775711086084304E-3</v>
      </c>
      <c r="P313">
        <v>2756.75</v>
      </c>
      <c r="Q313">
        <v>2895.82</v>
      </c>
      <c r="R313">
        <v>0.1129</v>
      </c>
      <c r="S313">
        <v>8.2100000000000006E-2</v>
      </c>
      <c r="T313">
        <v>1974.92</v>
      </c>
      <c r="U313">
        <v>167851.64</v>
      </c>
      <c r="V313">
        <v>6313.37</v>
      </c>
      <c r="W313">
        <v>0.15073347630412501</v>
      </c>
      <c r="X313">
        <v>0.79824421278600211</v>
      </c>
      <c r="Y313">
        <v>6804.52</v>
      </c>
      <c r="Z313">
        <v>0.05</v>
      </c>
      <c r="AA313">
        <v>33670.559999999998</v>
      </c>
    </row>
    <row r="314" spans="1:27" x14ac:dyDescent="0.25">
      <c r="A314">
        <v>313</v>
      </c>
      <c r="B314" t="s">
        <v>335</v>
      </c>
      <c r="C314">
        <v>6.3333333333333339E-2</v>
      </c>
      <c r="D314">
        <v>6.5500000000000003E-2</v>
      </c>
      <c r="E314">
        <v>1.1299999999999999</v>
      </c>
      <c r="F314">
        <v>8.1649658092772439E-3</v>
      </c>
      <c r="G314">
        <v>355.24</v>
      </c>
      <c r="H314">
        <v>-25.011494252873561</v>
      </c>
      <c r="I314">
        <v>0.43559203282954662</v>
      </c>
      <c r="J314">
        <v>0.49789375003212472</v>
      </c>
      <c r="K314">
        <v>4.8499999999999996</v>
      </c>
      <c r="L314">
        <v>8.9731958762886617</v>
      </c>
      <c r="M314">
        <v>-8.8043313262156555E-3</v>
      </c>
      <c r="N314">
        <v>0.38666666666666671</v>
      </c>
      <c r="O314">
        <v>3.870149801488006E-3</v>
      </c>
      <c r="P314">
        <v>-1.74</v>
      </c>
      <c r="Q314">
        <v>120.57</v>
      </c>
      <c r="R314">
        <v>0.12659999999999999</v>
      </c>
      <c r="S314">
        <v>7.9500000000000001E-2</v>
      </c>
      <c r="T314">
        <v>4.1500000000000004</v>
      </c>
      <c r="U314">
        <v>43.52</v>
      </c>
      <c r="V314">
        <v>9.7200000000000006</v>
      </c>
      <c r="W314">
        <v>0.48454182057379958</v>
      </c>
      <c r="X314">
        <v>0.2202094823660376</v>
      </c>
      <c r="Y314">
        <v>22.78</v>
      </c>
      <c r="Z314">
        <v>1.2E-2</v>
      </c>
      <c r="AA314">
        <v>99.910000000000011</v>
      </c>
    </row>
    <row r="315" spans="1:27" x14ac:dyDescent="0.25">
      <c r="A315">
        <v>314</v>
      </c>
      <c r="B315" t="s">
        <v>336</v>
      </c>
      <c r="C315">
        <v>0.1159</v>
      </c>
      <c r="D315">
        <v>0.1716</v>
      </c>
      <c r="E315">
        <v>-0.3</v>
      </c>
      <c r="F315">
        <v>0.19612920911140869</v>
      </c>
      <c r="G315">
        <v>261.56</v>
      </c>
      <c r="H315">
        <v>667.52941176470586</v>
      </c>
      <c r="I315">
        <v>1.0680470588235289</v>
      </c>
      <c r="J315">
        <v>1.243649569897789</v>
      </c>
      <c r="K315">
        <v>1.77</v>
      </c>
      <c r="L315">
        <v>64.112994350282491</v>
      </c>
      <c r="M315">
        <v>5.5472166024929848E-4</v>
      </c>
      <c r="N315">
        <v>-6.6666666666688934E-4</v>
      </c>
      <c r="O315">
        <v>-6.2745098039236648E-6</v>
      </c>
      <c r="P315">
        <v>0.17</v>
      </c>
      <c r="Q315">
        <v>50.55</v>
      </c>
      <c r="R315">
        <v>9.8500000000000004E-2</v>
      </c>
      <c r="S315">
        <v>0.15</v>
      </c>
      <c r="T315">
        <v>9.56</v>
      </c>
      <c r="U315">
        <v>113.48</v>
      </c>
      <c r="V315">
        <v>3.18</v>
      </c>
      <c r="W315">
        <v>0.31550610193826267</v>
      </c>
      <c r="X315">
        <v>0.37029302355935523</v>
      </c>
      <c r="Y315">
        <v>55.53</v>
      </c>
      <c r="Z315">
        <v>7.0000000000000007E-2</v>
      </c>
      <c r="AA315">
        <v>106.25</v>
      </c>
    </row>
    <row r="316" spans="1:27" x14ac:dyDescent="0.25">
      <c r="A316">
        <v>315</v>
      </c>
      <c r="B316" t="s">
        <v>337</v>
      </c>
      <c r="C316">
        <v>1.556666666666667E-2</v>
      </c>
      <c r="D316">
        <v>1.5900000000000001E-2</v>
      </c>
      <c r="E316">
        <v>1.48</v>
      </c>
      <c r="F316">
        <v>0.26081070189358069</v>
      </c>
      <c r="G316">
        <v>3914.38</v>
      </c>
      <c r="H316">
        <v>-13.086</v>
      </c>
      <c r="I316">
        <v>0.79275458896225859</v>
      </c>
      <c r="J316">
        <v>0.93271072600035854</v>
      </c>
      <c r="K316">
        <v>30.93</v>
      </c>
      <c r="L316">
        <v>4.2308438409311364</v>
      </c>
      <c r="M316">
        <v>-1.0679082880362239E-2</v>
      </c>
      <c r="N316">
        <v>1.3333333333337789E-3</v>
      </c>
      <c r="O316">
        <v>8.0773813129810301E-6</v>
      </c>
      <c r="P316">
        <v>-10</v>
      </c>
      <c r="Q316">
        <v>26.97</v>
      </c>
      <c r="R316">
        <v>0.20810000000000001</v>
      </c>
      <c r="S316">
        <v>0.1239</v>
      </c>
      <c r="T316">
        <v>16.43</v>
      </c>
      <c r="U316">
        <v>130.86000000000001</v>
      </c>
      <c r="V316">
        <v>37.090000000000003</v>
      </c>
      <c r="W316">
        <v>0.15873388793370419</v>
      </c>
      <c r="X316">
        <v>0.1397464785724202</v>
      </c>
      <c r="Y316">
        <v>5.86</v>
      </c>
      <c r="Z316">
        <v>2.75E-2</v>
      </c>
      <c r="AA316">
        <v>165.07</v>
      </c>
    </row>
    <row r="317" spans="1:27" x14ac:dyDescent="0.25">
      <c r="A317">
        <v>316</v>
      </c>
      <c r="B317" t="s">
        <v>338</v>
      </c>
      <c r="C317">
        <v>0.12820000000000001</v>
      </c>
      <c r="D317">
        <v>0.1293</v>
      </c>
      <c r="E317">
        <v>0.56999999999999995</v>
      </c>
      <c r="F317">
        <v>8.5764535535124045E-2</v>
      </c>
      <c r="G317">
        <v>384.06</v>
      </c>
      <c r="H317">
        <v>-101.25</v>
      </c>
      <c r="I317">
        <v>0.56554054054054048</v>
      </c>
      <c r="J317">
        <v>0.60132977345126493</v>
      </c>
      <c r="K317">
        <v>12.39</v>
      </c>
      <c r="L317">
        <v>10.13317191283293</v>
      </c>
      <c r="M317">
        <v>-2.8465829526411238E-3</v>
      </c>
      <c r="N317">
        <v>1.3553333333333331</v>
      </c>
      <c r="O317">
        <v>6.1051051051051039E-3</v>
      </c>
      <c r="P317">
        <v>-1.24</v>
      </c>
      <c r="Q317">
        <v>200.18</v>
      </c>
      <c r="R317">
        <v>0.1147</v>
      </c>
      <c r="S317">
        <v>0.1162</v>
      </c>
      <c r="T317">
        <v>14.35</v>
      </c>
      <c r="U317">
        <v>125.55</v>
      </c>
      <c r="V317">
        <v>17.09</v>
      </c>
      <c r="W317">
        <v>0.47668786299671723</v>
      </c>
      <c r="X317">
        <v>0.28821652395491382</v>
      </c>
      <c r="Y317">
        <v>-0.2</v>
      </c>
      <c r="Z317">
        <v>0.04</v>
      </c>
      <c r="AA317">
        <v>222</v>
      </c>
    </row>
    <row r="318" spans="1:27" x14ac:dyDescent="0.25">
      <c r="A318">
        <v>317</v>
      </c>
      <c r="B318" t="s">
        <v>339</v>
      </c>
      <c r="C318">
        <v>0.13603333333333331</v>
      </c>
      <c r="D318">
        <v>0.1701</v>
      </c>
      <c r="E318">
        <v>-0.18</v>
      </c>
      <c r="F318">
        <v>6.9761498454854493E-2</v>
      </c>
      <c r="G318">
        <v>208.95</v>
      </c>
      <c r="H318">
        <v>65.158878504672899</v>
      </c>
      <c r="I318">
        <v>1.2399075226747289</v>
      </c>
      <c r="J318">
        <v>1.5204120001961141</v>
      </c>
      <c r="K318">
        <v>3.33</v>
      </c>
      <c r="L318">
        <v>20.936936936936931</v>
      </c>
      <c r="M318">
        <v>4.8010050702203084E-3</v>
      </c>
      <c r="N318">
        <v>5.0000000000001892E-3</v>
      </c>
      <c r="O318">
        <v>8.8920505068472148E-5</v>
      </c>
      <c r="P318">
        <v>1.07</v>
      </c>
      <c r="Q318">
        <v>6.65</v>
      </c>
      <c r="R318">
        <v>0.1983</v>
      </c>
      <c r="S318">
        <v>0.17330000000000001</v>
      </c>
      <c r="T318">
        <v>4.28</v>
      </c>
      <c r="U318">
        <v>69.72</v>
      </c>
      <c r="V318">
        <v>8.14</v>
      </c>
      <c r="W318">
        <v>0.23309552654013549</v>
      </c>
      <c r="X318">
        <v>0.31282810607080358</v>
      </c>
      <c r="Y318">
        <v>42.04</v>
      </c>
      <c r="Z318">
        <v>0.05</v>
      </c>
      <c r="AA318">
        <v>56.23</v>
      </c>
    </row>
    <row r="319" spans="1:27" x14ac:dyDescent="0.25">
      <c r="A319">
        <v>318</v>
      </c>
      <c r="B319" t="s">
        <v>340</v>
      </c>
      <c r="C319">
        <v>0.15190000000000001</v>
      </c>
      <c r="D319">
        <v>0.1641</v>
      </c>
      <c r="E319">
        <v>0.22</v>
      </c>
      <c r="F319">
        <v>4.3204937989385739E-2</v>
      </c>
      <c r="G319">
        <v>251.6</v>
      </c>
      <c r="H319">
        <v>4.6504065040650406</v>
      </c>
      <c r="I319">
        <v>0.15635535307517079</v>
      </c>
      <c r="J319">
        <v>0.17146881884834769</v>
      </c>
      <c r="K319">
        <v>4.25</v>
      </c>
      <c r="L319">
        <v>4.0376470588235298</v>
      </c>
      <c r="M319">
        <v>1.9799323925524491E-2</v>
      </c>
      <c r="N319">
        <v>-3.3333333333314857E-4</v>
      </c>
      <c r="O319">
        <v>-3.037205770689281E-6</v>
      </c>
      <c r="P319">
        <v>3.69</v>
      </c>
      <c r="Q319">
        <v>6.31</v>
      </c>
      <c r="R319">
        <v>0.22409999999999999</v>
      </c>
      <c r="S319">
        <v>0.1008</v>
      </c>
      <c r="T319">
        <v>9.82</v>
      </c>
      <c r="U319">
        <v>17.16</v>
      </c>
      <c r="V319">
        <v>19.46</v>
      </c>
      <c r="W319">
        <v>0.53619144712131783</v>
      </c>
      <c r="X319">
        <v>9.2074904759349679E-2</v>
      </c>
      <c r="Y319">
        <v>33.36</v>
      </c>
      <c r="Z319">
        <v>4.0000000000000001E-3</v>
      </c>
      <c r="AA319">
        <v>109.75</v>
      </c>
    </row>
    <row r="320" spans="1:27" x14ac:dyDescent="0.25">
      <c r="A320">
        <v>319</v>
      </c>
      <c r="B320" t="s">
        <v>341</v>
      </c>
      <c r="C320">
        <v>6.9400000000000003E-2</v>
      </c>
      <c r="D320">
        <v>6.9800000000000001E-2</v>
      </c>
      <c r="E320">
        <v>0.25</v>
      </c>
      <c r="F320">
        <v>2.6246692913372709E-2</v>
      </c>
      <c r="G320">
        <v>44.82</v>
      </c>
      <c r="H320">
        <v>5.3065326633165828</v>
      </c>
      <c r="I320">
        <v>0.55259026687598123</v>
      </c>
      <c r="J320">
        <v>0.58314447321221352</v>
      </c>
      <c r="K320">
        <v>2.69</v>
      </c>
      <c r="L320">
        <v>3.925650557620818</v>
      </c>
      <c r="M320">
        <v>4.8942449581898667E-2</v>
      </c>
      <c r="N320">
        <v>-3.3333333333344472E-4</v>
      </c>
      <c r="O320">
        <v>-1.7442874585737551E-5</v>
      </c>
      <c r="P320">
        <v>1.99</v>
      </c>
      <c r="Q320">
        <v>169.24</v>
      </c>
      <c r="R320">
        <v>8.1199999999999994E-2</v>
      </c>
      <c r="S320">
        <v>0.1411</v>
      </c>
      <c r="T320">
        <v>7.08</v>
      </c>
      <c r="U320">
        <v>10.56</v>
      </c>
      <c r="V320">
        <v>0.42</v>
      </c>
      <c r="W320">
        <v>0.29586817511067393</v>
      </c>
      <c r="X320">
        <v>0.25971470732907043</v>
      </c>
      <c r="Y320">
        <v>4.9000000000000004</v>
      </c>
      <c r="Z320">
        <v>0.06</v>
      </c>
      <c r="AA320">
        <v>19.11</v>
      </c>
    </row>
    <row r="321" spans="1:27" x14ac:dyDescent="0.25">
      <c r="A321">
        <v>320</v>
      </c>
      <c r="B321" t="s">
        <v>342</v>
      </c>
      <c r="C321">
        <v>-0.1144666666666667</v>
      </c>
      <c r="D321">
        <v>-0.35110000000000002</v>
      </c>
      <c r="E321">
        <v>-0.79</v>
      </c>
      <c r="F321">
        <v>0.2713341523329163</v>
      </c>
      <c r="G321">
        <v>32.67</v>
      </c>
      <c r="H321">
        <v>-332.72222222222217</v>
      </c>
      <c r="I321">
        <v>249.54166666666649</v>
      </c>
      <c r="J321">
        <v>150.9680993973767</v>
      </c>
      <c r="K321">
        <v>0</v>
      </c>
      <c r="L321" t="s">
        <v>395</v>
      </c>
      <c r="M321">
        <v>-2.592165898617512E-3</v>
      </c>
      <c r="N321">
        <v>6.6666666666688934E-4</v>
      </c>
      <c r="O321">
        <v>2.7777777777787029E-3</v>
      </c>
      <c r="P321">
        <v>-0.18</v>
      </c>
      <c r="Q321">
        <v>538.73</v>
      </c>
      <c r="R321">
        <v>-0.2107</v>
      </c>
      <c r="S321">
        <v>0.08</v>
      </c>
      <c r="T321">
        <v>5.9</v>
      </c>
      <c r="U321">
        <v>59.89</v>
      </c>
      <c r="V321">
        <v>-17.27</v>
      </c>
      <c r="W321">
        <v>-8.1509216589861752E-2</v>
      </c>
      <c r="X321">
        <v>0.86247119815668205</v>
      </c>
      <c r="Y321">
        <v>9.57</v>
      </c>
      <c r="Z321">
        <v>0.12</v>
      </c>
      <c r="AA321">
        <v>0.24000000000000021</v>
      </c>
    </row>
    <row r="322" spans="1:27" x14ac:dyDescent="0.25">
      <c r="A322">
        <v>321</v>
      </c>
      <c r="B322" t="s">
        <v>343</v>
      </c>
      <c r="C322">
        <v>0.1818333333333334</v>
      </c>
      <c r="D322">
        <v>0.15790000000000001</v>
      </c>
      <c r="E322">
        <v>0.21</v>
      </c>
      <c r="F322">
        <v>2.8674417556808759E-2</v>
      </c>
      <c r="G322">
        <v>68.14</v>
      </c>
      <c r="H322">
        <v>-653</v>
      </c>
      <c r="I322">
        <v>0.32455268389662029</v>
      </c>
      <c r="J322">
        <v>0.40049628088377182</v>
      </c>
      <c r="K322">
        <v>5.74</v>
      </c>
      <c r="L322">
        <v>2.275261324041812</v>
      </c>
      <c r="M322">
        <v>-2.5647601949217751E-4</v>
      </c>
      <c r="N322">
        <v>6.6666666666629715E-4</v>
      </c>
      <c r="O322">
        <v>1.6567263088128661E-5</v>
      </c>
      <c r="P322">
        <v>-0.02</v>
      </c>
      <c r="Q322">
        <v>-62.5</v>
      </c>
      <c r="R322">
        <v>0.11840000000000001</v>
      </c>
      <c r="S322">
        <v>0.13020000000000001</v>
      </c>
      <c r="T322">
        <v>11.93</v>
      </c>
      <c r="U322">
        <v>13.06</v>
      </c>
      <c r="V322">
        <v>2.38</v>
      </c>
      <c r="W322">
        <v>0.36304180559117721</v>
      </c>
      <c r="X322">
        <v>0.16747884072839189</v>
      </c>
      <c r="Y322">
        <v>9.17</v>
      </c>
      <c r="Z322">
        <v>2.75E-2</v>
      </c>
      <c r="AA322">
        <v>40.239999999999988</v>
      </c>
    </row>
    <row r="323" spans="1:27" x14ac:dyDescent="0.25">
      <c r="A323">
        <v>322</v>
      </c>
      <c r="B323" t="s">
        <v>344</v>
      </c>
      <c r="C323">
        <v>7.17E-2</v>
      </c>
      <c r="D323">
        <v>0.1123</v>
      </c>
      <c r="E323">
        <v>-0.28000000000000003</v>
      </c>
      <c r="F323">
        <v>7.7888809636986148E-2</v>
      </c>
      <c r="G323">
        <v>1497.17</v>
      </c>
      <c r="H323">
        <v>-5.6329113924050631</v>
      </c>
      <c r="I323">
        <v>3.3652973561618983E-2</v>
      </c>
      <c r="J323">
        <v>5.0550675346355489E-2</v>
      </c>
      <c r="K323">
        <v>12.68</v>
      </c>
      <c r="L323">
        <v>1.7547318611987379</v>
      </c>
      <c r="M323">
        <v>-3.4163639508735509E-3</v>
      </c>
      <c r="N323">
        <v>-6.6666666666688934E-4</v>
      </c>
      <c r="O323">
        <v>-1.008328795854089E-6</v>
      </c>
      <c r="P323">
        <v>-3.95</v>
      </c>
      <c r="Q323">
        <v>104.1</v>
      </c>
      <c r="R323">
        <v>0.20469999999999999</v>
      </c>
      <c r="S323">
        <v>0.61619999999999997</v>
      </c>
      <c r="T323">
        <v>14.6</v>
      </c>
      <c r="U323">
        <v>22.25</v>
      </c>
      <c r="V323">
        <v>93.62</v>
      </c>
      <c r="W323">
        <v>0.55921120913336786</v>
      </c>
      <c r="X323">
        <v>1.9244075419477601E-2</v>
      </c>
      <c r="Y323">
        <v>54.65</v>
      </c>
      <c r="Z323">
        <v>6.9999999999999993E-3</v>
      </c>
      <c r="AA323">
        <v>661.16</v>
      </c>
    </row>
    <row r="324" spans="1:27" x14ac:dyDescent="0.25">
      <c r="A324">
        <v>323</v>
      </c>
      <c r="B324" t="s">
        <v>345</v>
      </c>
      <c r="C324">
        <v>0.2281</v>
      </c>
      <c r="D324">
        <v>0.23930000000000001</v>
      </c>
      <c r="E324">
        <v>0.36</v>
      </c>
      <c r="F324">
        <v>4.4969125210773467E-2</v>
      </c>
      <c r="G324">
        <v>778.91</v>
      </c>
      <c r="H324">
        <v>2.6734329689939771</v>
      </c>
      <c r="I324">
        <v>0.26161553321764192</v>
      </c>
      <c r="J324">
        <v>0.2941507567071695</v>
      </c>
      <c r="K324">
        <v>96.5</v>
      </c>
      <c r="L324">
        <v>2.4839378238341969</v>
      </c>
      <c r="M324">
        <v>6.4996447885404429E-2</v>
      </c>
      <c r="N324">
        <v>0.21759999999999999</v>
      </c>
      <c r="O324">
        <v>2.37494952140838E-4</v>
      </c>
      <c r="P324">
        <v>89.66</v>
      </c>
      <c r="Q324">
        <v>169.71</v>
      </c>
      <c r="R324">
        <v>0.1353</v>
      </c>
      <c r="S324">
        <v>1.12E-2</v>
      </c>
      <c r="T324">
        <v>8.01</v>
      </c>
      <c r="U324">
        <v>239.7</v>
      </c>
      <c r="V324">
        <v>109.05</v>
      </c>
      <c r="W324">
        <v>0.65838806489495894</v>
      </c>
      <c r="X324">
        <v>0.1737636466443391</v>
      </c>
      <c r="Y324">
        <v>34.119999999999997</v>
      </c>
      <c r="Z324">
        <v>4.0000000000000001E-3</v>
      </c>
      <c r="AA324">
        <v>916.23</v>
      </c>
    </row>
    <row r="325" spans="1:27" x14ac:dyDescent="0.25">
      <c r="A325">
        <v>324</v>
      </c>
      <c r="B325" t="s">
        <v>346</v>
      </c>
      <c r="C325">
        <v>1.7933333333333329E-2</v>
      </c>
      <c r="D325">
        <v>9.7999999999999997E-3</v>
      </c>
      <c r="E325">
        <v>1.84</v>
      </c>
      <c r="F325">
        <v>0.28767265347188548</v>
      </c>
      <c r="G325">
        <v>4946.91</v>
      </c>
      <c r="H325">
        <v>-175.87537091988131</v>
      </c>
      <c r="I325">
        <v>1.8417127586849791</v>
      </c>
      <c r="J325">
        <v>1.3994182849909249</v>
      </c>
      <c r="K325">
        <v>77.42</v>
      </c>
      <c r="L325">
        <v>7.6556445362955312</v>
      </c>
      <c r="M325">
        <v>-3.035707851403452E-3</v>
      </c>
      <c r="N325">
        <v>1.000000000000038E-3</v>
      </c>
      <c r="O325">
        <v>3.1073270772482689E-6</v>
      </c>
      <c r="P325">
        <v>-3.37</v>
      </c>
      <c r="Q325">
        <v>54.51</v>
      </c>
      <c r="R325">
        <v>4.4600000000000001E-2</v>
      </c>
      <c r="S325">
        <v>5.8400000000000001E-2</v>
      </c>
      <c r="T325">
        <v>29.14</v>
      </c>
      <c r="U325">
        <v>592.70000000000005</v>
      </c>
      <c r="V325">
        <v>2.81</v>
      </c>
      <c r="W325">
        <v>0.26364717327856452</v>
      </c>
      <c r="X325">
        <v>0.53390624436997813</v>
      </c>
      <c r="Y325">
        <v>94</v>
      </c>
      <c r="Z325">
        <v>0.08</v>
      </c>
      <c r="AA325">
        <v>321.82</v>
      </c>
    </row>
    <row r="326" spans="1:27" x14ac:dyDescent="0.25">
      <c r="A326">
        <v>325</v>
      </c>
      <c r="B326" t="s">
        <v>347</v>
      </c>
      <c r="C326">
        <v>0.15256666666666671</v>
      </c>
      <c r="D326">
        <v>0.104</v>
      </c>
      <c r="E326">
        <v>0.14000000000000001</v>
      </c>
      <c r="F326">
        <v>7.1336448530108995E-2</v>
      </c>
      <c r="G326">
        <v>455.69</v>
      </c>
      <c r="H326">
        <v>278.08333333333331</v>
      </c>
      <c r="I326">
        <v>2.089542892924233</v>
      </c>
      <c r="J326">
        <v>1.831544848906844</v>
      </c>
      <c r="K326">
        <v>4.6500000000000004</v>
      </c>
      <c r="L326">
        <v>86.116129032258058</v>
      </c>
      <c r="M326">
        <v>2.0592609541242421E-3</v>
      </c>
      <c r="N326">
        <v>3.333333333333333</v>
      </c>
      <c r="O326">
        <v>1.7393724344256591E-2</v>
      </c>
      <c r="P326">
        <v>1.44</v>
      </c>
      <c r="Q326">
        <v>127.09</v>
      </c>
      <c r="R326">
        <v>2.5999999999999999E-2</v>
      </c>
      <c r="S326">
        <v>7.2099999999999997E-2</v>
      </c>
      <c r="T326">
        <v>20</v>
      </c>
      <c r="U326">
        <v>400.44</v>
      </c>
      <c r="V326">
        <v>-3.83</v>
      </c>
      <c r="W326">
        <v>0.24545246539297561</v>
      </c>
      <c r="X326">
        <v>0.57264615032604971</v>
      </c>
      <c r="Y326">
        <v>66.459999999999994</v>
      </c>
      <c r="Z326">
        <v>0.1</v>
      </c>
      <c r="AA326">
        <v>191.64</v>
      </c>
    </row>
    <row r="327" spans="1:27" x14ac:dyDescent="0.25">
      <c r="A327">
        <v>326</v>
      </c>
      <c r="B327" t="s">
        <v>348</v>
      </c>
      <c r="C327">
        <v>0.27450000000000002</v>
      </c>
      <c r="D327">
        <v>0.34110000000000001</v>
      </c>
      <c r="E327">
        <v>0.43</v>
      </c>
      <c r="F327">
        <v>0.26836956277160462</v>
      </c>
      <c r="G327">
        <v>8429.16</v>
      </c>
      <c r="H327">
        <v>-98.892884468247885</v>
      </c>
      <c r="I327">
        <v>0.16790465055858661</v>
      </c>
      <c r="J327">
        <v>0.16000779824852249</v>
      </c>
      <c r="K327">
        <v>111.1</v>
      </c>
      <c r="L327">
        <v>11.63393339333933</v>
      </c>
      <c r="M327">
        <v>-1.170519739422782E-3</v>
      </c>
      <c r="N327">
        <v>1.000000000000038E-3</v>
      </c>
      <c r="O327">
        <v>1.2990387113536479E-7</v>
      </c>
      <c r="P327">
        <v>-13.07</v>
      </c>
      <c r="Q327">
        <v>69.98</v>
      </c>
      <c r="R327">
        <v>0.1847</v>
      </c>
      <c r="S327">
        <v>0.10009999999999999</v>
      </c>
      <c r="T327">
        <v>34.840000000000003</v>
      </c>
      <c r="U327">
        <v>1292.53</v>
      </c>
      <c r="V327">
        <v>1339.08</v>
      </c>
      <c r="W327">
        <v>0.686295336369938</v>
      </c>
      <c r="X327">
        <v>0.11575607335854091</v>
      </c>
      <c r="Y327">
        <v>2201.61</v>
      </c>
      <c r="Z327">
        <v>4.0000000000000001E-3</v>
      </c>
      <c r="AA327">
        <v>7698</v>
      </c>
    </row>
    <row r="328" spans="1:27" x14ac:dyDescent="0.25">
      <c r="A328">
        <v>327</v>
      </c>
      <c r="B328" t="s">
        <v>349</v>
      </c>
      <c r="C328">
        <v>3.8233333333333328E-2</v>
      </c>
      <c r="D328">
        <v>7.7700000000000005E-2</v>
      </c>
      <c r="E328">
        <v>-0.2</v>
      </c>
      <c r="F328">
        <v>0.198158185969358</v>
      </c>
      <c r="G328">
        <v>64.83</v>
      </c>
      <c r="H328">
        <v>104</v>
      </c>
      <c r="I328">
        <v>2.3883089770354911</v>
      </c>
      <c r="J328">
        <v>2.6563376479180518</v>
      </c>
      <c r="K328">
        <v>0.65</v>
      </c>
      <c r="L328">
        <v>17.600000000000001</v>
      </c>
      <c r="M328">
        <v>3.4055727554179569E-3</v>
      </c>
      <c r="N328">
        <v>0.17666666666666669</v>
      </c>
      <c r="O328">
        <v>3.6882393876130848E-2</v>
      </c>
      <c r="P328">
        <v>0.11</v>
      </c>
      <c r="Q328">
        <v>79.8</v>
      </c>
      <c r="R328">
        <v>0.30499999999999999</v>
      </c>
      <c r="S328">
        <v>0.28499999999999998</v>
      </c>
      <c r="T328">
        <v>5.53</v>
      </c>
      <c r="U328">
        <v>11.44</v>
      </c>
      <c r="V328">
        <v>1.24</v>
      </c>
      <c r="W328">
        <v>-2.291021671826626E-2</v>
      </c>
      <c r="X328">
        <v>0.3541795665634675</v>
      </c>
      <c r="Y328">
        <v>3.18</v>
      </c>
      <c r="Z328">
        <v>0.06</v>
      </c>
      <c r="AA328">
        <v>4.79</v>
      </c>
    </row>
    <row r="329" spans="1:27" x14ac:dyDescent="0.25">
      <c r="A329">
        <v>328</v>
      </c>
      <c r="B329" t="s">
        <v>350</v>
      </c>
      <c r="C329">
        <v>8.533333333333333E-2</v>
      </c>
      <c r="D329">
        <v>0.1177</v>
      </c>
      <c r="E329">
        <v>0.05</v>
      </c>
      <c r="F329">
        <v>7.1180521680208747E-2</v>
      </c>
      <c r="G329">
        <v>420.03</v>
      </c>
      <c r="H329">
        <v>-114.1111111111111</v>
      </c>
      <c r="I329">
        <v>0.33760683760683757</v>
      </c>
      <c r="J329">
        <v>0.41817193799248131</v>
      </c>
      <c r="K329">
        <v>3.2</v>
      </c>
      <c r="L329">
        <v>12.8375</v>
      </c>
      <c r="M329">
        <v>-1.356800964836242E-3</v>
      </c>
      <c r="N329">
        <v>-1.666666666666335E-3</v>
      </c>
      <c r="O329">
        <v>-1.369712908174174E-5</v>
      </c>
      <c r="P329">
        <v>-0.36</v>
      </c>
      <c r="Q329">
        <v>-21.2</v>
      </c>
      <c r="R329">
        <v>0.25490000000000002</v>
      </c>
      <c r="S329">
        <v>0.1426</v>
      </c>
      <c r="T329">
        <v>13.82</v>
      </c>
      <c r="U329">
        <v>41.08</v>
      </c>
      <c r="V329">
        <v>23.11</v>
      </c>
      <c r="W329">
        <v>0.406512644631214</v>
      </c>
      <c r="X329">
        <v>0.1548260656540911</v>
      </c>
      <c r="Y329">
        <v>54.3</v>
      </c>
      <c r="Z329">
        <v>0.01</v>
      </c>
      <c r="AA329">
        <v>121.68</v>
      </c>
    </row>
    <row r="330" spans="1:27" x14ac:dyDescent="0.25">
      <c r="A330">
        <v>329</v>
      </c>
      <c r="B330" t="s">
        <v>350</v>
      </c>
      <c r="C330">
        <v>8.533333333333333E-2</v>
      </c>
      <c r="D330">
        <v>0.1177</v>
      </c>
      <c r="E330">
        <v>0.05</v>
      </c>
      <c r="F330">
        <v>7.1180521680208747E-2</v>
      </c>
      <c r="G330">
        <v>420.03</v>
      </c>
      <c r="H330">
        <v>-114.1111111111111</v>
      </c>
      <c r="I330">
        <v>0.33760683760683757</v>
      </c>
      <c r="J330">
        <v>0.41817193799248131</v>
      </c>
      <c r="K330">
        <v>3.2</v>
      </c>
      <c r="L330">
        <v>12.8375</v>
      </c>
      <c r="M330">
        <v>-1.356800964836242E-3</v>
      </c>
      <c r="N330">
        <v>-1.666666666666335E-3</v>
      </c>
      <c r="O330">
        <v>-1.369712908174174E-5</v>
      </c>
      <c r="P330">
        <v>-0.36</v>
      </c>
      <c r="Q330">
        <v>-21.2</v>
      </c>
      <c r="R330">
        <v>0.25490000000000002</v>
      </c>
      <c r="S330">
        <v>0.1426</v>
      </c>
      <c r="T330">
        <v>13.82</v>
      </c>
      <c r="U330">
        <v>41.08</v>
      </c>
      <c r="V330">
        <v>23.11</v>
      </c>
      <c r="W330">
        <v>0.406512644631214</v>
      </c>
      <c r="X330">
        <v>0.1548260656540911</v>
      </c>
      <c r="Y330">
        <v>54.3</v>
      </c>
      <c r="Z330">
        <v>0.01</v>
      </c>
      <c r="AA330">
        <v>121.68</v>
      </c>
    </row>
    <row r="331" spans="1:27" x14ac:dyDescent="0.25">
      <c r="A331">
        <v>330</v>
      </c>
      <c r="B331" t="s">
        <v>351</v>
      </c>
      <c r="C331">
        <v>0.12330000000000001</v>
      </c>
      <c r="D331">
        <v>6.9199999999999998E-2</v>
      </c>
      <c r="E331">
        <v>0.48</v>
      </c>
      <c r="F331">
        <v>5.099019513592784E-2</v>
      </c>
      <c r="G331">
        <v>721.02</v>
      </c>
      <c r="H331">
        <v>-53.08982035928144</v>
      </c>
      <c r="I331">
        <v>0.670777378475506</v>
      </c>
      <c r="J331">
        <v>0.72249405839903136</v>
      </c>
      <c r="K331">
        <v>10.82</v>
      </c>
      <c r="L331">
        <v>16.388170055452861</v>
      </c>
      <c r="M331">
        <v>-6.5530028056269493E-3</v>
      </c>
      <c r="N331">
        <v>6.6666666666748142E-4</v>
      </c>
      <c r="O331">
        <v>2.5219090851805622E-6</v>
      </c>
      <c r="P331">
        <v>-3.34</v>
      </c>
      <c r="Q331">
        <v>46.57</v>
      </c>
      <c r="R331">
        <v>6.5699999999999995E-2</v>
      </c>
      <c r="S331">
        <v>7.5300000000000006E-2</v>
      </c>
      <c r="T331">
        <v>21.96</v>
      </c>
      <c r="U331">
        <v>177.32</v>
      </c>
      <c r="V331">
        <v>10.28</v>
      </c>
      <c r="W331">
        <v>0.4755635778610528</v>
      </c>
      <c r="X331">
        <v>0.34789774176460198</v>
      </c>
      <c r="Y331">
        <v>52.13</v>
      </c>
      <c r="Z331">
        <v>0.05</v>
      </c>
      <c r="AA331">
        <v>264.35000000000002</v>
      </c>
    </row>
    <row r="332" spans="1:27" x14ac:dyDescent="0.25">
      <c r="A332">
        <v>331</v>
      </c>
      <c r="B332" t="s">
        <v>352</v>
      </c>
      <c r="C332">
        <v>5.4933333333333327E-2</v>
      </c>
      <c r="D332">
        <v>5.7799999999999997E-2</v>
      </c>
      <c r="E332">
        <v>-0.28000000000000003</v>
      </c>
      <c r="F332">
        <v>0.17378147196982771</v>
      </c>
      <c r="G332">
        <v>74.599999999999994</v>
      </c>
      <c r="H332">
        <v>-97.61904761904762</v>
      </c>
      <c r="I332">
        <v>0.91477019187862563</v>
      </c>
      <c r="J332">
        <v>1.0071973522212809</v>
      </c>
      <c r="K332">
        <v>0.09</v>
      </c>
      <c r="L332">
        <v>455.5555555555556</v>
      </c>
      <c r="M332">
        <v>-4.7011417058428484E-3</v>
      </c>
      <c r="N332">
        <v>0</v>
      </c>
      <c r="O332">
        <v>0</v>
      </c>
      <c r="P332">
        <v>-0.42</v>
      </c>
      <c r="Q332">
        <v>300.26</v>
      </c>
      <c r="R332">
        <v>4.5900000000000003E-2</v>
      </c>
      <c r="S332">
        <v>6.6299999999999998E-2</v>
      </c>
      <c r="T332">
        <v>9</v>
      </c>
      <c r="U332">
        <v>41</v>
      </c>
      <c r="V332">
        <v>0.95</v>
      </c>
      <c r="W332">
        <v>0.40094022834116849</v>
      </c>
      <c r="X332">
        <v>0.45892097604656368</v>
      </c>
      <c r="Y332">
        <v>5.37</v>
      </c>
      <c r="Z332">
        <v>7.0000000000000007E-2</v>
      </c>
      <c r="AA332">
        <v>44.82</v>
      </c>
    </row>
    <row r="333" spans="1:27" x14ac:dyDescent="0.25">
      <c r="A333">
        <v>332</v>
      </c>
      <c r="B333" t="s">
        <v>353</v>
      </c>
      <c r="C333">
        <v>0.58683333333333332</v>
      </c>
      <c r="D333">
        <v>0.54879999999999995</v>
      </c>
      <c r="E333">
        <v>0.44</v>
      </c>
      <c r="F333">
        <v>3.5590260840104367E-2</v>
      </c>
      <c r="G333">
        <v>4707.16</v>
      </c>
      <c r="H333">
        <v>1257.1596180081849</v>
      </c>
      <c r="I333">
        <v>3.5527154332375268</v>
      </c>
      <c r="J333">
        <v>3.4192653985301931</v>
      </c>
      <c r="K333">
        <v>642.04999999999995</v>
      </c>
      <c r="L333">
        <v>28.704867222178962</v>
      </c>
      <c r="M333">
        <v>5.5733116686365874E-4</v>
      </c>
      <c r="N333">
        <v>2.2186666666666661</v>
      </c>
      <c r="O333">
        <v>4.2768900789129908E-4</v>
      </c>
      <c r="P333">
        <v>14.66</v>
      </c>
      <c r="Q333">
        <v>1751.06</v>
      </c>
      <c r="R333">
        <v>0.1079</v>
      </c>
      <c r="S333">
        <v>8.9899999999999994E-2</v>
      </c>
      <c r="T333">
        <v>65.94</v>
      </c>
      <c r="U333">
        <v>18429.96</v>
      </c>
      <c r="V333">
        <v>578.09</v>
      </c>
      <c r="W333">
        <v>0.19470968786793461</v>
      </c>
      <c r="X333">
        <v>0.70065423683837358</v>
      </c>
      <c r="Y333">
        <v>-3697.25</v>
      </c>
      <c r="Z333">
        <v>0.06</v>
      </c>
      <c r="AA333">
        <v>5187.57</v>
      </c>
    </row>
    <row r="334" spans="1:27" x14ac:dyDescent="0.25">
      <c r="A334">
        <v>333</v>
      </c>
      <c r="B334" t="s">
        <v>354</v>
      </c>
      <c r="C334">
        <v>0.67583333333333329</v>
      </c>
      <c r="D334">
        <v>0.65959999999999996</v>
      </c>
      <c r="E334">
        <v>0.28999999999999998</v>
      </c>
      <c r="F334">
        <v>2.4944382578492939E-2</v>
      </c>
      <c r="G334">
        <v>10902.79</v>
      </c>
      <c r="H334">
        <v>157.15182378019901</v>
      </c>
      <c r="I334">
        <v>4.6840699827214047</v>
      </c>
      <c r="J334">
        <v>4.7823266306456844</v>
      </c>
      <c r="K334">
        <v>4445.3100000000004</v>
      </c>
      <c r="L334">
        <v>11.940584571154769</v>
      </c>
      <c r="M334">
        <v>4.5365788532781533E-3</v>
      </c>
      <c r="N334">
        <v>8.9999999999956035E-3</v>
      </c>
      <c r="O334">
        <v>7.9421528882041412E-7</v>
      </c>
      <c r="P334">
        <v>337.76</v>
      </c>
      <c r="Q334">
        <v>2072.1799999999998</v>
      </c>
      <c r="R334">
        <v>0.1111</v>
      </c>
      <c r="S334">
        <v>9.8299999999999998E-2</v>
      </c>
      <c r="T334">
        <v>226.91</v>
      </c>
      <c r="U334">
        <v>53079.6</v>
      </c>
      <c r="V334">
        <v>1265.6300000000001</v>
      </c>
      <c r="W334">
        <v>0.149155744502071</v>
      </c>
      <c r="X334">
        <v>0.71293164051534541</v>
      </c>
      <c r="Y334">
        <v>-2661.51</v>
      </c>
      <c r="Z334">
        <v>7.0000000000000007E-2</v>
      </c>
      <c r="AA334">
        <v>11331.94</v>
      </c>
    </row>
    <row r="335" spans="1:27" x14ac:dyDescent="0.25">
      <c r="A335">
        <v>334</v>
      </c>
      <c r="B335" t="s">
        <v>355</v>
      </c>
      <c r="C335">
        <v>1.6333333333333339E-2</v>
      </c>
      <c r="D335">
        <v>2.0500000000000001E-2</v>
      </c>
      <c r="E335">
        <v>-0.42</v>
      </c>
      <c r="F335">
        <v>0.2242518425540555</v>
      </c>
      <c r="G335">
        <v>18.010000000000002</v>
      </c>
      <c r="H335">
        <v>-2.7021276595744679</v>
      </c>
      <c r="I335">
        <v>3.6557282671272312E-2</v>
      </c>
      <c r="J335">
        <v>8.1159040082331338E-2</v>
      </c>
      <c r="K335">
        <v>0.18</v>
      </c>
      <c r="L335">
        <v>7.0555555555555562</v>
      </c>
      <c r="M335">
        <v>-8.4990958408679932E-3</v>
      </c>
      <c r="N335">
        <v>-1.000000000000038E-3</v>
      </c>
      <c r="O335">
        <v>-2.8785261945884799E-5</v>
      </c>
      <c r="P335">
        <v>-0.47</v>
      </c>
      <c r="Q335">
        <v>647.44000000000005</v>
      </c>
      <c r="R335">
        <v>3.3999999999999998E-3</v>
      </c>
      <c r="S335">
        <v>6.3E-2</v>
      </c>
      <c r="T335">
        <v>13.57</v>
      </c>
      <c r="U335">
        <v>1.27</v>
      </c>
      <c r="V335">
        <v>0.01</v>
      </c>
      <c r="W335">
        <v>0.38282097649186259</v>
      </c>
      <c r="X335">
        <v>2.2965641952983729E-2</v>
      </c>
      <c r="Y335">
        <v>-11.7</v>
      </c>
      <c r="Z335">
        <v>0.12</v>
      </c>
      <c r="AA335">
        <v>34.74</v>
      </c>
    </row>
    <row r="336" spans="1:27" x14ac:dyDescent="0.25">
      <c r="A336">
        <v>335</v>
      </c>
      <c r="B336" t="s">
        <v>356</v>
      </c>
      <c r="C336">
        <v>2.3900000000000001E-2</v>
      </c>
      <c r="D336">
        <v>2.58E-2</v>
      </c>
      <c r="E336">
        <v>0.15</v>
      </c>
      <c r="F336">
        <v>0.10624918300339491</v>
      </c>
      <c r="G336">
        <v>710.86</v>
      </c>
      <c r="H336">
        <v>-11.026086956521739</v>
      </c>
      <c r="I336">
        <v>0.18526403673554581</v>
      </c>
      <c r="J336">
        <v>0.1590230871700479</v>
      </c>
      <c r="K336">
        <v>23.6</v>
      </c>
      <c r="L336">
        <v>3.761016949152542</v>
      </c>
      <c r="M336">
        <v>-1.182727766921822E-2</v>
      </c>
      <c r="N336">
        <v>-6.6666666666748142E-4</v>
      </c>
      <c r="O336">
        <v>-1.3914979475422279E-6</v>
      </c>
      <c r="P336">
        <v>-8.0500000000000007</v>
      </c>
      <c r="Q336">
        <v>209.01</v>
      </c>
      <c r="R336">
        <v>2.5000000000000001E-2</v>
      </c>
      <c r="S336">
        <v>7.4499999999999997E-2</v>
      </c>
      <c r="T336">
        <v>39.57</v>
      </c>
      <c r="U336">
        <v>88.76</v>
      </c>
      <c r="V336">
        <v>7.4</v>
      </c>
      <c r="W336">
        <v>0.64576936073931501</v>
      </c>
      <c r="X336">
        <v>0.13040859203972791</v>
      </c>
      <c r="Y336">
        <v>-8.35</v>
      </c>
      <c r="Z336">
        <v>0.05</v>
      </c>
      <c r="AA336">
        <v>479.1</v>
      </c>
    </row>
    <row r="337" spans="1:27" x14ac:dyDescent="0.25">
      <c r="A337">
        <v>336</v>
      </c>
      <c r="B337" t="s">
        <v>357</v>
      </c>
      <c r="C337">
        <v>0.2234666666666667</v>
      </c>
      <c r="D337">
        <v>0.38319999999999999</v>
      </c>
      <c r="E337">
        <v>-0.09</v>
      </c>
      <c r="F337">
        <v>5.8878405775518977E-2</v>
      </c>
      <c r="G337">
        <v>10835.8</v>
      </c>
      <c r="H337">
        <v>-2.9163291285730811E-2</v>
      </c>
      <c r="I337">
        <v>3.8422131147540979E-3</v>
      </c>
      <c r="J337">
        <v>3.7825481935282912E-3</v>
      </c>
      <c r="K337">
        <v>3510.2</v>
      </c>
      <c r="L337">
        <v>7.1790781152071114E-3</v>
      </c>
      <c r="M337">
        <v>-7.321516327464371E-2</v>
      </c>
      <c r="N337">
        <v>-1.3333333333254891E-3</v>
      </c>
      <c r="O337">
        <v>-2.032916991921425E-7</v>
      </c>
      <c r="P337">
        <v>-864.1</v>
      </c>
      <c r="Q337">
        <v>171.94</v>
      </c>
      <c r="R337">
        <v>0.59499999999999997</v>
      </c>
      <c r="S337">
        <v>1.3452</v>
      </c>
      <c r="T337">
        <v>71.22</v>
      </c>
      <c r="U337">
        <v>25.2</v>
      </c>
      <c r="V337">
        <v>2873.7</v>
      </c>
      <c r="W337">
        <v>0.5496856518276253</v>
      </c>
      <c r="X337">
        <v>2.1351951331107762E-3</v>
      </c>
      <c r="Y337">
        <v>512.79999999999995</v>
      </c>
      <c r="Z337">
        <v>4.0000000000000001E-3</v>
      </c>
      <c r="AA337">
        <v>6558.72</v>
      </c>
    </row>
    <row r="338" spans="1:27" x14ac:dyDescent="0.25">
      <c r="A338">
        <v>337</v>
      </c>
      <c r="B338" t="s">
        <v>358</v>
      </c>
      <c r="C338">
        <v>0.1166666666666667</v>
      </c>
      <c r="D338">
        <v>0.10639999999999999</v>
      </c>
      <c r="E338">
        <v>0.38</v>
      </c>
      <c r="F338">
        <v>0.1235583532856709</v>
      </c>
      <c r="G338">
        <v>154.65</v>
      </c>
      <c r="H338">
        <v>-11.35357142857143</v>
      </c>
      <c r="I338">
        <v>0.60414291144051679</v>
      </c>
      <c r="J338">
        <v>0.64774387526042343</v>
      </c>
      <c r="K338">
        <v>2.95</v>
      </c>
      <c r="L338">
        <v>10.776271186440679</v>
      </c>
      <c r="M338">
        <v>-2.5339366515837101E-2</v>
      </c>
      <c r="N338">
        <v>0</v>
      </c>
      <c r="O338">
        <v>0</v>
      </c>
      <c r="P338">
        <v>-2.8</v>
      </c>
      <c r="Q338">
        <v>131.34</v>
      </c>
      <c r="R338">
        <v>0.14319999999999999</v>
      </c>
      <c r="S338">
        <v>8.900000000000001E-2</v>
      </c>
      <c r="T338">
        <v>2.2400000000000002</v>
      </c>
      <c r="U338">
        <v>31.79</v>
      </c>
      <c r="V338">
        <v>6.13</v>
      </c>
      <c r="W338">
        <v>0.45592760180995479</v>
      </c>
      <c r="X338">
        <v>0.28769230769230769</v>
      </c>
      <c r="Y338">
        <v>8.68</v>
      </c>
      <c r="Z338">
        <v>1.7500000000000002E-2</v>
      </c>
      <c r="AA338">
        <v>52.62</v>
      </c>
    </row>
    <row r="339" spans="1:27" x14ac:dyDescent="0.25">
      <c r="A339">
        <v>338</v>
      </c>
      <c r="B339" t="s">
        <v>359</v>
      </c>
      <c r="C339">
        <v>3.2566666666666667E-2</v>
      </c>
      <c r="D339">
        <v>9.0700000000000003E-2</v>
      </c>
      <c r="E339">
        <v>-0.15</v>
      </c>
      <c r="F339">
        <v>0.32252476218458359</v>
      </c>
      <c r="G339">
        <v>396.41</v>
      </c>
      <c r="H339">
        <v>-101.60115606936419</v>
      </c>
      <c r="I339">
        <v>-5.3231374924288311</v>
      </c>
      <c r="J339">
        <v>-4.2731335902489471</v>
      </c>
      <c r="K339">
        <v>24.31</v>
      </c>
      <c r="L339">
        <v>7.2303578774167017</v>
      </c>
      <c r="M339">
        <v>-5.6917256127652577E-3</v>
      </c>
      <c r="N339">
        <v>0</v>
      </c>
      <c r="O339">
        <v>0</v>
      </c>
      <c r="P339">
        <v>-1.73</v>
      </c>
      <c r="Q339">
        <v>97.12</v>
      </c>
      <c r="R339">
        <v>0.23960000000000001</v>
      </c>
      <c r="S339">
        <v>9.2499999999999999E-2</v>
      </c>
      <c r="T339">
        <v>5.25</v>
      </c>
      <c r="U339">
        <v>175.77</v>
      </c>
      <c r="V339">
        <v>17.95</v>
      </c>
      <c r="W339">
        <v>-0.12590886658989969</v>
      </c>
      <c r="X339">
        <v>0.57828590228656029</v>
      </c>
      <c r="Y339">
        <v>-21.39</v>
      </c>
      <c r="Z339">
        <v>0.05</v>
      </c>
      <c r="AA339">
        <v>-33.020000000000003</v>
      </c>
    </row>
    <row r="340" spans="1:27" x14ac:dyDescent="0.25">
      <c r="A340">
        <v>339</v>
      </c>
      <c r="B340" t="s">
        <v>360</v>
      </c>
      <c r="C340">
        <v>0.1312666666666667</v>
      </c>
      <c r="D340">
        <v>0.14119999999999999</v>
      </c>
      <c r="E340">
        <v>0.21</v>
      </c>
      <c r="F340">
        <v>7.7602978178818782E-2</v>
      </c>
      <c r="G340">
        <v>1573.93</v>
      </c>
      <c r="H340">
        <v>-331.0978260869565</v>
      </c>
      <c r="I340">
        <v>0.51057660073751254</v>
      </c>
      <c r="J340">
        <v>0.60995495370256514</v>
      </c>
      <c r="K340">
        <v>4.63</v>
      </c>
      <c r="L340">
        <v>65.790496760259188</v>
      </c>
      <c r="M340">
        <v>-7.9386309313222135E-4</v>
      </c>
      <c r="N340">
        <v>-1.3333333333337789E-3</v>
      </c>
      <c r="O340">
        <v>-2.2348865795068358E-6</v>
      </c>
      <c r="P340">
        <v>-0.92</v>
      </c>
      <c r="Q340">
        <v>104.39</v>
      </c>
      <c r="R340">
        <v>0.18609999999999999</v>
      </c>
      <c r="S340">
        <v>0.1041</v>
      </c>
      <c r="T340">
        <v>9.3699999999999992</v>
      </c>
      <c r="U340">
        <v>304.61</v>
      </c>
      <c r="V340">
        <v>91.01</v>
      </c>
      <c r="W340">
        <v>0.50671763497829814</v>
      </c>
      <c r="X340">
        <v>0.26284634434674559</v>
      </c>
      <c r="Y340">
        <v>202.95</v>
      </c>
      <c r="Z340">
        <v>1.2E-2</v>
      </c>
      <c r="AA340">
        <v>596.6</v>
      </c>
    </row>
    <row r="341" spans="1:27" x14ac:dyDescent="0.25">
      <c r="A341">
        <v>340</v>
      </c>
      <c r="B341" t="s">
        <v>361</v>
      </c>
      <c r="C341">
        <v>7.7799999999999994E-2</v>
      </c>
      <c r="D341">
        <v>6.3500000000000001E-2</v>
      </c>
      <c r="E341">
        <v>-0.28000000000000003</v>
      </c>
      <c r="F341">
        <v>7.1180521680208747E-2</v>
      </c>
      <c r="G341">
        <v>48.67</v>
      </c>
      <c r="H341">
        <v>-137.85714285714289</v>
      </c>
      <c r="I341">
        <v>0.59348093480934816</v>
      </c>
      <c r="J341">
        <v>0.64682945290784</v>
      </c>
      <c r="K341">
        <v>0.63</v>
      </c>
      <c r="L341">
        <v>15.31746031746032</v>
      </c>
      <c r="M341">
        <v>-1.9920318725099601E-3</v>
      </c>
      <c r="N341">
        <v>6.7999999999999908E-2</v>
      </c>
      <c r="O341">
        <v>4.1820418204181987E-3</v>
      </c>
      <c r="P341">
        <v>-7.0000000000000007E-2</v>
      </c>
      <c r="Q341">
        <v>114.06</v>
      </c>
      <c r="R341">
        <v>8.4900000000000003E-2</v>
      </c>
      <c r="S341">
        <v>0.1358</v>
      </c>
      <c r="T341">
        <v>4.18</v>
      </c>
      <c r="U341">
        <v>9.65</v>
      </c>
      <c r="V341">
        <v>0.76</v>
      </c>
      <c r="W341">
        <v>0.34376778599886171</v>
      </c>
      <c r="X341">
        <v>0.27461582242458737</v>
      </c>
      <c r="Y341">
        <v>2.5299999999999998</v>
      </c>
      <c r="Z341">
        <v>0.06</v>
      </c>
      <c r="AA341">
        <v>16.260000000000002</v>
      </c>
    </row>
    <row r="342" spans="1:27" x14ac:dyDescent="0.25">
      <c r="A342">
        <v>341</v>
      </c>
      <c r="B342" t="s">
        <v>362</v>
      </c>
      <c r="C342">
        <v>0.31083333333333341</v>
      </c>
      <c r="D342">
        <v>0.32090000000000002</v>
      </c>
      <c r="E342">
        <v>0.46</v>
      </c>
      <c r="F342">
        <v>1.2472191289246469E-2</v>
      </c>
      <c r="G342">
        <v>33.53</v>
      </c>
      <c r="H342">
        <v>-1.5</v>
      </c>
      <c r="I342">
        <v>4.0683073832245113E-2</v>
      </c>
      <c r="J342">
        <v>9.9338196851312857E-2</v>
      </c>
      <c r="K342">
        <v>0.16</v>
      </c>
      <c r="L342">
        <v>5.0625</v>
      </c>
      <c r="M342">
        <v>-2.1101992966002351E-2</v>
      </c>
      <c r="N342">
        <v>-6.6666666666674124E-4</v>
      </c>
      <c r="O342">
        <v>-3.3484011384567619E-5</v>
      </c>
      <c r="P342">
        <v>-0.54</v>
      </c>
      <c r="Q342">
        <v>109.62</v>
      </c>
      <c r="R342">
        <v>0.48499999999999999</v>
      </c>
      <c r="S342">
        <v>0.1605</v>
      </c>
      <c r="T342">
        <v>3.61</v>
      </c>
      <c r="U342">
        <v>0.81</v>
      </c>
      <c r="V342">
        <v>6.59</v>
      </c>
      <c r="W342">
        <v>0.63696756545525601</v>
      </c>
      <c r="X342">
        <v>3.1652989449003521E-2</v>
      </c>
      <c r="Y342">
        <v>6.38</v>
      </c>
      <c r="Z342">
        <v>4.0000000000000001E-3</v>
      </c>
      <c r="AA342">
        <v>19.91</v>
      </c>
    </row>
    <row r="343" spans="1:27" x14ac:dyDescent="0.25">
      <c r="A343">
        <v>342</v>
      </c>
      <c r="B343" t="s">
        <v>363</v>
      </c>
      <c r="C343">
        <v>0.2491666666666667</v>
      </c>
      <c r="D343">
        <v>0.2114</v>
      </c>
      <c r="E343">
        <v>0.03</v>
      </c>
      <c r="F343">
        <v>0.19136933459209771</v>
      </c>
      <c r="G343">
        <v>2229.06</v>
      </c>
      <c r="H343">
        <v>210.01417769376181</v>
      </c>
      <c r="I343">
        <v>0.84022507345517239</v>
      </c>
      <c r="J343">
        <v>0.85070119033552083</v>
      </c>
      <c r="K343">
        <v>146.83000000000001</v>
      </c>
      <c r="L343">
        <v>15.132806647142949</v>
      </c>
      <c r="M343">
        <v>1.183173880709681E-3</v>
      </c>
      <c r="N343">
        <v>-0.58799999999999863</v>
      </c>
      <c r="O343">
        <v>-2.2235079240830809E-4</v>
      </c>
      <c r="P343">
        <v>10.58</v>
      </c>
      <c r="Q343">
        <v>689.81</v>
      </c>
      <c r="R343">
        <v>8.3699999999999997E-2</v>
      </c>
      <c r="S343">
        <v>6.7400000000000002E-2</v>
      </c>
      <c r="T343">
        <v>96.3</v>
      </c>
      <c r="U343">
        <v>2221.9499999999998</v>
      </c>
      <c r="V343">
        <v>160.75</v>
      </c>
      <c r="W343">
        <v>0.28496485705179458</v>
      </c>
      <c r="X343">
        <v>0.2484832896259806</v>
      </c>
      <c r="Y343">
        <v>353.88</v>
      </c>
      <c r="Z343">
        <v>0.04</v>
      </c>
      <c r="AA343">
        <v>2644.47</v>
      </c>
    </row>
    <row r="344" spans="1:27" x14ac:dyDescent="0.25">
      <c r="A344">
        <v>343</v>
      </c>
      <c r="B344" t="s">
        <v>364</v>
      </c>
      <c r="C344">
        <v>0.19420000000000001</v>
      </c>
      <c r="D344">
        <v>0.2082</v>
      </c>
      <c r="E344">
        <v>0.39</v>
      </c>
      <c r="F344">
        <v>6.6833125519211403E-2</v>
      </c>
      <c r="G344">
        <v>1579.99</v>
      </c>
      <c r="H344">
        <v>1027.408163265306</v>
      </c>
      <c r="I344">
        <v>0.54214454172455007</v>
      </c>
      <c r="J344">
        <v>0.51149580433316988</v>
      </c>
      <c r="K344">
        <v>39.39</v>
      </c>
      <c r="L344">
        <v>12.78065498857578</v>
      </c>
      <c r="M344">
        <v>2.8050651462068648E-4</v>
      </c>
      <c r="N344">
        <v>6.6666666666748142E-4</v>
      </c>
      <c r="O344">
        <v>7.1793435926241013E-7</v>
      </c>
      <c r="P344">
        <v>0.49</v>
      </c>
      <c r="Q344">
        <v>116.21</v>
      </c>
      <c r="R344">
        <v>0.2026</v>
      </c>
      <c r="S344">
        <v>5.3400000000000003E-2</v>
      </c>
      <c r="T344">
        <v>18.100000000000001</v>
      </c>
      <c r="U344">
        <v>503.43</v>
      </c>
      <c r="V344">
        <v>186.54</v>
      </c>
      <c r="W344">
        <v>0.52122117652446709</v>
      </c>
      <c r="X344">
        <v>0.28819468297039219</v>
      </c>
      <c r="Y344">
        <v>176.14</v>
      </c>
      <c r="Z344">
        <v>6.9999999999999993E-3</v>
      </c>
      <c r="AA344">
        <v>928.59</v>
      </c>
    </row>
    <row r="345" spans="1:27" x14ac:dyDescent="0.25">
      <c r="A345">
        <v>344</v>
      </c>
      <c r="B345" t="s">
        <v>365</v>
      </c>
      <c r="C345">
        <v>6.9966666666666663E-2</v>
      </c>
      <c r="D345">
        <v>5.45E-2</v>
      </c>
      <c r="E345">
        <v>0.47</v>
      </c>
      <c r="F345">
        <v>7.4087035902976217E-2</v>
      </c>
      <c r="G345">
        <v>73.94</v>
      </c>
      <c r="H345">
        <v>75.681818181818173</v>
      </c>
      <c r="I345">
        <v>0.85957666494579232</v>
      </c>
      <c r="J345">
        <v>0.82150938688790964</v>
      </c>
      <c r="K345">
        <v>0.46</v>
      </c>
      <c r="L345">
        <v>36.195652173913039</v>
      </c>
      <c r="M345">
        <v>4.4561474579704278E-3</v>
      </c>
      <c r="N345">
        <v>0</v>
      </c>
      <c r="O345">
        <v>0</v>
      </c>
      <c r="P345">
        <v>0.22</v>
      </c>
      <c r="Q345">
        <v>160.43</v>
      </c>
      <c r="R345">
        <v>9.3299999999999994E-2</v>
      </c>
      <c r="S345">
        <v>0.1285</v>
      </c>
      <c r="T345">
        <v>5.38</v>
      </c>
      <c r="U345">
        <v>16.649999999999999</v>
      </c>
      <c r="V345">
        <v>0.83</v>
      </c>
      <c r="W345">
        <v>0.28337046789548309</v>
      </c>
      <c r="X345">
        <v>0.33724934170548909</v>
      </c>
      <c r="Y345">
        <v>-0.45</v>
      </c>
      <c r="Z345">
        <v>0.06</v>
      </c>
      <c r="AA345">
        <v>19.37</v>
      </c>
    </row>
    <row r="346" spans="1:27" x14ac:dyDescent="0.25">
      <c r="A346">
        <v>345</v>
      </c>
      <c r="B346" t="s">
        <v>366</v>
      </c>
      <c r="C346">
        <v>9.056666666666667E-2</v>
      </c>
      <c r="D346">
        <v>0.1113</v>
      </c>
      <c r="E346">
        <v>0.43</v>
      </c>
      <c r="F346">
        <v>7.039570693980958E-2</v>
      </c>
      <c r="G346">
        <v>1810.99</v>
      </c>
      <c r="H346">
        <v>-44.406148867313917</v>
      </c>
      <c r="I346">
        <v>0.52649451308418382</v>
      </c>
      <c r="J346">
        <v>0.56051972857211163</v>
      </c>
      <c r="K346">
        <v>12.09</v>
      </c>
      <c r="L346">
        <v>22.6989247311828</v>
      </c>
      <c r="M346">
        <v>-5.08315649212851E-3</v>
      </c>
      <c r="N346">
        <v>0.2370000000000001</v>
      </c>
      <c r="O346">
        <v>4.5468498196608111E-4</v>
      </c>
      <c r="P346">
        <v>-6.18</v>
      </c>
      <c r="Q346">
        <v>46.23</v>
      </c>
      <c r="R346">
        <v>0.2094</v>
      </c>
      <c r="S346">
        <v>8.5000000000000006E-2</v>
      </c>
      <c r="T346">
        <v>8.48</v>
      </c>
      <c r="U346">
        <v>274.43</v>
      </c>
      <c r="V346">
        <v>93.07</v>
      </c>
      <c r="W346">
        <v>0.42175393574495379</v>
      </c>
      <c r="X346">
        <v>0.22572340390531179</v>
      </c>
      <c r="Y346">
        <v>94.62</v>
      </c>
      <c r="Z346">
        <v>0.01</v>
      </c>
      <c r="AA346">
        <v>521.24</v>
      </c>
    </row>
    <row r="347" spans="1:27" x14ac:dyDescent="0.25">
      <c r="A347">
        <v>346</v>
      </c>
      <c r="B347" t="s">
        <v>367</v>
      </c>
      <c r="C347">
        <v>0.1106666666666667</v>
      </c>
      <c r="D347">
        <v>9.5299999999999996E-2</v>
      </c>
      <c r="E347">
        <v>0.61</v>
      </c>
      <c r="F347">
        <v>9.5335664307167278E-2</v>
      </c>
      <c r="G347">
        <v>2521.13</v>
      </c>
      <c r="H347">
        <v>6.3169336384439356</v>
      </c>
      <c r="I347">
        <v>9.4442258677021496E-2</v>
      </c>
      <c r="J347">
        <v>0.1744863098225938</v>
      </c>
      <c r="K347">
        <v>247.73</v>
      </c>
      <c r="L347">
        <v>0.22286360150163489</v>
      </c>
      <c r="M347">
        <v>7.3117883764316138E-3</v>
      </c>
      <c r="N347">
        <v>1.366666666666442E-3</v>
      </c>
      <c r="O347">
        <v>2.3378208088856161E-6</v>
      </c>
      <c r="P347">
        <v>8.74</v>
      </c>
      <c r="Q347">
        <v>57.46</v>
      </c>
      <c r="R347">
        <v>0.36099999999999999</v>
      </c>
      <c r="S347">
        <v>0.16389999999999999</v>
      </c>
      <c r="T347">
        <v>10.52</v>
      </c>
      <c r="U347">
        <v>55.21</v>
      </c>
      <c r="V347">
        <v>153.72</v>
      </c>
      <c r="W347">
        <v>0.480260681150812</v>
      </c>
      <c r="X347">
        <v>4.6188081952264232E-2</v>
      </c>
      <c r="Y347">
        <v>185.05</v>
      </c>
      <c r="Z347">
        <v>4.0000000000000001E-3</v>
      </c>
      <c r="AA347">
        <v>584.59</v>
      </c>
    </row>
    <row r="348" spans="1:27" x14ac:dyDescent="0.25">
      <c r="A348">
        <v>347</v>
      </c>
      <c r="B348" t="s">
        <v>368</v>
      </c>
      <c r="C348">
        <v>7.3766666666666661E-2</v>
      </c>
      <c r="D348">
        <v>1.9099999999999999E-2</v>
      </c>
      <c r="E348">
        <v>0.18</v>
      </c>
      <c r="F348">
        <v>6.5996632910744438E-2</v>
      </c>
      <c r="G348">
        <v>312.42</v>
      </c>
      <c r="H348">
        <v>-9.4202898550724654E-2</v>
      </c>
      <c r="I348">
        <v>4.5585244407041171E-4</v>
      </c>
      <c r="J348">
        <v>7.6737232986531789E-4</v>
      </c>
      <c r="K348">
        <v>3.91</v>
      </c>
      <c r="L348">
        <v>3.3248081841432228E-2</v>
      </c>
      <c r="M348">
        <v>-4.0736804817569959E-3</v>
      </c>
      <c r="N348">
        <v>6.6666666666748142E-4</v>
      </c>
      <c r="O348">
        <v>2.3377048413895828E-6</v>
      </c>
      <c r="P348">
        <v>-1.38</v>
      </c>
      <c r="Q348">
        <v>77.790000000000006</v>
      </c>
      <c r="R348">
        <v>-9.35E-2</v>
      </c>
      <c r="S348">
        <v>0.15379999999999999</v>
      </c>
      <c r="T348">
        <v>46.96</v>
      </c>
      <c r="U348">
        <v>0.13</v>
      </c>
      <c r="V348">
        <v>-22.71</v>
      </c>
      <c r="W348">
        <v>0.70321171330735621</v>
      </c>
      <c r="X348">
        <v>3.8375250915102137E-4</v>
      </c>
      <c r="Y348">
        <v>2.08</v>
      </c>
      <c r="Z348">
        <v>0.12</v>
      </c>
      <c r="AA348">
        <v>285.18</v>
      </c>
    </row>
    <row r="349" spans="1:27" x14ac:dyDescent="0.25">
      <c r="A349">
        <v>348</v>
      </c>
      <c r="B349" t="s">
        <v>369</v>
      </c>
      <c r="C349">
        <v>0.1273333333333333</v>
      </c>
      <c r="D349">
        <v>0.12870000000000001</v>
      </c>
      <c r="E349">
        <v>0.24</v>
      </c>
      <c r="F349">
        <v>0.1681930108205715</v>
      </c>
      <c r="G349">
        <v>366.48</v>
      </c>
      <c r="H349">
        <v>6.2502780867630694</v>
      </c>
      <c r="I349">
        <v>0.26639169392689521</v>
      </c>
      <c r="J349">
        <v>0.33503775857696477</v>
      </c>
      <c r="K349">
        <v>14.76</v>
      </c>
      <c r="L349">
        <v>3.8069105691056908</v>
      </c>
      <c r="M349">
        <v>2.6131442025404759E-2</v>
      </c>
      <c r="N349">
        <v>0.25766666666666649</v>
      </c>
      <c r="O349">
        <v>1.221574297950346E-3</v>
      </c>
      <c r="P349">
        <v>8.99</v>
      </c>
      <c r="Q349">
        <v>52.06</v>
      </c>
      <c r="R349">
        <v>8.43E-2</v>
      </c>
      <c r="S349">
        <v>0.1434</v>
      </c>
      <c r="T349">
        <v>15.49</v>
      </c>
      <c r="U349">
        <v>56.19</v>
      </c>
      <c r="V349">
        <v>18.36</v>
      </c>
      <c r="W349">
        <v>0.5680899921518473</v>
      </c>
      <c r="X349">
        <v>0.16332877946690699</v>
      </c>
      <c r="Y349">
        <v>48.06</v>
      </c>
      <c r="Z349">
        <v>0.04</v>
      </c>
      <c r="AA349">
        <v>210.93</v>
      </c>
    </row>
    <row r="350" spans="1:27" x14ac:dyDescent="0.25">
      <c r="A350">
        <v>349</v>
      </c>
      <c r="B350" t="s">
        <v>370</v>
      </c>
      <c r="C350">
        <v>0.2011</v>
      </c>
      <c r="D350">
        <v>0.2162</v>
      </c>
      <c r="E350">
        <v>0.2</v>
      </c>
      <c r="F350">
        <v>4.9888765156985877E-2</v>
      </c>
      <c r="G350">
        <v>4821.8</v>
      </c>
      <c r="H350">
        <v>-9.4993458870168492</v>
      </c>
      <c r="I350">
        <v>0.75313674708640832</v>
      </c>
      <c r="J350">
        <v>0.84384182077991488</v>
      </c>
      <c r="K350">
        <v>96.12</v>
      </c>
      <c r="L350">
        <v>24.929359134415311</v>
      </c>
      <c r="M350">
        <v>-3.5126098865520997E-2</v>
      </c>
      <c r="N350">
        <v>-3.3333333333492488E-4</v>
      </c>
      <c r="O350">
        <v>-1.047677717576234E-7</v>
      </c>
      <c r="P350">
        <v>-252.25</v>
      </c>
      <c r="Q350">
        <v>53.72</v>
      </c>
      <c r="R350">
        <v>0.13600000000000001</v>
      </c>
      <c r="S350">
        <v>4.2500000000000003E-2</v>
      </c>
      <c r="T350">
        <v>57.42</v>
      </c>
      <c r="U350">
        <v>2396.21</v>
      </c>
      <c r="V350">
        <v>514.99</v>
      </c>
      <c r="W350">
        <v>0.43505118175475921</v>
      </c>
      <c r="X350">
        <v>0.33367496278513409</v>
      </c>
      <c r="Y350">
        <v>645.44000000000005</v>
      </c>
      <c r="Z350">
        <v>0.01</v>
      </c>
      <c r="AA350">
        <v>3181.64</v>
      </c>
    </row>
    <row r="351" spans="1:27" x14ac:dyDescent="0.25">
      <c r="A351">
        <v>350</v>
      </c>
      <c r="B351" t="s">
        <v>371</v>
      </c>
      <c r="C351">
        <v>-1.0200000000000001E-2</v>
      </c>
      <c r="D351">
        <v>-2.9399999999999999E-2</v>
      </c>
      <c r="E351">
        <v>-0.24</v>
      </c>
      <c r="F351">
        <v>3.2998316455372219E-2</v>
      </c>
      <c r="G351">
        <v>95.11</v>
      </c>
      <c r="H351">
        <v>21.4</v>
      </c>
      <c r="I351">
        <v>0.28892889288928891</v>
      </c>
      <c r="J351">
        <v>0.3061278691078394</v>
      </c>
      <c r="K351">
        <v>0.61</v>
      </c>
      <c r="L351">
        <v>5.2622950819672134</v>
      </c>
      <c r="M351">
        <v>4.7110552763819091E-3</v>
      </c>
      <c r="N351">
        <v>-1.000000000000038E-3</v>
      </c>
      <c r="O351">
        <v>-9.0009000900093434E-5</v>
      </c>
      <c r="P351">
        <v>0.15</v>
      </c>
      <c r="Q351">
        <v>3.29</v>
      </c>
      <c r="R351">
        <v>-0.29609999999999997</v>
      </c>
      <c r="S351">
        <v>0.34889999999999999</v>
      </c>
      <c r="T351">
        <v>3.33</v>
      </c>
      <c r="U351">
        <v>3.21</v>
      </c>
      <c r="V351">
        <v>-5.16</v>
      </c>
      <c r="W351">
        <v>0.2443467336683417</v>
      </c>
      <c r="X351">
        <v>0.10081658291457291</v>
      </c>
      <c r="Y351">
        <v>3.64</v>
      </c>
      <c r="Z351">
        <v>0.12</v>
      </c>
      <c r="AA351">
        <v>11.11</v>
      </c>
    </row>
    <row r="352" spans="1:27" x14ac:dyDescent="0.25">
      <c r="A352">
        <v>351</v>
      </c>
      <c r="B352" t="s">
        <v>372</v>
      </c>
      <c r="C352">
        <v>5.6066666666666667E-2</v>
      </c>
      <c r="D352">
        <v>5.96E-2</v>
      </c>
      <c r="E352">
        <v>-0.08</v>
      </c>
      <c r="F352">
        <v>0.33209770985191828</v>
      </c>
      <c r="G352">
        <v>168.42</v>
      </c>
      <c r="H352">
        <v>50.898305084745758</v>
      </c>
      <c r="I352">
        <v>31.946808510638299</v>
      </c>
      <c r="J352">
        <v>37.597747158078931</v>
      </c>
      <c r="K352">
        <v>2.91</v>
      </c>
      <c r="L352">
        <v>20.63917525773196</v>
      </c>
      <c r="M352">
        <v>1.3810861423220969E-2</v>
      </c>
      <c r="N352">
        <v>-3.333333333333262E-3</v>
      </c>
      <c r="O352">
        <v>-1.7730496453900329E-3</v>
      </c>
      <c r="P352">
        <v>1.18</v>
      </c>
      <c r="Q352">
        <v>107.54</v>
      </c>
      <c r="R352">
        <v>7.3800000000000004E-2</v>
      </c>
      <c r="S352">
        <v>8.4099999999999994E-2</v>
      </c>
      <c r="T352">
        <v>4.29</v>
      </c>
      <c r="U352">
        <v>60.06</v>
      </c>
      <c r="V352">
        <v>0.7</v>
      </c>
      <c r="W352">
        <v>-2.820692883895131E-2</v>
      </c>
      <c r="X352">
        <v>0.7029494382022472</v>
      </c>
      <c r="Y352">
        <v>9.9600000000000009</v>
      </c>
      <c r="Z352">
        <v>0.08</v>
      </c>
      <c r="AA352">
        <v>1.88</v>
      </c>
    </row>
    <row r="353" spans="1:27" x14ac:dyDescent="0.25">
      <c r="A353">
        <v>352</v>
      </c>
      <c r="B353" t="s">
        <v>373</v>
      </c>
      <c r="C353">
        <v>0.1980666666666667</v>
      </c>
      <c r="D353">
        <v>0.2137</v>
      </c>
      <c r="E353">
        <v>-0.04</v>
      </c>
      <c r="F353">
        <v>0.22395436042987771</v>
      </c>
      <c r="G353">
        <v>2448.85</v>
      </c>
      <c r="H353">
        <v>15.76208339344972</v>
      </c>
      <c r="I353">
        <v>1.241344438510573</v>
      </c>
      <c r="J353">
        <v>1.7014263631817379</v>
      </c>
      <c r="K353">
        <v>137.41</v>
      </c>
      <c r="L353">
        <v>7.9504402881886334</v>
      </c>
      <c r="M353">
        <v>2.251282201195963E-2</v>
      </c>
      <c r="N353">
        <v>0.29999999999999721</v>
      </c>
      <c r="O353">
        <v>3.4088197529741631E-4</v>
      </c>
      <c r="P353">
        <v>69.31</v>
      </c>
      <c r="Q353">
        <v>80.09</v>
      </c>
      <c r="R353">
        <v>0.1845</v>
      </c>
      <c r="S353">
        <v>0.1125</v>
      </c>
      <c r="T353">
        <v>79.66</v>
      </c>
      <c r="U353">
        <v>1092.47</v>
      </c>
      <c r="V353">
        <v>201.38</v>
      </c>
      <c r="W353">
        <v>0.25998395421429238</v>
      </c>
      <c r="X353">
        <v>0.35484897797439818</v>
      </c>
      <c r="Y353">
        <v>488.5</v>
      </c>
      <c r="Z353">
        <v>0.04</v>
      </c>
      <c r="AA353">
        <v>880.06999999999994</v>
      </c>
    </row>
    <row r="354" spans="1:27" x14ac:dyDescent="0.25">
      <c r="A354">
        <v>353</v>
      </c>
      <c r="B354" t="s">
        <v>374</v>
      </c>
      <c r="C354">
        <v>0.27589999999999998</v>
      </c>
      <c r="D354">
        <v>0.31159999999999999</v>
      </c>
      <c r="E354">
        <v>0.96</v>
      </c>
      <c r="F354">
        <v>0.30158838763380058</v>
      </c>
      <c r="G354">
        <v>31578.44</v>
      </c>
      <c r="H354">
        <v>16.099972161724011</v>
      </c>
      <c r="I354">
        <v>0.26833675084955733</v>
      </c>
      <c r="J354">
        <v>0.2775381512404228</v>
      </c>
      <c r="K354">
        <v>15140.84</v>
      </c>
      <c r="L354">
        <v>0.64935432908610091</v>
      </c>
      <c r="M354">
        <v>9.8635494144168664E-3</v>
      </c>
      <c r="N354">
        <v>10.93786666666667</v>
      </c>
      <c r="O354">
        <v>2.9852525054583381E-4</v>
      </c>
      <c r="P354">
        <v>610.66999999999996</v>
      </c>
      <c r="Q354">
        <v>282.76</v>
      </c>
      <c r="R354">
        <v>0.1845</v>
      </c>
      <c r="S354">
        <v>4.07E-2</v>
      </c>
      <c r="T354">
        <v>239.93</v>
      </c>
      <c r="U354">
        <v>9831.77</v>
      </c>
      <c r="V354">
        <v>6964.37</v>
      </c>
      <c r="W354">
        <v>0.58792905196247758</v>
      </c>
      <c r="X354">
        <v>0.15880287098790069</v>
      </c>
      <c r="Y354">
        <v>7082.21</v>
      </c>
      <c r="Z354">
        <v>4.0000000000000001E-3</v>
      </c>
      <c r="AA354">
        <v>36639.67</v>
      </c>
    </row>
    <row r="355" spans="1:27" x14ac:dyDescent="0.25">
      <c r="A355">
        <v>354</v>
      </c>
      <c r="B355" t="s">
        <v>375</v>
      </c>
      <c r="C355">
        <v>6.4433333333333329E-2</v>
      </c>
      <c r="D355">
        <v>7.0999999999999994E-2</v>
      </c>
      <c r="E355">
        <v>0.44</v>
      </c>
      <c r="F355">
        <v>5.8878405775518977E-2</v>
      </c>
      <c r="G355">
        <v>13498.2</v>
      </c>
      <c r="H355">
        <v>-41.480568011958148</v>
      </c>
      <c r="I355">
        <v>0.89181632663992161</v>
      </c>
      <c r="J355">
        <v>0.98544782503192263</v>
      </c>
      <c r="K355">
        <v>52.97</v>
      </c>
      <c r="L355">
        <v>31.433452897866719</v>
      </c>
      <c r="M355">
        <v>-5.3624890285398239E-3</v>
      </c>
      <c r="N355">
        <v>1.3333333333331861E-3</v>
      </c>
      <c r="O355">
        <v>7.1415436089425685E-7</v>
      </c>
      <c r="P355">
        <v>-40.14</v>
      </c>
      <c r="Q355">
        <v>-19.8</v>
      </c>
      <c r="R355">
        <v>0.16450000000000001</v>
      </c>
      <c r="S355">
        <v>5.2900000000000003E-2</v>
      </c>
      <c r="T355">
        <v>10.119999999999999</v>
      </c>
      <c r="U355">
        <v>1665.03</v>
      </c>
      <c r="V355">
        <v>330.2</v>
      </c>
      <c r="W355">
        <v>0.2480705593474169</v>
      </c>
      <c r="X355">
        <v>0.2224390908617255</v>
      </c>
      <c r="Y355">
        <v>839.07</v>
      </c>
      <c r="Z355">
        <v>0.01</v>
      </c>
      <c r="AA355">
        <v>1867.01</v>
      </c>
    </row>
    <row r="356" spans="1:27" x14ac:dyDescent="0.25">
      <c r="A356">
        <v>355</v>
      </c>
      <c r="B356" t="s">
        <v>376</v>
      </c>
      <c r="C356">
        <v>0.57063333333333333</v>
      </c>
      <c r="D356">
        <v>0.50970000000000004</v>
      </c>
      <c r="E356">
        <v>0.37</v>
      </c>
      <c r="F356">
        <v>5.3541261347363367E-2</v>
      </c>
      <c r="G356">
        <v>5625</v>
      </c>
      <c r="H356">
        <v>-162.9564726745123</v>
      </c>
      <c r="I356">
        <v>4.1977358898011223</v>
      </c>
      <c r="J356">
        <v>4.3599108640181701</v>
      </c>
      <c r="K356">
        <v>1013.62</v>
      </c>
      <c r="L356">
        <v>19.944732740080109</v>
      </c>
      <c r="M356">
        <v>-4.018926467834659E-3</v>
      </c>
      <c r="N356">
        <v>-1.3333333333349631E-3</v>
      </c>
      <c r="O356">
        <v>-2.7685377829306412E-7</v>
      </c>
      <c r="P356">
        <v>-124.06</v>
      </c>
      <c r="Q356">
        <v>1241.3</v>
      </c>
      <c r="R356">
        <v>0.1104</v>
      </c>
      <c r="S356">
        <v>8.5800000000000001E-2</v>
      </c>
      <c r="T356">
        <v>111.1</v>
      </c>
      <c r="U356">
        <v>20216.38</v>
      </c>
      <c r="V356">
        <v>683.48</v>
      </c>
      <c r="W356">
        <v>0.1524159883688912</v>
      </c>
      <c r="X356">
        <v>0.6549100811365729</v>
      </c>
      <c r="Y356">
        <v>-965.05</v>
      </c>
      <c r="Z356">
        <v>0.06</v>
      </c>
      <c r="AA356">
        <v>4816.0200000000004</v>
      </c>
    </row>
    <row r="357" spans="1:27" x14ac:dyDescent="0.25">
      <c r="A357">
        <v>356</v>
      </c>
      <c r="B357" t="s">
        <v>377</v>
      </c>
      <c r="C357">
        <v>0.18329999999999999</v>
      </c>
      <c r="D357">
        <v>0.1704</v>
      </c>
      <c r="E357">
        <v>0.15</v>
      </c>
      <c r="F357">
        <v>3.7416573867739417E-2</v>
      </c>
      <c r="G357">
        <v>251.51</v>
      </c>
      <c r="H357">
        <v>15.7774647887324</v>
      </c>
      <c r="I357">
        <v>0.40802797406571001</v>
      </c>
      <c r="J357">
        <v>0.43854048756580249</v>
      </c>
      <c r="K357">
        <v>5.91</v>
      </c>
      <c r="L357">
        <v>9.4771573604060908</v>
      </c>
      <c r="M357">
        <v>1.601335197798728E-2</v>
      </c>
      <c r="N357">
        <v>-6.6666666666674124E-4</v>
      </c>
      <c r="O357">
        <v>-4.8566086301940794E-6</v>
      </c>
      <c r="P357">
        <v>3.55</v>
      </c>
      <c r="Q357">
        <v>94.11</v>
      </c>
      <c r="R357">
        <v>0.1371</v>
      </c>
      <c r="S357">
        <v>0.10249999999999999</v>
      </c>
      <c r="T357">
        <v>3.07</v>
      </c>
      <c r="U357">
        <v>56.01</v>
      </c>
      <c r="V357">
        <v>15.95</v>
      </c>
      <c r="W357">
        <v>0.60534981280165989</v>
      </c>
      <c r="X357">
        <v>0.25265009698227248</v>
      </c>
      <c r="Y357">
        <v>36.6</v>
      </c>
      <c r="Z357">
        <v>1.2E-2</v>
      </c>
      <c r="AA357">
        <v>137.27000000000001</v>
      </c>
    </row>
    <row r="358" spans="1:27" x14ac:dyDescent="0.25">
      <c r="A358">
        <v>357</v>
      </c>
      <c r="B358" t="s">
        <v>378</v>
      </c>
      <c r="C358">
        <v>3.1266666666666658E-2</v>
      </c>
      <c r="D358">
        <v>3.1399999999999997E-2</v>
      </c>
      <c r="E358">
        <v>0.45</v>
      </c>
      <c r="F358">
        <v>9.030811456096044E-2</v>
      </c>
      <c r="G358">
        <v>94.47</v>
      </c>
      <c r="H358">
        <v>57.730769230769234</v>
      </c>
      <c r="I358">
        <v>0.5374149659863946</v>
      </c>
      <c r="J358">
        <v>0.53931939583506305</v>
      </c>
      <c r="K358">
        <v>1.1299999999999999</v>
      </c>
      <c r="L358">
        <v>13.28318584070797</v>
      </c>
      <c r="M358">
        <v>3.7021216004556462E-3</v>
      </c>
      <c r="N358">
        <v>-3.3333333333314857E-4</v>
      </c>
      <c r="O358">
        <v>-1.19345984007572E-5</v>
      </c>
      <c r="P358">
        <v>0.26</v>
      </c>
      <c r="Q358">
        <v>125.91</v>
      </c>
      <c r="R358">
        <v>5.7799999999999997E-2</v>
      </c>
      <c r="S358">
        <v>0.1326</v>
      </c>
      <c r="T358">
        <v>11.34</v>
      </c>
      <c r="U358">
        <v>15.01</v>
      </c>
      <c r="V358">
        <v>0.63</v>
      </c>
      <c r="W358">
        <v>0.23622383596753521</v>
      </c>
      <c r="X358">
        <v>0.21372632778015091</v>
      </c>
      <c r="Y358">
        <v>5.7</v>
      </c>
      <c r="Z358">
        <v>0.12</v>
      </c>
      <c r="AA358">
        <v>27.93</v>
      </c>
    </row>
    <row r="359" spans="1:27" x14ac:dyDescent="0.25">
      <c r="A359">
        <v>358</v>
      </c>
      <c r="B359" t="s">
        <v>379</v>
      </c>
      <c r="C359">
        <v>0.17153333333333329</v>
      </c>
      <c r="D359">
        <v>0.1852</v>
      </c>
      <c r="E359">
        <v>1.23</v>
      </c>
      <c r="F359">
        <v>0.1826350337573697</v>
      </c>
      <c r="G359">
        <v>1213.79</v>
      </c>
      <c r="H359">
        <v>-19.970914859862511</v>
      </c>
      <c r="I359">
        <v>0.73471333242543913</v>
      </c>
      <c r="J359">
        <v>0.7211400542200268</v>
      </c>
      <c r="K359">
        <v>4.8099999999999996</v>
      </c>
      <c r="L359">
        <v>78.513513513513516</v>
      </c>
      <c r="M359">
        <v>-1.7324464966285549E-2</v>
      </c>
      <c r="N359">
        <v>0.37600000000000011</v>
      </c>
      <c r="O359">
        <v>7.3150327814633972E-4</v>
      </c>
      <c r="P359">
        <v>-18.91</v>
      </c>
      <c r="Q359">
        <v>102.55</v>
      </c>
      <c r="R359">
        <v>0.2273</v>
      </c>
      <c r="S359">
        <v>8.0299999999999996E-2</v>
      </c>
      <c r="T359">
        <v>13.13</v>
      </c>
      <c r="U359">
        <v>377.65</v>
      </c>
      <c r="V359">
        <v>122.66</v>
      </c>
      <c r="W359">
        <v>0.4588830255057168</v>
      </c>
      <c r="X359">
        <v>0.34598541483435941</v>
      </c>
      <c r="Y359">
        <v>204.03</v>
      </c>
      <c r="Z359">
        <v>0.01</v>
      </c>
      <c r="AA359">
        <v>514.01</v>
      </c>
    </row>
    <row r="360" spans="1:27" x14ac:dyDescent="0.25">
      <c r="A360">
        <v>359</v>
      </c>
      <c r="B360" t="s">
        <v>380</v>
      </c>
      <c r="C360">
        <v>8.4600000000000009E-2</v>
      </c>
      <c r="D360">
        <v>8.9599999999999999E-2</v>
      </c>
      <c r="E360">
        <v>-0.14000000000000001</v>
      </c>
      <c r="F360">
        <v>4.5460605656619517E-2</v>
      </c>
      <c r="G360">
        <v>133.78</v>
      </c>
      <c r="H360">
        <v>269.23529411764707</v>
      </c>
      <c r="I360">
        <v>1.442028985507247</v>
      </c>
      <c r="J360">
        <v>1.5110530246107889</v>
      </c>
      <c r="K360">
        <v>0.99</v>
      </c>
      <c r="L360">
        <v>46.232323232323239</v>
      </c>
      <c r="M360">
        <v>1.7215189873417719E-3</v>
      </c>
      <c r="N360">
        <v>2.726</v>
      </c>
      <c r="O360">
        <v>8.5885318210459999E-2</v>
      </c>
      <c r="P360">
        <v>0.17</v>
      </c>
      <c r="Q360">
        <v>24.84</v>
      </c>
      <c r="R360">
        <v>0.1023</v>
      </c>
      <c r="S360">
        <v>0.11360000000000001</v>
      </c>
      <c r="T360">
        <v>10.66</v>
      </c>
      <c r="U360">
        <v>45.77</v>
      </c>
      <c r="V360">
        <v>1.79</v>
      </c>
      <c r="W360">
        <v>0.2134683544303797</v>
      </c>
      <c r="X360">
        <v>0.46349367088607601</v>
      </c>
      <c r="Y360">
        <v>10.76</v>
      </c>
      <c r="Z360">
        <v>0.06</v>
      </c>
      <c r="AA360">
        <v>31.74</v>
      </c>
    </row>
    <row r="361" spans="1:27" x14ac:dyDescent="0.25">
      <c r="A361">
        <v>360</v>
      </c>
      <c r="B361" t="s">
        <v>381</v>
      </c>
      <c r="C361">
        <v>9.3633333333333332E-2</v>
      </c>
      <c r="D361">
        <v>8.5400000000000004E-2</v>
      </c>
      <c r="E361">
        <v>-0.01</v>
      </c>
      <c r="F361">
        <v>3.0912061651652341E-2</v>
      </c>
      <c r="G361">
        <v>346.53</v>
      </c>
      <c r="H361">
        <v>289.92857142857139</v>
      </c>
      <c r="I361">
        <v>0.86105218498090796</v>
      </c>
      <c r="J361">
        <v>0.97417510253990347</v>
      </c>
      <c r="K361">
        <v>0.88</v>
      </c>
      <c r="L361">
        <v>92.250000000000014</v>
      </c>
      <c r="M361">
        <v>1.2852290461764441E-3</v>
      </c>
      <c r="N361">
        <v>0.2009999999999999</v>
      </c>
      <c r="O361">
        <v>2.1319473907509541E-3</v>
      </c>
      <c r="P361">
        <v>0.28000000000000003</v>
      </c>
      <c r="Q361">
        <v>38.47</v>
      </c>
      <c r="R361">
        <v>0.1187</v>
      </c>
      <c r="S361">
        <v>8.8099999999999998E-2</v>
      </c>
      <c r="T361">
        <v>4.2699999999999996</v>
      </c>
      <c r="U361">
        <v>81.180000000000007</v>
      </c>
      <c r="V361">
        <v>9.44</v>
      </c>
      <c r="W361">
        <v>0.41315523730836318</v>
      </c>
      <c r="X361">
        <v>0.37262462131644181</v>
      </c>
      <c r="Y361">
        <v>21.7</v>
      </c>
      <c r="Z361">
        <v>0.12</v>
      </c>
      <c r="AA361">
        <v>94.28</v>
      </c>
    </row>
    <row r="362" spans="1:27" x14ac:dyDescent="0.25">
      <c r="A362">
        <v>361</v>
      </c>
      <c r="B362" t="s">
        <v>382</v>
      </c>
      <c r="C362">
        <v>0.48759999999999998</v>
      </c>
      <c r="D362">
        <v>0.52610000000000001</v>
      </c>
      <c r="E362">
        <v>4.17</v>
      </c>
      <c r="F362">
        <v>0.2706781606754905</v>
      </c>
      <c r="G362">
        <v>60.54</v>
      </c>
      <c r="H362">
        <v>-21.699646643109539</v>
      </c>
      <c r="I362">
        <v>1.1796004610065309</v>
      </c>
      <c r="J362">
        <v>0.99572075560644957</v>
      </c>
      <c r="K362">
        <v>1.45</v>
      </c>
      <c r="L362">
        <v>42.351724137931043</v>
      </c>
      <c r="M362">
        <v>-2.0434688425157051E-2</v>
      </c>
      <c r="N362">
        <v>1.23</v>
      </c>
      <c r="O362">
        <v>2.362658470995006E-2</v>
      </c>
      <c r="P362">
        <v>-2.83</v>
      </c>
      <c r="Q362">
        <v>233.4</v>
      </c>
      <c r="R362">
        <v>0.25280000000000002</v>
      </c>
      <c r="S362">
        <v>8.1600000000000006E-2</v>
      </c>
      <c r="T362">
        <v>10.15</v>
      </c>
      <c r="U362">
        <v>61.41</v>
      </c>
      <c r="V362">
        <v>17.010000000000002</v>
      </c>
      <c r="W362">
        <v>0.3026211278792692</v>
      </c>
      <c r="X362">
        <v>0.44342551808794861</v>
      </c>
      <c r="Y362">
        <v>-0.8</v>
      </c>
      <c r="Z362">
        <v>1.2E-2</v>
      </c>
      <c r="AA362">
        <v>52.06</v>
      </c>
    </row>
    <row r="363" spans="1:27" x14ac:dyDescent="0.25">
      <c r="A363">
        <v>362</v>
      </c>
      <c r="B363" t="s">
        <v>383</v>
      </c>
      <c r="C363">
        <v>0.15386666666666671</v>
      </c>
      <c r="D363">
        <v>0.17680000000000001</v>
      </c>
      <c r="E363">
        <v>0.06</v>
      </c>
      <c r="F363">
        <v>1.4142135623730951E-2</v>
      </c>
      <c r="G363">
        <v>16.52</v>
      </c>
      <c r="H363">
        <v>2.0909090909090908</v>
      </c>
      <c r="I363">
        <v>5.4245283018867933E-2</v>
      </c>
      <c r="J363">
        <v>9.3304684917780795E-2</v>
      </c>
      <c r="K363">
        <v>0.37</v>
      </c>
      <c r="L363">
        <v>1.243243243243243</v>
      </c>
      <c r="M363">
        <v>1.2141280353200881E-2</v>
      </c>
      <c r="N363">
        <v>0</v>
      </c>
      <c r="O363">
        <v>0</v>
      </c>
      <c r="P363">
        <v>0.22</v>
      </c>
      <c r="Q363">
        <v>72.13</v>
      </c>
      <c r="R363">
        <v>0.27179999999999999</v>
      </c>
      <c r="S363">
        <v>0.60870000000000002</v>
      </c>
      <c r="T363">
        <v>7</v>
      </c>
      <c r="U363">
        <v>0.46</v>
      </c>
      <c r="V363">
        <v>1.21</v>
      </c>
      <c r="W363">
        <v>8.1677704194260486E-2</v>
      </c>
      <c r="X363">
        <v>2.5386313465783669E-2</v>
      </c>
      <c r="Y363">
        <v>3.3</v>
      </c>
      <c r="Z363">
        <v>9.0000000000000011E-3</v>
      </c>
      <c r="AA363">
        <v>8.48</v>
      </c>
    </row>
    <row r="364" spans="1:27" x14ac:dyDescent="0.25">
      <c r="A364">
        <v>363</v>
      </c>
      <c r="B364" t="s">
        <v>384</v>
      </c>
      <c r="C364">
        <v>0.35556666666666659</v>
      </c>
      <c r="D364">
        <v>0.39829999999999999</v>
      </c>
      <c r="E364">
        <v>0.72</v>
      </c>
      <c r="F364">
        <v>8.8317608663278466E-2</v>
      </c>
      <c r="G364">
        <v>1200.9000000000001</v>
      </c>
      <c r="H364">
        <v>-5.2774869109947637</v>
      </c>
      <c r="I364">
        <v>0.57066025051305647</v>
      </c>
      <c r="J364">
        <v>0.61463589352307024</v>
      </c>
      <c r="K364">
        <v>527.29999999999995</v>
      </c>
      <c r="L364">
        <v>1.5293002086098999</v>
      </c>
      <c r="M364">
        <v>-5.4429523029245183E-2</v>
      </c>
      <c r="N364">
        <v>57.966666666666669</v>
      </c>
      <c r="O364">
        <v>4.1020923265633481E-2</v>
      </c>
      <c r="P364">
        <v>-152.80000000000001</v>
      </c>
      <c r="Q364">
        <v>207.98</v>
      </c>
      <c r="R364">
        <v>0.16400000000000001</v>
      </c>
      <c r="S364">
        <v>2.1700000000000001E-2</v>
      </c>
      <c r="T364">
        <v>200</v>
      </c>
      <c r="U364">
        <v>806.4</v>
      </c>
      <c r="V364">
        <v>287.3</v>
      </c>
      <c r="W364">
        <v>0.4321233925836212</v>
      </c>
      <c r="X364">
        <v>0.2872510953585295</v>
      </c>
      <c r="Y364">
        <v>397.7</v>
      </c>
      <c r="Z364">
        <v>4.0000000000000001E-3</v>
      </c>
      <c r="AA364">
        <v>1413.1</v>
      </c>
    </row>
    <row r="365" spans="1:27" x14ac:dyDescent="0.25">
      <c r="A365">
        <v>364</v>
      </c>
      <c r="B365" t="s">
        <v>385</v>
      </c>
      <c r="C365">
        <v>7.226666666666666E-2</v>
      </c>
      <c r="D365">
        <v>6.9699999999999998E-2</v>
      </c>
      <c r="E365">
        <v>-0.06</v>
      </c>
      <c r="F365">
        <v>0.1151810169544733</v>
      </c>
      <c r="G365">
        <v>17.37</v>
      </c>
      <c r="H365">
        <v>65.285714285714278</v>
      </c>
      <c r="I365">
        <v>1.5182724252491691</v>
      </c>
      <c r="J365">
        <v>1.5939527689852719</v>
      </c>
      <c r="K365">
        <v>0.95</v>
      </c>
      <c r="L365">
        <v>4.810526315789474</v>
      </c>
      <c r="M365">
        <v>5.3516819571865449E-3</v>
      </c>
      <c r="N365">
        <v>0</v>
      </c>
      <c r="O365">
        <v>0</v>
      </c>
      <c r="P365">
        <v>7.0000000000000007E-2</v>
      </c>
      <c r="Q365">
        <v>116.06</v>
      </c>
      <c r="R365">
        <v>0.1293</v>
      </c>
      <c r="S365">
        <v>0.14660000000000001</v>
      </c>
      <c r="T365">
        <v>0.87</v>
      </c>
      <c r="U365">
        <v>4.57</v>
      </c>
      <c r="V365">
        <v>0.21</v>
      </c>
      <c r="W365">
        <v>0.1636085626911315</v>
      </c>
      <c r="X365">
        <v>0.34938837920489302</v>
      </c>
      <c r="Y365">
        <v>7.0000000000000007E-2</v>
      </c>
      <c r="Z365">
        <v>7.0000000000000007E-2</v>
      </c>
      <c r="AA365">
        <v>3.01</v>
      </c>
    </row>
    <row r="366" spans="1:27" x14ac:dyDescent="0.25">
      <c r="A366">
        <v>365</v>
      </c>
      <c r="B366" t="s">
        <v>386</v>
      </c>
      <c r="C366">
        <v>0.32216666666666671</v>
      </c>
      <c r="D366">
        <v>0.31640000000000001</v>
      </c>
      <c r="E366">
        <v>0.56000000000000005</v>
      </c>
      <c r="F366">
        <v>4.5460605656619517E-2</v>
      </c>
      <c r="G366">
        <v>608.1</v>
      </c>
      <c r="H366">
        <v>36.652631578947371</v>
      </c>
      <c r="I366">
        <v>6.107914678641594E-2</v>
      </c>
      <c r="J366">
        <v>3.8143028671999112E-2</v>
      </c>
      <c r="K366">
        <v>263.11</v>
      </c>
      <c r="L366">
        <v>0.13234008589563301</v>
      </c>
      <c r="M366">
        <v>1.2569130216189041E-3</v>
      </c>
      <c r="N366">
        <v>2.8666666666666171E-2</v>
      </c>
      <c r="O366">
        <v>5.0285340069229182E-5</v>
      </c>
      <c r="P366">
        <v>0.95</v>
      </c>
      <c r="Q366">
        <v>234.75</v>
      </c>
      <c r="R366">
        <v>0.2702</v>
      </c>
      <c r="S366">
        <v>0.24149999999999999</v>
      </c>
      <c r="T366">
        <v>29.83</v>
      </c>
      <c r="U366">
        <v>34.82</v>
      </c>
      <c r="V366">
        <v>100.87</v>
      </c>
      <c r="W366">
        <v>0.7147865893995925</v>
      </c>
      <c r="X366">
        <v>4.6069169908179192E-2</v>
      </c>
      <c r="Y366">
        <v>14</v>
      </c>
      <c r="Z366">
        <v>4.0000000000000001E-3</v>
      </c>
      <c r="AA366">
        <v>570.08000000000004</v>
      </c>
    </row>
    <row r="367" spans="1:27" x14ac:dyDescent="0.25">
      <c r="A367">
        <v>366</v>
      </c>
      <c r="B367" t="s">
        <v>387</v>
      </c>
      <c r="C367">
        <v>0.1178</v>
      </c>
      <c r="D367">
        <v>0.1229</v>
      </c>
      <c r="E367">
        <v>0.17</v>
      </c>
      <c r="F367">
        <v>3.8586123009300748E-2</v>
      </c>
      <c r="G367">
        <v>428.13</v>
      </c>
      <c r="H367">
        <v>22.95525291828794</v>
      </c>
      <c r="I367">
        <v>0.83438229262428398</v>
      </c>
      <c r="J367">
        <v>0.89227338341959994</v>
      </c>
      <c r="K367">
        <v>12.5</v>
      </c>
      <c r="L367">
        <v>9.4391999999999996</v>
      </c>
      <c r="M367">
        <v>1.2498784164964499E-2</v>
      </c>
      <c r="N367">
        <v>1.3333333333331861E-3</v>
      </c>
      <c r="O367">
        <v>9.4288475591060507E-6</v>
      </c>
      <c r="P367">
        <v>5.14</v>
      </c>
      <c r="Q367">
        <v>86.93</v>
      </c>
      <c r="R367">
        <v>0.1439</v>
      </c>
      <c r="S367">
        <v>0.14119999999999999</v>
      </c>
      <c r="T367">
        <v>12.35</v>
      </c>
      <c r="U367">
        <v>117.99</v>
      </c>
      <c r="V367">
        <v>15.72</v>
      </c>
      <c r="W367">
        <v>0.31383133936387508</v>
      </c>
      <c r="X367">
        <v>0.28691275167785241</v>
      </c>
      <c r="Y367">
        <v>50.47</v>
      </c>
      <c r="Z367">
        <v>0.05</v>
      </c>
      <c r="AA367">
        <v>141.41</v>
      </c>
    </row>
    <row r="368" spans="1:27" x14ac:dyDescent="0.25">
      <c r="A368">
        <v>367</v>
      </c>
      <c r="B368" t="s">
        <v>388</v>
      </c>
      <c r="C368">
        <v>0.91420000000000001</v>
      </c>
      <c r="D368">
        <v>0.88570000000000004</v>
      </c>
      <c r="E368">
        <v>0.24</v>
      </c>
      <c r="F368">
        <v>1.6996731711975951E-2</v>
      </c>
      <c r="G368">
        <v>269.67</v>
      </c>
      <c r="H368">
        <v>0</v>
      </c>
      <c r="I368">
        <v>0</v>
      </c>
      <c r="J368">
        <v>0</v>
      </c>
      <c r="K368">
        <v>13.76</v>
      </c>
      <c r="L368">
        <v>0</v>
      </c>
      <c r="M368">
        <v>-4.4380855533614752E-3</v>
      </c>
      <c r="N368">
        <v>1.666666666667519E-3</v>
      </c>
      <c r="O368">
        <v>6.6176431660956409E-7</v>
      </c>
      <c r="P368">
        <v>-11.26</v>
      </c>
      <c r="Q368">
        <v>33.25</v>
      </c>
      <c r="R368">
        <v>9.4799999999999995E-2</v>
      </c>
      <c r="S368">
        <v>0</v>
      </c>
      <c r="T368">
        <v>55.1</v>
      </c>
      <c r="U368">
        <v>0</v>
      </c>
      <c r="V368">
        <v>200.4</v>
      </c>
      <c r="W368">
        <v>0.97094748790956709</v>
      </c>
      <c r="X368">
        <v>0</v>
      </c>
      <c r="Y368">
        <v>67.52</v>
      </c>
      <c r="Z368">
        <v>0.12</v>
      </c>
      <c r="AA368">
        <v>2518.52</v>
      </c>
    </row>
    <row r="369" spans="1:27" x14ac:dyDescent="0.25">
      <c r="A369">
        <v>368</v>
      </c>
      <c r="B369" t="s">
        <v>389</v>
      </c>
      <c r="C369">
        <v>6.8699999999999997E-2</v>
      </c>
      <c r="D369">
        <v>8.0399999999999999E-2</v>
      </c>
      <c r="E369">
        <v>-0.21</v>
      </c>
      <c r="F369">
        <v>0.21139746660943901</v>
      </c>
      <c r="G369">
        <v>379.91</v>
      </c>
      <c r="H369">
        <v>-4.0482142857142867</v>
      </c>
      <c r="I369">
        <v>9.671501706484642E-2</v>
      </c>
      <c r="J369">
        <v>8.7156256367977317E-2</v>
      </c>
      <c r="K369">
        <v>214.62</v>
      </c>
      <c r="L369">
        <v>0.21125710558195879</v>
      </c>
      <c r="M369">
        <v>-1.501501501501501E-2</v>
      </c>
      <c r="N369">
        <v>6.6666666666748142E-4</v>
      </c>
      <c r="O369">
        <v>1.422070534700259E-6</v>
      </c>
      <c r="P369">
        <v>-11.2</v>
      </c>
      <c r="Q369">
        <v>265.41000000000003</v>
      </c>
      <c r="R369">
        <v>5.3E-3</v>
      </c>
      <c r="S369">
        <v>0.14230000000000001</v>
      </c>
      <c r="T369">
        <v>33.24</v>
      </c>
      <c r="U369">
        <v>45.34</v>
      </c>
      <c r="V369">
        <v>-4.4800000000000004</v>
      </c>
      <c r="W369">
        <v>0.58392320892320893</v>
      </c>
      <c r="X369">
        <v>6.0783998283998289E-2</v>
      </c>
      <c r="Y369">
        <v>-24.15</v>
      </c>
      <c r="Z369">
        <v>0.12</v>
      </c>
      <c r="AA369">
        <v>468.8</v>
      </c>
    </row>
    <row r="370" spans="1:27" x14ac:dyDescent="0.25">
      <c r="A370">
        <v>369</v>
      </c>
      <c r="B370" t="s">
        <v>390</v>
      </c>
      <c r="C370">
        <v>1.8566666666666669E-2</v>
      </c>
      <c r="D370">
        <v>2.1999999999999999E-2</v>
      </c>
      <c r="E370">
        <v>0.99</v>
      </c>
      <c r="F370">
        <v>4.1096093353126507E-2</v>
      </c>
      <c r="G370">
        <v>3041.87</v>
      </c>
      <c r="H370">
        <v>-4.419445560466051E-2</v>
      </c>
      <c r="I370">
        <v>2.886154330543384E-3</v>
      </c>
      <c r="J370">
        <v>2.0372170164280199E-2</v>
      </c>
      <c r="K370">
        <v>159.29</v>
      </c>
      <c r="L370">
        <v>6.9056437943373732E-3</v>
      </c>
      <c r="M370">
        <v>-3.595210238188095E-2</v>
      </c>
      <c r="N370">
        <v>5.53</v>
      </c>
      <c r="O370">
        <v>1.450948495264083E-2</v>
      </c>
      <c r="P370">
        <v>-24.89</v>
      </c>
      <c r="Q370">
        <v>31.83</v>
      </c>
      <c r="R370">
        <v>0.1641</v>
      </c>
      <c r="S370">
        <v>1.2908999999999999</v>
      </c>
      <c r="T370">
        <v>17.100000000000001</v>
      </c>
      <c r="U370">
        <v>1.1000000000000001</v>
      </c>
      <c r="V370">
        <v>66.34</v>
      </c>
      <c r="W370">
        <v>0.52581935837991656</v>
      </c>
      <c r="X370">
        <v>1.588883592610247E-3</v>
      </c>
      <c r="Y370">
        <v>33.22</v>
      </c>
      <c r="Z370">
        <v>4.0000000000000001E-3</v>
      </c>
      <c r="AA370">
        <v>381.13</v>
      </c>
    </row>
    <row r="371" spans="1:27" x14ac:dyDescent="0.25">
      <c r="A371">
        <v>370</v>
      </c>
      <c r="B371" t="s">
        <v>391</v>
      </c>
      <c r="C371">
        <v>0.1760666666666667</v>
      </c>
      <c r="D371">
        <v>0.2016</v>
      </c>
      <c r="E371">
        <v>-0.1</v>
      </c>
      <c r="F371">
        <v>4.9888765156985877E-2</v>
      </c>
      <c r="G371">
        <v>935.87</v>
      </c>
      <c r="H371">
        <v>-137.5301204819277</v>
      </c>
      <c r="I371">
        <v>0.4971040369289727</v>
      </c>
      <c r="J371">
        <v>0.51386988368539743</v>
      </c>
      <c r="K371">
        <v>64.03</v>
      </c>
      <c r="L371">
        <v>5.3482742464469766</v>
      </c>
      <c r="M371">
        <v>-2.14760701379126E-3</v>
      </c>
      <c r="N371">
        <v>-1.742333333333334</v>
      </c>
      <c r="O371">
        <v>-2.5291894690492442E-3</v>
      </c>
      <c r="P371">
        <v>-2.4900000000000002</v>
      </c>
      <c r="Q371">
        <v>204.81</v>
      </c>
      <c r="R371">
        <v>0.1595</v>
      </c>
      <c r="S371">
        <v>5.5E-2</v>
      </c>
      <c r="T371">
        <v>26.3</v>
      </c>
      <c r="U371">
        <v>342.45</v>
      </c>
      <c r="V371">
        <v>102.94</v>
      </c>
      <c r="W371">
        <v>0.57147908886263077</v>
      </c>
      <c r="X371">
        <v>0.29536065135454492</v>
      </c>
      <c r="Y371">
        <v>54.1</v>
      </c>
      <c r="Z371">
        <v>9.0000000000000011E-3</v>
      </c>
      <c r="AA371">
        <v>688.89</v>
      </c>
    </row>
    <row r="372" spans="1:27" x14ac:dyDescent="0.25">
      <c r="A372">
        <v>371</v>
      </c>
      <c r="B372" t="s">
        <v>392</v>
      </c>
      <c r="C372">
        <v>8.5866666666666661E-2</v>
      </c>
      <c r="D372">
        <v>9.8100000000000007E-2</v>
      </c>
      <c r="E372">
        <v>-0.02</v>
      </c>
      <c r="F372">
        <v>9.6263527187957679E-2</v>
      </c>
      <c r="G372">
        <v>402.17</v>
      </c>
      <c r="H372">
        <v>23.37971698113207</v>
      </c>
      <c r="I372">
        <v>0.41266339189076678</v>
      </c>
      <c r="J372">
        <v>0.41868269997226881</v>
      </c>
      <c r="K372">
        <v>48.04</v>
      </c>
      <c r="L372">
        <v>2.063488759367194</v>
      </c>
      <c r="M372">
        <v>8.2070340475775706E-3</v>
      </c>
      <c r="N372">
        <v>0</v>
      </c>
      <c r="O372">
        <v>0</v>
      </c>
      <c r="P372">
        <v>4.24</v>
      </c>
      <c r="Q372">
        <v>261.76</v>
      </c>
      <c r="R372">
        <v>0.10150000000000001</v>
      </c>
      <c r="S372">
        <v>0.20599999999999999</v>
      </c>
      <c r="T372">
        <v>10.49</v>
      </c>
      <c r="U372">
        <v>99.13</v>
      </c>
      <c r="V372">
        <v>8.67</v>
      </c>
      <c r="W372">
        <v>0.44467026692216871</v>
      </c>
      <c r="X372">
        <v>0.19187813328687839</v>
      </c>
      <c r="Y372">
        <v>20.32</v>
      </c>
      <c r="Z372">
        <v>0.06</v>
      </c>
      <c r="AA372">
        <v>240.22</v>
      </c>
    </row>
    <row r="373" spans="1:27" x14ac:dyDescent="0.25">
      <c r="A373">
        <v>372</v>
      </c>
      <c r="B373" t="s">
        <v>393</v>
      </c>
      <c r="C373">
        <v>7.5866666666666666E-2</v>
      </c>
      <c r="D373">
        <v>6.4500000000000002E-2</v>
      </c>
      <c r="E373">
        <v>0.24</v>
      </c>
      <c r="F373">
        <v>0.1970335560817553</v>
      </c>
      <c r="G373">
        <v>297.88</v>
      </c>
      <c r="H373">
        <v>-105.59375</v>
      </c>
      <c r="I373">
        <v>0.48601222581805098</v>
      </c>
      <c r="J373">
        <v>0.45838880772023122</v>
      </c>
      <c r="K373">
        <v>10.199999999999999</v>
      </c>
      <c r="L373">
        <v>6.6254901960784318</v>
      </c>
      <c r="M373">
        <v>-2.328712294873195E-3</v>
      </c>
      <c r="N373">
        <v>0</v>
      </c>
      <c r="O373">
        <v>0</v>
      </c>
      <c r="P373">
        <v>-0.64</v>
      </c>
      <c r="Q373">
        <v>191</v>
      </c>
      <c r="R373">
        <v>6.4399999999999999E-2</v>
      </c>
      <c r="S373">
        <v>0.17510000000000001</v>
      </c>
      <c r="T373">
        <v>23.82</v>
      </c>
      <c r="U373">
        <v>67.58</v>
      </c>
      <c r="V373">
        <v>-0.48</v>
      </c>
      <c r="W373">
        <v>0.4192773714659972</v>
      </c>
      <c r="X373">
        <v>0.24589746388676639</v>
      </c>
      <c r="Y373">
        <v>7.57</v>
      </c>
      <c r="Z373">
        <v>0.08</v>
      </c>
      <c r="AA373">
        <v>139.05000000000001</v>
      </c>
    </row>
    <row r="374" spans="1:27" x14ac:dyDescent="0.25">
      <c r="A374">
        <v>373</v>
      </c>
      <c r="B374" t="s">
        <v>394</v>
      </c>
      <c r="C374">
        <v>3.953333333333333E-2</v>
      </c>
      <c r="D374">
        <v>3.2399999999999998E-2</v>
      </c>
      <c r="E374">
        <v>1.01</v>
      </c>
      <c r="F374">
        <v>0.10370899457402701</v>
      </c>
      <c r="G374">
        <v>82.51</v>
      </c>
      <c r="H374">
        <v>-24.890625</v>
      </c>
      <c r="I374">
        <v>2.2217573221757321</v>
      </c>
      <c r="J374">
        <v>1.816513645225182</v>
      </c>
      <c r="K374">
        <v>7.0000000000000007E-2</v>
      </c>
      <c r="L374">
        <v>227.57142857142861</v>
      </c>
      <c r="M374">
        <v>-2.221450885109337E-2</v>
      </c>
      <c r="N374">
        <v>-3.333333333333262E-3</v>
      </c>
      <c r="O374">
        <v>-4.6490004648999482E-4</v>
      </c>
      <c r="P374">
        <v>-0.64</v>
      </c>
      <c r="Q374">
        <v>64.36</v>
      </c>
      <c r="R374">
        <v>7.400000000000001E-2</v>
      </c>
      <c r="S374">
        <v>0.12740000000000001</v>
      </c>
      <c r="T374">
        <v>6.99</v>
      </c>
      <c r="U374">
        <v>15.93</v>
      </c>
      <c r="V374">
        <v>-0.31</v>
      </c>
      <c r="W374">
        <v>6.2478306143700108E-3</v>
      </c>
      <c r="X374">
        <v>0.55293300937174594</v>
      </c>
      <c r="Y374">
        <v>-2</v>
      </c>
      <c r="Z374">
        <v>0.08</v>
      </c>
      <c r="AA374"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"/>
  <sheetViews>
    <sheetView workbookViewId="0">
      <selection activeCell="Q8" sqref="Q8"/>
    </sheetView>
  </sheetViews>
  <sheetFormatPr defaultRowHeight="15" x14ac:dyDescent="0.25"/>
  <cols>
    <col min="17" max="18" width="9.140625" style="5"/>
  </cols>
  <sheetData>
    <row r="1" spans="1:43" x14ac:dyDescent="0.25">
      <c r="A1" s="1" t="s">
        <v>397</v>
      </c>
      <c r="B1" s="1" t="s">
        <v>398</v>
      </c>
      <c r="C1" s="1" t="s">
        <v>399</v>
      </c>
      <c r="D1" s="1" t="s">
        <v>400</v>
      </c>
      <c r="E1" s="2" t="s">
        <v>401</v>
      </c>
      <c r="F1" s="1" t="s">
        <v>402</v>
      </c>
      <c r="G1" s="2" t="s">
        <v>403</v>
      </c>
      <c r="H1" s="3" t="s">
        <v>404</v>
      </c>
      <c r="I1" s="3" t="s">
        <v>405</v>
      </c>
      <c r="J1" s="3" t="s">
        <v>406</v>
      </c>
      <c r="K1" s="3" t="s">
        <v>407</v>
      </c>
      <c r="L1" s="3" t="s">
        <v>408</v>
      </c>
      <c r="M1" s="3" t="s">
        <v>409</v>
      </c>
      <c r="N1" s="3" t="s">
        <v>410</v>
      </c>
      <c r="O1" s="3" t="s">
        <v>397</v>
      </c>
      <c r="P1" s="3" t="s">
        <v>411</v>
      </c>
      <c r="Q1" s="3" t="s">
        <v>2651</v>
      </c>
      <c r="R1" s="1" t="s">
        <v>2652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396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</row>
    <row r="2" spans="1:43" x14ac:dyDescent="0.25">
      <c r="A2" t="s">
        <v>412</v>
      </c>
      <c r="B2" t="s">
        <v>413</v>
      </c>
      <c r="C2" t="s">
        <v>414</v>
      </c>
      <c r="D2" t="s">
        <v>415</v>
      </c>
      <c r="E2" t="s">
        <v>416</v>
      </c>
      <c r="F2" t="s">
        <v>417</v>
      </c>
      <c r="G2" t="s">
        <v>418</v>
      </c>
      <c r="H2" t="s">
        <v>419</v>
      </c>
      <c r="I2">
        <v>533022</v>
      </c>
      <c r="J2" t="s">
        <v>25</v>
      </c>
      <c r="K2" t="s">
        <v>420</v>
      </c>
      <c r="L2" t="s">
        <v>25</v>
      </c>
      <c r="M2" t="s">
        <v>421</v>
      </c>
      <c r="N2" t="s">
        <v>422</v>
      </c>
      <c r="O2" t="s">
        <v>423</v>
      </c>
      <c r="P2" t="s">
        <v>25</v>
      </c>
      <c r="Q2" s="5">
        <f t="shared" ref="Q2:Q65" si="0">VLOOKUP(A2,industrybenchmark,2,FALSE)</f>
        <v>8.7799999999999989E-2</v>
      </c>
      <c r="R2" s="5">
        <f>S2-Q2</f>
        <v>3.8633333333333297E-2</v>
      </c>
      <c r="S2">
        <v>0.12643333333333329</v>
      </c>
      <c r="T2">
        <v>0.14480000000000001</v>
      </c>
      <c r="U2">
        <v>0.2</v>
      </c>
      <c r="V2">
        <v>4.4969125210773467E-2</v>
      </c>
      <c r="W2">
        <v>395.01</v>
      </c>
      <c r="X2">
        <v>66.841409691629948</v>
      </c>
      <c r="Y2">
        <v>1.4837668687658909</v>
      </c>
      <c r="Z2">
        <v>1.683505423782536</v>
      </c>
      <c r="AA2">
        <v>12.11</v>
      </c>
      <c r="AB2">
        <v>12.529314616019819</v>
      </c>
      <c r="AC2">
        <v>6.5587980352499273E-3</v>
      </c>
      <c r="AD2">
        <v>0.2439999999999998</v>
      </c>
      <c r="AE2">
        <v>2.3860747115196528E-3</v>
      </c>
      <c r="AF2">
        <v>2.27</v>
      </c>
      <c r="AG2">
        <v>88.54</v>
      </c>
      <c r="AH2">
        <v>0.18490000000000001</v>
      </c>
      <c r="AI2">
        <v>0.15529999999999999</v>
      </c>
      <c r="AJ2">
        <v>17.64</v>
      </c>
      <c r="AK2">
        <v>151.72999999999999</v>
      </c>
      <c r="AL2">
        <v>15.41</v>
      </c>
      <c r="AM2">
        <v>0.2444958104594048</v>
      </c>
      <c r="AN2">
        <v>0.438399306558798</v>
      </c>
      <c r="AO2">
        <v>52.38</v>
      </c>
      <c r="AP2">
        <v>0.06</v>
      </c>
      <c r="AQ2">
        <v>102.26</v>
      </c>
    </row>
    <row r="3" spans="1:43" x14ac:dyDescent="0.25">
      <c r="A3" t="s">
        <v>424</v>
      </c>
      <c r="B3" t="s">
        <v>425</v>
      </c>
      <c r="C3" t="s">
        <v>414</v>
      </c>
      <c r="D3" t="s">
        <v>426</v>
      </c>
      <c r="E3" t="s">
        <v>427</v>
      </c>
      <c r="F3" t="s">
        <v>428</v>
      </c>
      <c r="G3" t="s">
        <v>429</v>
      </c>
      <c r="H3" t="s">
        <v>430</v>
      </c>
      <c r="I3">
        <v>524348</v>
      </c>
      <c r="J3" t="s">
        <v>26</v>
      </c>
      <c r="K3" t="s">
        <v>431</v>
      </c>
      <c r="L3" t="s">
        <v>26</v>
      </c>
      <c r="M3" t="s">
        <v>432</v>
      </c>
      <c r="N3" t="s">
        <v>433</v>
      </c>
      <c r="O3" t="s">
        <v>434</v>
      </c>
      <c r="P3" t="s">
        <v>26</v>
      </c>
      <c r="Q3" s="5">
        <f t="shared" si="0"/>
        <v>0.12659999999999999</v>
      </c>
      <c r="R3" s="5">
        <f t="shared" ref="R3:R60" si="1">S3-Q3</f>
        <v>3.2300000000000023E-2</v>
      </c>
      <c r="S3">
        <v>0.15890000000000001</v>
      </c>
      <c r="T3">
        <v>0.16120000000000001</v>
      </c>
      <c r="U3">
        <v>1.39</v>
      </c>
      <c r="V3">
        <v>0.53977361509762167</v>
      </c>
      <c r="W3">
        <v>1199.18</v>
      </c>
      <c r="X3">
        <v>-737.67692307692312</v>
      </c>
      <c r="Y3">
        <v>1.167437670432411</v>
      </c>
      <c r="Z3">
        <v>1.241193368502213</v>
      </c>
      <c r="AA3">
        <v>4.17</v>
      </c>
      <c r="AB3">
        <v>114.9856115107914</v>
      </c>
      <c r="AC3">
        <v>-5.5207324737977545E-4</v>
      </c>
      <c r="AD3">
        <v>3.9169999999999998</v>
      </c>
      <c r="AE3">
        <v>9.5369107908063883E-3</v>
      </c>
      <c r="AF3">
        <v>-0.65</v>
      </c>
      <c r="AG3">
        <v>87.45</v>
      </c>
      <c r="AH3">
        <v>0.1739</v>
      </c>
      <c r="AI3">
        <v>8.3500000000000005E-2</v>
      </c>
      <c r="AJ3">
        <v>23.86</v>
      </c>
      <c r="AK3">
        <v>479.49</v>
      </c>
      <c r="AL3">
        <v>80.56</v>
      </c>
      <c r="AM3">
        <v>0.32857700997129219</v>
      </c>
      <c r="AN3">
        <v>0.40725169444019771</v>
      </c>
      <c r="AO3">
        <v>174.56</v>
      </c>
      <c r="AP3">
        <v>2.75E-2</v>
      </c>
      <c r="AQ3">
        <v>410.72</v>
      </c>
    </row>
    <row r="4" spans="1:43" x14ac:dyDescent="0.25">
      <c r="A4" t="s">
        <v>435</v>
      </c>
      <c r="B4" t="s">
        <v>436</v>
      </c>
      <c r="C4" t="s">
        <v>414</v>
      </c>
      <c r="D4" t="s">
        <v>437</v>
      </c>
      <c r="E4" t="s">
        <v>438</v>
      </c>
      <c r="F4" t="s">
        <v>439</v>
      </c>
      <c r="G4" t="s">
        <v>440</v>
      </c>
      <c r="H4" t="s">
        <v>441</v>
      </c>
      <c r="I4">
        <v>500002</v>
      </c>
      <c r="J4" t="s">
        <v>442</v>
      </c>
      <c r="K4" t="s">
        <v>443</v>
      </c>
      <c r="L4" t="s">
        <v>27</v>
      </c>
      <c r="M4" t="s">
        <v>443</v>
      </c>
      <c r="N4" t="s">
        <v>444</v>
      </c>
      <c r="O4" t="s">
        <v>445</v>
      </c>
      <c r="P4" t="s">
        <v>27</v>
      </c>
      <c r="Q4" s="5">
        <f t="shared" si="0"/>
        <v>7.8299999999999995E-2</v>
      </c>
      <c r="R4" s="5">
        <f t="shared" si="1"/>
        <v>9.3666666666666759E-3</v>
      </c>
      <c r="S4">
        <v>8.7666666666666671E-2</v>
      </c>
      <c r="T4">
        <v>9.5699999999999993E-2</v>
      </c>
      <c r="U4">
        <v>0.12</v>
      </c>
      <c r="V4">
        <v>2.6246692913372709E-2</v>
      </c>
      <c r="W4">
        <v>8648.3700000000008</v>
      </c>
      <c r="X4">
        <v>0.97508815834376061</v>
      </c>
      <c r="Y4">
        <v>0.1827841037169716</v>
      </c>
      <c r="Z4">
        <v>0.1826959804878549</v>
      </c>
      <c r="AA4">
        <v>1189.1600000000001</v>
      </c>
      <c r="AB4">
        <v>0.50459147633623724</v>
      </c>
      <c r="AC4">
        <v>7.8188092569863213E-2</v>
      </c>
      <c r="AD4">
        <v>-5.3333333333209032E-4</v>
      </c>
      <c r="AE4">
        <v>-1.6246392793062289E-7</v>
      </c>
      <c r="AF4">
        <v>615.37</v>
      </c>
      <c r="AG4">
        <v>105.89</v>
      </c>
      <c r="AH4">
        <v>0.17430000000000001</v>
      </c>
      <c r="AI4">
        <v>0.16769999999999999</v>
      </c>
      <c r="AJ4">
        <v>42.38</v>
      </c>
      <c r="AK4">
        <v>600.04</v>
      </c>
      <c r="AL4">
        <v>376.25</v>
      </c>
      <c r="AM4">
        <v>0.41172090801206551</v>
      </c>
      <c r="AN4">
        <v>7.624028318835939E-2</v>
      </c>
      <c r="AO4">
        <v>862.57</v>
      </c>
      <c r="AP4">
        <v>0.01</v>
      </c>
      <c r="AQ4">
        <v>3282.78</v>
      </c>
    </row>
    <row r="5" spans="1:43" x14ac:dyDescent="0.25">
      <c r="A5" t="s">
        <v>446</v>
      </c>
      <c r="B5" t="s">
        <v>425</v>
      </c>
      <c r="C5" t="s">
        <v>414</v>
      </c>
      <c r="D5" t="s">
        <v>447</v>
      </c>
      <c r="E5" t="s">
        <v>448</v>
      </c>
      <c r="F5" t="s">
        <v>449</v>
      </c>
      <c r="G5" t="s">
        <v>450</v>
      </c>
      <c r="H5" t="s">
        <v>451</v>
      </c>
      <c r="I5">
        <v>531161</v>
      </c>
      <c r="J5" t="s">
        <v>28</v>
      </c>
      <c r="K5" t="s">
        <v>452</v>
      </c>
      <c r="L5" t="s">
        <v>453</v>
      </c>
      <c r="M5" t="s">
        <v>453</v>
      </c>
      <c r="N5" t="s">
        <v>454</v>
      </c>
      <c r="O5" t="s">
        <v>455</v>
      </c>
      <c r="P5" t="s">
        <v>28</v>
      </c>
      <c r="Q5" s="5">
        <f t="shared" si="0"/>
        <v>0.16219999999999998</v>
      </c>
      <c r="R5" s="5">
        <f t="shared" si="1"/>
        <v>0.152</v>
      </c>
      <c r="S5">
        <v>0.31419999999999998</v>
      </c>
      <c r="T5">
        <v>0.3276</v>
      </c>
      <c r="U5">
        <v>0.28000000000000003</v>
      </c>
      <c r="V5">
        <v>0.1189771219838316</v>
      </c>
      <c r="W5">
        <v>95.08</v>
      </c>
      <c r="X5">
        <v>0</v>
      </c>
      <c r="Y5">
        <v>0</v>
      </c>
      <c r="Z5">
        <v>0</v>
      </c>
      <c r="AA5">
        <v>48.55</v>
      </c>
      <c r="AB5">
        <v>0</v>
      </c>
      <c r="AC5">
        <v>0.14450820978798021</v>
      </c>
      <c r="AD5">
        <v>-3.3333333333314857E-4</v>
      </c>
      <c r="AE5">
        <v>-2.7831120759217552E-6</v>
      </c>
      <c r="AF5">
        <v>18.13</v>
      </c>
      <c r="AG5">
        <v>303.7</v>
      </c>
      <c r="AH5">
        <v>0.2455</v>
      </c>
      <c r="AI5">
        <v>0</v>
      </c>
      <c r="AJ5">
        <v>10</v>
      </c>
      <c r="AK5">
        <v>0</v>
      </c>
      <c r="AL5">
        <v>19.05</v>
      </c>
      <c r="AM5">
        <v>0.87494021999043525</v>
      </c>
      <c r="AN5">
        <v>0</v>
      </c>
      <c r="AO5">
        <v>21.18</v>
      </c>
      <c r="AP5">
        <v>4.0000000000000001E-3</v>
      </c>
      <c r="AQ5">
        <v>119.77</v>
      </c>
    </row>
    <row r="6" spans="1:43" x14ac:dyDescent="0.25">
      <c r="A6" t="s">
        <v>456</v>
      </c>
      <c r="B6" t="s">
        <v>457</v>
      </c>
      <c r="C6" t="s">
        <v>414</v>
      </c>
      <c r="D6" t="s">
        <v>437</v>
      </c>
      <c r="E6" t="s">
        <v>458</v>
      </c>
      <c r="F6" t="s">
        <v>459</v>
      </c>
      <c r="G6" t="s">
        <v>460</v>
      </c>
      <c r="H6" t="s">
        <v>461</v>
      </c>
      <c r="I6">
        <v>500410</v>
      </c>
      <c r="J6" t="s">
        <v>29</v>
      </c>
      <c r="K6" t="s">
        <v>462</v>
      </c>
      <c r="L6" t="s">
        <v>29</v>
      </c>
      <c r="M6" t="s">
        <v>463</v>
      </c>
      <c r="N6" t="s">
        <v>464</v>
      </c>
      <c r="O6" t="s">
        <v>465</v>
      </c>
      <c r="P6" t="s">
        <v>29</v>
      </c>
      <c r="Q6" s="5">
        <f t="shared" si="0"/>
        <v>0.1217</v>
      </c>
      <c r="R6" s="5">
        <f t="shared" si="1"/>
        <v>1.6100000000000003E-2</v>
      </c>
      <c r="S6">
        <v>0.13780000000000001</v>
      </c>
      <c r="T6">
        <v>0.1341</v>
      </c>
      <c r="U6">
        <v>0</v>
      </c>
      <c r="V6">
        <v>4.0824829046386298E-2</v>
      </c>
      <c r="W6">
        <v>11167.55</v>
      </c>
      <c r="X6">
        <v>0</v>
      </c>
      <c r="Y6">
        <v>0</v>
      </c>
      <c r="Z6">
        <v>0</v>
      </c>
      <c r="AA6">
        <v>278.39999999999998</v>
      </c>
      <c r="AB6">
        <v>0</v>
      </c>
      <c r="AC6">
        <v>3.1227472407837319E-2</v>
      </c>
      <c r="AD6">
        <v>8.1666666666668178E-2</v>
      </c>
      <c r="AE6">
        <v>9.4504979062327191E-6</v>
      </c>
      <c r="AF6">
        <v>424.52</v>
      </c>
      <c r="AG6">
        <v>-25.99</v>
      </c>
      <c r="AH6">
        <v>0.1022</v>
      </c>
      <c r="AI6">
        <v>0</v>
      </c>
      <c r="AJ6">
        <v>187.99</v>
      </c>
      <c r="AK6">
        <v>0</v>
      </c>
      <c r="AL6">
        <v>604.38</v>
      </c>
      <c r="AM6">
        <v>0.62183730995907149</v>
      </c>
      <c r="AN6">
        <v>0</v>
      </c>
      <c r="AO6">
        <v>1390.53</v>
      </c>
      <c r="AP6">
        <v>4.0000000000000001E-3</v>
      </c>
      <c r="AQ6">
        <v>8641.52</v>
      </c>
    </row>
    <row r="7" spans="1:43" x14ac:dyDescent="0.25">
      <c r="A7" t="s">
        <v>466</v>
      </c>
      <c r="B7" t="s">
        <v>467</v>
      </c>
      <c r="C7" t="s">
        <v>468</v>
      </c>
      <c r="D7" t="s">
        <v>426</v>
      </c>
      <c r="E7" t="s">
        <v>469</v>
      </c>
      <c r="F7" t="s">
        <v>470</v>
      </c>
      <c r="G7" t="s">
        <v>471</v>
      </c>
      <c r="H7" t="s">
        <v>472</v>
      </c>
      <c r="I7">
        <v>532762</v>
      </c>
      <c r="J7" t="s">
        <v>30</v>
      </c>
      <c r="K7" t="s">
        <v>473</v>
      </c>
      <c r="L7" t="s">
        <v>30</v>
      </c>
      <c r="M7" t="s">
        <v>474</v>
      </c>
      <c r="N7" t="s">
        <v>464</v>
      </c>
      <c r="O7" t="s">
        <v>464</v>
      </c>
      <c r="P7" t="s">
        <v>30</v>
      </c>
      <c r="Q7" s="5">
        <f t="shared" si="0"/>
        <v>9.9000000000000005E-2</v>
      </c>
      <c r="R7" s="5">
        <f t="shared" si="1"/>
        <v>-3.6766666666666677E-2</v>
      </c>
      <c r="S7">
        <v>6.2233333333333328E-2</v>
      </c>
      <c r="T7">
        <v>6.8000000000000005E-2</v>
      </c>
      <c r="U7">
        <v>0.22</v>
      </c>
      <c r="V7">
        <v>8.6023252670426265E-2</v>
      </c>
      <c r="W7">
        <v>751.26</v>
      </c>
      <c r="X7">
        <v>12.640909090909091</v>
      </c>
      <c r="Y7">
        <v>0.31573569482288832</v>
      </c>
      <c r="Z7">
        <v>0.39639813483301217</v>
      </c>
      <c r="AA7">
        <v>12.58</v>
      </c>
      <c r="AB7">
        <v>6.631955484896662</v>
      </c>
      <c r="AC7">
        <v>1.01258054617981E-2</v>
      </c>
      <c r="AD7">
        <v>1.224</v>
      </c>
      <c r="AE7">
        <v>4.6321525885558591E-3</v>
      </c>
      <c r="AF7">
        <v>6.6</v>
      </c>
      <c r="AG7">
        <v>6.62</v>
      </c>
      <c r="AH7">
        <v>0.1019</v>
      </c>
      <c r="AI7">
        <v>0.15640000000000001</v>
      </c>
      <c r="AJ7">
        <v>23.46</v>
      </c>
      <c r="AK7">
        <v>83.43</v>
      </c>
      <c r="AL7">
        <v>20.51</v>
      </c>
      <c r="AM7">
        <v>0.36940779380177968</v>
      </c>
      <c r="AN7">
        <v>0.1279993863148205</v>
      </c>
      <c r="AO7">
        <v>71.77</v>
      </c>
      <c r="AP7">
        <v>0.04</v>
      </c>
      <c r="AQ7">
        <v>264.24</v>
      </c>
    </row>
    <row r="8" spans="1:43" x14ac:dyDescent="0.25">
      <c r="A8" t="s">
        <v>479</v>
      </c>
      <c r="B8" t="s">
        <v>480</v>
      </c>
      <c r="C8" t="s">
        <v>414</v>
      </c>
      <c r="D8" t="s">
        <v>481</v>
      </c>
      <c r="E8" t="s">
        <v>482</v>
      </c>
      <c r="F8" t="s">
        <v>483</v>
      </c>
      <c r="G8" t="s">
        <v>484</v>
      </c>
      <c r="H8" t="s">
        <v>485</v>
      </c>
      <c r="I8">
        <v>533096</v>
      </c>
      <c r="J8" t="s">
        <v>32</v>
      </c>
      <c r="K8" t="s">
        <v>486</v>
      </c>
      <c r="L8" t="s">
        <v>32</v>
      </c>
      <c r="M8" t="s">
        <v>487</v>
      </c>
      <c r="N8" t="s">
        <v>444</v>
      </c>
      <c r="O8" t="s">
        <v>488</v>
      </c>
      <c r="P8" t="s">
        <v>32</v>
      </c>
      <c r="Q8" s="5">
        <f t="shared" si="0"/>
        <v>0.23039999999999999</v>
      </c>
      <c r="R8" s="5">
        <f t="shared" si="1"/>
        <v>2.300000000000002E-2</v>
      </c>
      <c r="S8">
        <v>0.25340000000000001</v>
      </c>
      <c r="T8">
        <v>0.1016</v>
      </c>
      <c r="U8">
        <v>0.47</v>
      </c>
      <c r="V8">
        <v>0.1857118436957883</v>
      </c>
      <c r="W8">
        <v>22783.82</v>
      </c>
      <c r="X8">
        <v>-2036.646100116415</v>
      </c>
      <c r="Y8">
        <v>17.497356278920911</v>
      </c>
      <c r="Z8">
        <v>13.43757034289489</v>
      </c>
      <c r="AA8">
        <v>604.16999999999996</v>
      </c>
      <c r="AB8">
        <v>86.870202095436724</v>
      </c>
      <c r="AC8">
        <v>-3.2589235637625402E-4</v>
      </c>
      <c r="AD8">
        <v>328.33933333333329</v>
      </c>
      <c r="AE8">
        <v>0.1094624989442896</v>
      </c>
      <c r="AF8">
        <v>-25.77</v>
      </c>
      <c r="AG8">
        <v>12.7</v>
      </c>
      <c r="AH8">
        <v>-6.4999999999999997E-3</v>
      </c>
      <c r="AI8">
        <v>0.1124</v>
      </c>
      <c r="AJ8">
        <v>3856.94</v>
      </c>
      <c r="AK8">
        <v>52484.37</v>
      </c>
      <c r="AL8">
        <v>-6174.1</v>
      </c>
      <c r="AM8">
        <v>-1.084259171555579E-2</v>
      </c>
      <c r="AN8">
        <v>0.66372739667144653</v>
      </c>
      <c r="AO8">
        <v>4725.2</v>
      </c>
      <c r="AP8">
        <v>0.12</v>
      </c>
      <c r="AQ8">
        <v>2999.56</v>
      </c>
    </row>
    <row r="9" spans="1:43" x14ac:dyDescent="0.25">
      <c r="A9" t="s">
        <v>489</v>
      </c>
      <c r="B9" t="s">
        <v>490</v>
      </c>
      <c r="C9" t="s">
        <v>414</v>
      </c>
      <c r="D9" t="s">
        <v>491</v>
      </c>
      <c r="E9" t="s">
        <v>492</v>
      </c>
      <c r="F9" t="s">
        <v>493</v>
      </c>
      <c r="G9" t="s">
        <v>494</v>
      </c>
      <c r="H9" t="s">
        <v>495</v>
      </c>
      <c r="I9">
        <v>535755</v>
      </c>
      <c r="J9" t="s">
        <v>33</v>
      </c>
      <c r="K9" t="s">
        <v>496</v>
      </c>
      <c r="L9" t="s">
        <v>33</v>
      </c>
      <c r="M9" t="s">
        <v>497</v>
      </c>
      <c r="N9" t="s">
        <v>498</v>
      </c>
      <c r="O9" t="s">
        <v>499</v>
      </c>
      <c r="P9" t="s">
        <v>33</v>
      </c>
      <c r="Q9" s="5">
        <f t="shared" si="0"/>
        <v>5.04E-2</v>
      </c>
      <c r="R9" s="5">
        <f t="shared" si="1"/>
        <v>1.4799999999999994E-2</v>
      </c>
      <c r="S9">
        <v>6.5199999999999994E-2</v>
      </c>
      <c r="T9">
        <v>7.8200000000000006E-2</v>
      </c>
      <c r="U9">
        <v>2.97</v>
      </c>
      <c r="V9">
        <v>1.022980395163509</v>
      </c>
      <c r="W9">
        <v>6602.86</v>
      </c>
      <c r="X9">
        <v>80.846975088967966</v>
      </c>
      <c r="Y9">
        <v>2.1400221891942812</v>
      </c>
      <c r="Z9">
        <v>2.254405002916481</v>
      </c>
      <c r="AA9">
        <v>44.46</v>
      </c>
      <c r="AB9">
        <v>45.987854251012138</v>
      </c>
      <c r="AC9">
        <v>5.0220022876024664E-3</v>
      </c>
      <c r="AD9">
        <v>225.91200000000001</v>
      </c>
      <c r="AE9">
        <v>0.23645307822737649</v>
      </c>
      <c r="AF9">
        <v>25.29</v>
      </c>
      <c r="AG9">
        <v>26.61</v>
      </c>
      <c r="AH9">
        <v>9.1200000000000003E-2</v>
      </c>
      <c r="AI9">
        <v>0.10780000000000001</v>
      </c>
      <c r="AJ9">
        <v>770.53</v>
      </c>
      <c r="AK9">
        <v>2044.62</v>
      </c>
      <c r="AL9">
        <v>53.5</v>
      </c>
      <c r="AM9">
        <v>3.6714828112092507E-2</v>
      </c>
      <c r="AN9">
        <v>0.40601369384253672</v>
      </c>
      <c r="AO9">
        <v>418.25</v>
      </c>
      <c r="AP9">
        <v>0.08</v>
      </c>
      <c r="AQ9">
        <v>955.42</v>
      </c>
    </row>
    <row r="10" spans="1:43" x14ac:dyDescent="0.25">
      <c r="A10" t="s">
        <v>500</v>
      </c>
      <c r="B10" t="s">
        <v>457</v>
      </c>
      <c r="C10" t="s">
        <v>414</v>
      </c>
      <c r="D10" t="s">
        <v>426</v>
      </c>
      <c r="E10" t="s">
        <v>501</v>
      </c>
      <c r="F10" t="s">
        <v>502</v>
      </c>
      <c r="G10" t="s">
        <v>503</v>
      </c>
      <c r="H10" t="s">
        <v>504</v>
      </c>
      <c r="I10">
        <v>540025</v>
      </c>
      <c r="J10" t="s">
        <v>34</v>
      </c>
      <c r="K10" t="s">
        <v>505</v>
      </c>
      <c r="L10" t="s">
        <v>34</v>
      </c>
      <c r="M10" t="s">
        <v>506</v>
      </c>
      <c r="N10" t="s">
        <v>507</v>
      </c>
      <c r="O10" t="s">
        <v>508</v>
      </c>
      <c r="P10" t="s">
        <v>34</v>
      </c>
      <c r="Q10" s="5">
        <f t="shared" si="0"/>
        <v>7.6999999999999999E-2</v>
      </c>
      <c r="R10" s="5">
        <f t="shared" si="1"/>
        <v>0.36826666666666669</v>
      </c>
      <c r="S10">
        <v>0.4452666666666667</v>
      </c>
      <c r="T10">
        <v>0.45650000000000002</v>
      </c>
      <c r="U10">
        <v>0.38</v>
      </c>
      <c r="V10">
        <v>0.15923427883328251</v>
      </c>
      <c r="W10">
        <v>331.36</v>
      </c>
      <c r="X10">
        <v>-3.0422297297297289</v>
      </c>
      <c r="Y10">
        <v>0.11741312993024321</v>
      </c>
      <c r="Z10">
        <v>0.23429769670407061</v>
      </c>
      <c r="AA10">
        <v>7.87</v>
      </c>
      <c r="AB10">
        <v>6.8653113087674713</v>
      </c>
      <c r="AC10">
        <v>-3.0614883384185759E-2</v>
      </c>
      <c r="AD10">
        <v>0.1866666666666662</v>
      </c>
      <c r="AE10">
        <v>4.0564718835792483E-4</v>
      </c>
      <c r="AF10">
        <v>-17.760000000000002</v>
      </c>
      <c r="AG10">
        <v>113.62</v>
      </c>
      <c r="AH10">
        <v>0.27039999999999997</v>
      </c>
      <c r="AI10">
        <v>7.7200000000000005E-2</v>
      </c>
      <c r="AJ10">
        <v>22.33</v>
      </c>
      <c r="AK10">
        <v>54.03</v>
      </c>
      <c r="AL10">
        <v>90.65</v>
      </c>
      <c r="AM10">
        <v>0.75475340883625508</v>
      </c>
      <c r="AN10">
        <v>9.3137508403578637E-2</v>
      </c>
      <c r="AO10">
        <v>107.35</v>
      </c>
      <c r="AP10">
        <v>4.0000000000000001E-3</v>
      </c>
      <c r="AQ10">
        <v>460.17</v>
      </c>
    </row>
    <row r="11" spans="1:43" x14ac:dyDescent="0.25">
      <c r="A11" t="s">
        <v>509</v>
      </c>
      <c r="B11" t="s">
        <v>425</v>
      </c>
      <c r="C11" t="s">
        <v>414</v>
      </c>
      <c r="D11" t="s">
        <v>510</v>
      </c>
      <c r="E11" t="s">
        <v>511</v>
      </c>
      <c r="F11" t="s">
        <v>512</v>
      </c>
      <c r="G11" t="s">
        <v>513</v>
      </c>
      <c r="H11" t="s">
        <v>514</v>
      </c>
      <c r="I11">
        <v>523269</v>
      </c>
      <c r="J11" t="s">
        <v>35</v>
      </c>
      <c r="K11" t="s">
        <v>515</v>
      </c>
      <c r="L11" t="s">
        <v>35</v>
      </c>
      <c r="M11" t="s">
        <v>516</v>
      </c>
      <c r="N11" t="s">
        <v>498</v>
      </c>
      <c r="O11" t="s">
        <v>517</v>
      </c>
      <c r="P11" t="s">
        <v>35</v>
      </c>
      <c r="Q11" s="5">
        <f t="shared" si="0"/>
        <v>0.20569999999999999</v>
      </c>
      <c r="R11" s="5">
        <f t="shared" si="1"/>
        <v>6.8300000000000027E-2</v>
      </c>
      <c r="S11">
        <v>0.27400000000000002</v>
      </c>
      <c r="T11">
        <v>0.308</v>
      </c>
      <c r="U11">
        <v>0.5</v>
      </c>
      <c r="V11">
        <v>5.2493385826745412E-2</v>
      </c>
      <c r="W11">
        <v>59.64</v>
      </c>
      <c r="X11">
        <v>0.22553191489361701</v>
      </c>
      <c r="Y11">
        <v>1.227704424368775E-2</v>
      </c>
      <c r="Z11">
        <v>0.11264817793476201</v>
      </c>
      <c r="AA11">
        <v>3.21</v>
      </c>
      <c r="AB11">
        <v>0.16510903426791279</v>
      </c>
      <c r="AC11">
        <v>3.8261152718984053E-2</v>
      </c>
      <c r="AD11">
        <v>-1.266666666666675E-3</v>
      </c>
      <c r="AE11">
        <v>-2.9341363601266509E-5</v>
      </c>
      <c r="AF11">
        <v>2.35</v>
      </c>
      <c r="AG11">
        <v>-43.46</v>
      </c>
      <c r="AH11">
        <v>0.33589999999999998</v>
      </c>
      <c r="AI11">
        <v>0.6038</v>
      </c>
      <c r="AJ11">
        <v>9.24</v>
      </c>
      <c r="AK11">
        <v>0.53</v>
      </c>
      <c r="AL11">
        <v>8.7899999999999991</v>
      </c>
      <c r="AM11">
        <v>0.55242591989579937</v>
      </c>
      <c r="AN11">
        <v>8.6291110387495939E-3</v>
      </c>
      <c r="AO11">
        <v>14.01</v>
      </c>
      <c r="AP11">
        <v>4.0000000000000001E-3</v>
      </c>
      <c r="AQ11">
        <v>43.17</v>
      </c>
    </row>
    <row r="12" spans="1:43" x14ac:dyDescent="0.25">
      <c r="A12" t="s">
        <v>518</v>
      </c>
      <c r="B12" t="s">
        <v>490</v>
      </c>
      <c r="C12" t="s">
        <v>414</v>
      </c>
      <c r="D12" t="s">
        <v>519</v>
      </c>
      <c r="E12" t="s">
        <v>520</v>
      </c>
      <c r="F12" t="s">
        <v>521</v>
      </c>
      <c r="G12" t="s">
        <v>522</v>
      </c>
      <c r="H12" t="s">
        <v>523</v>
      </c>
      <c r="I12">
        <v>500215</v>
      </c>
      <c r="J12" t="s">
        <v>36</v>
      </c>
      <c r="K12" t="s">
        <v>524</v>
      </c>
      <c r="L12" t="s">
        <v>36</v>
      </c>
      <c r="M12" t="s">
        <v>525</v>
      </c>
      <c r="N12" t="s">
        <v>507</v>
      </c>
      <c r="O12" t="s">
        <v>526</v>
      </c>
      <c r="P12" t="s">
        <v>36</v>
      </c>
      <c r="Q12" s="5">
        <f t="shared" si="0"/>
        <v>4.7800000000000002E-2</v>
      </c>
      <c r="R12" s="5">
        <f t="shared" si="1"/>
        <v>3.1433333333333334E-2</v>
      </c>
      <c r="S12">
        <v>7.9233333333333336E-2</v>
      </c>
      <c r="T12">
        <v>8.4599999999999995E-2</v>
      </c>
      <c r="U12">
        <v>0.06</v>
      </c>
      <c r="V12">
        <v>1.885618083164127E-2</v>
      </c>
      <c r="W12">
        <v>806.53</v>
      </c>
      <c r="X12">
        <v>-6.9370078740157481</v>
      </c>
      <c r="Y12">
        <v>4.8937647548951538E-2</v>
      </c>
      <c r="Z12">
        <v>0.1226937482461443</v>
      </c>
      <c r="AA12">
        <v>4.13</v>
      </c>
      <c r="AB12">
        <v>4.2663438256658601</v>
      </c>
      <c r="AC12">
        <v>-5.3860344791026096E-3</v>
      </c>
      <c r="AD12">
        <v>3.3333333333374071E-4</v>
      </c>
      <c r="AE12">
        <v>9.2579734296275711E-7</v>
      </c>
      <c r="AF12">
        <v>-2.54</v>
      </c>
      <c r="AG12">
        <v>71.040000000000006</v>
      </c>
      <c r="AH12">
        <v>0.1351</v>
      </c>
      <c r="AI12">
        <v>0.2656</v>
      </c>
      <c r="AJ12">
        <v>24.37</v>
      </c>
      <c r="AK12">
        <v>17.62</v>
      </c>
      <c r="AL12">
        <v>29.31</v>
      </c>
      <c r="AM12">
        <v>0.71180474564770246</v>
      </c>
      <c r="AN12">
        <v>3.736296359125512E-2</v>
      </c>
      <c r="AO12">
        <v>100.51</v>
      </c>
      <c r="AP12">
        <v>6.9999999999999993E-3</v>
      </c>
      <c r="AQ12">
        <v>360.05</v>
      </c>
    </row>
    <row r="13" spans="1:43" x14ac:dyDescent="0.25">
      <c r="A13" t="s">
        <v>466</v>
      </c>
      <c r="B13" t="s">
        <v>527</v>
      </c>
      <c r="C13" t="s">
        <v>414</v>
      </c>
      <c r="D13" t="s">
        <v>528</v>
      </c>
      <c r="E13" t="s">
        <v>529</v>
      </c>
      <c r="F13" t="s">
        <v>530</v>
      </c>
      <c r="G13" t="s">
        <v>531</v>
      </c>
      <c r="H13" t="s">
        <v>532</v>
      </c>
      <c r="I13">
        <v>532683</v>
      </c>
      <c r="J13" t="s">
        <v>37</v>
      </c>
      <c r="K13" t="s">
        <v>533</v>
      </c>
      <c r="L13" t="s">
        <v>37</v>
      </c>
      <c r="M13" t="s">
        <v>534</v>
      </c>
      <c r="N13" t="s">
        <v>422</v>
      </c>
      <c r="O13" t="s">
        <v>535</v>
      </c>
      <c r="P13" t="s">
        <v>37</v>
      </c>
      <c r="Q13" s="5">
        <f t="shared" si="0"/>
        <v>9.9000000000000005E-2</v>
      </c>
      <c r="R13" s="5">
        <f t="shared" si="1"/>
        <v>0.22079999999999997</v>
      </c>
      <c r="S13">
        <v>0.31979999999999997</v>
      </c>
      <c r="T13">
        <v>0.3306</v>
      </c>
      <c r="U13">
        <v>0.08</v>
      </c>
      <c r="V13">
        <v>4.784233364802442E-2</v>
      </c>
      <c r="W13">
        <v>2246.0100000000002</v>
      </c>
      <c r="X13">
        <v>1.1332040090527</v>
      </c>
      <c r="Y13">
        <v>5.1596283006716342E-2</v>
      </c>
      <c r="Z13">
        <v>5.984788167064916E-2</v>
      </c>
      <c r="AA13">
        <v>247.79</v>
      </c>
      <c r="AB13">
        <v>0.5658016869123047</v>
      </c>
      <c r="AC13">
        <v>3.8586292073155518E-2</v>
      </c>
      <c r="AD13">
        <v>-1.3333333333337789E-3</v>
      </c>
      <c r="AE13">
        <v>-4.9069218266032892E-7</v>
      </c>
      <c r="AF13">
        <v>123.72</v>
      </c>
      <c r="AG13">
        <v>189.98</v>
      </c>
      <c r="AH13">
        <v>0.23449999999999999</v>
      </c>
      <c r="AI13">
        <v>6.0100000000000001E-2</v>
      </c>
      <c r="AJ13">
        <v>18.86</v>
      </c>
      <c r="AK13">
        <v>140.19999999999999</v>
      </c>
      <c r="AL13">
        <v>456.77</v>
      </c>
      <c r="AM13">
        <v>0.84158474512837134</v>
      </c>
      <c r="AN13">
        <v>4.372614087177823E-2</v>
      </c>
      <c r="AO13">
        <v>229.59</v>
      </c>
      <c r="AP13">
        <v>4.0000000000000001E-3</v>
      </c>
      <c r="AQ13">
        <v>2717.25</v>
      </c>
    </row>
    <row r="14" spans="1:43" x14ac:dyDescent="0.25">
      <c r="A14" t="s">
        <v>518</v>
      </c>
      <c r="B14" t="s">
        <v>425</v>
      </c>
      <c r="C14" t="s">
        <v>536</v>
      </c>
      <c r="D14" t="s">
        <v>476</v>
      </c>
      <c r="E14" t="s">
        <v>537</v>
      </c>
      <c r="F14" t="s">
        <v>538</v>
      </c>
      <c r="G14" t="s">
        <v>539</v>
      </c>
      <c r="H14" t="s">
        <v>540</v>
      </c>
      <c r="I14">
        <v>519216</v>
      </c>
      <c r="J14" t="s">
        <v>38</v>
      </c>
      <c r="K14" t="s">
        <v>541</v>
      </c>
      <c r="L14" t="s">
        <v>453</v>
      </c>
      <c r="M14" t="s">
        <v>453</v>
      </c>
      <c r="N14" t="s">
        <v>507</v>
      </c>
      <c r="O14" t="s">
        <v>542</v>
      </c>
      <c r="P14" t="s">
        <v>38</v>
      </c>
      <c r="Q14" s="5">
        <f t="shared" si="0"/>
        <v>4.7800000000000002E-2</v>
      </c>
      <c r="R14" s="5">
        <f t="shared" si="1"/>
        <v>-3.3000000000000002E-2</v>
      </c>
      <c r="S14">
        <v>1.4800000000000001E-2</v>
      </c>
      <c r="T14">
        <v>1.83E-2</v>
      </c>
      <c r="U14">
        <v>0.48</v>
      </c>
      <c r="V14">
        <v>6.7986926847903806E-2</v>
      </c>
      <c r="W14">
        <v>700.07</v>
      </c>
      <c r="X14">
        <v>-0.48507462686567171</v>
      </c>
      <c r="Y14">
        <v>3.374870197300104E-2</v>
      </c>
      <c r="Z14">
        <v>0.23477796156493991</v>
      </c>
      <c r="AA14">
        <v>22.76</v>
      </c>
      <c r="AB14">
        <v>5.7117750439367308E-2</v>
      </c>
      <c r="AC14">
        <v>-2.4253393665158371E-2</v>
      </c>
      <c r="AD14">
        <v>1.000000000000038E-3</v>
      </c>
      <c r="AE14">
        <v>2.5960539979232561E-5</v>
      </c>
      <c r="AF14">
        <v>-2.68</v>
      </c>
      <c r="AG14">
        <v>4.47</v>
      </c>
      <c r="AH14">
        <v>0.2908</v>
      </c>
      <c r="AI14">
        <v>0.76919999999999999</v>
      </c>
      <c r="AJ14">
        <v>15.5</v>
      </c>
      <c r="AK14">
        <v>1.3</v>
      </c>
      <c r="AL14">
        <v>6.73</v>
      </c>
      <c r="AM14">
        <v>0.20832579185520361</v>
      </c>
      <c r="AN14">
        <v>1.1764705882352939E-2</v>
      </c>
      <c r="AO14">
        <v>20.85</v>
      </c>
      <c r="AP14">
        <v>6.9999999999999993E-3</v>
      </c>
      <c r="AQ14">
        <v>38.520000000000003</v>
      </c>
    </row>
    <row r="15" spans="1:43" x14ac:dyDescent="0.25">
      <c r="A15" t="s">
        <v>424</v>
      </c>
      <c r="B15" t="s">
        <v>544</v>
      </c>
      <c r="C15" t="s">
        <v>414</v>
      </c>
      <c r="D15" t="s">
        <v>528</v>
      </c>
      <c r="E15" t="s">
        <v>545</v>
      </c>
      <c r="F15" t="s">
        <v>546</v>
      </c>
      <c r="G15" t="s">
        <v>547</v>
      </c>
      <c r="H15" t="s">
        <v>548</v>
      </c>
      <c r="I15">
        <v>533573</v>
      </c>
      <c r="J15" t="s">
        <v>40</v>
      </c>
      <c r="K15" t="s">
        <v>549</v>
      </c>
      <c r="L15" t="s">
        <v>40</v>
      </c>
      <c r="M15" t="s">
        <v>550</v>
      </c>
      <c r="N15" t="s">
        <v>433</v>
      </c>
      <c r="O15" t="s">
        <v>434</v>
      </c>
      <c r="P15" t="s">
        <v>40</v>
      </c>
      <c r="Q15" s="5">
        <f t="shared" si="0"/>
        <v>0.12659999999999999</v>
      </c>
      <c r="R15" s="5">
        <f t="shared" si="1"/>
        <v>0.11180000000000001</v>
      </c>
      <c r="S15">
        <v>0.2384</v>
      </c>
      <c r="T15">
        <v>0.19570000000000001</v>
      </c>
      <c r="U15">
        <v>0.68</v>
      </c>
      <c r="V15">
        <v>0.2299275248130738</v>
      </c>
      <c r="W15">
        <v>3134.61</v>
      </c>
      <c r="X15">
        <v>-0.28031441048034927</v>
      </c>
      <c r="Y15">
        <v>4.2207143232865181E-2</v>
      </c>
      <c r="Z15">
        <v>7.9947548316067235E-2</v>
      </c>
      <c r="AA15">
        <v>153.08000000000001</v>
      </c>
      <c r="AB15">
        <v>0.52417036843480524</v>
      </c>
      <c r="AC15">
        <v>-0.10439536393409141</v>
      </c>
      <c r="AD15">
        <v>-1.066666666666549E-3</v>
      </c>
      <c r="AE15">
        <v>-5.6107867375022306E-7</v>
      </c>
      <c r="AF15">
        <v>-286.25</v>
      </c>
      <c r="AG15">
        <v>78.72</v>
      </c>
      <c r="AH15">
        <v>0.26769999999999999</v>
      </c>
      <c r="AI15">
        <v>6.3799999999999996E-2</v>
      </c>
      <c r="AJ15">
        <v>37.700000000000003</v>
      </c>
      <c r="AK15">
        <v>80.239999999999995</v>
      </c>
      <c r="AL15">
        <v>403.17</v>
      </c>
      <c r="AM15">
        <v>0.67958190796431783</v>
      </c>
      <c r="AN15">
        <v>2.926352489806636E-2</v>
      </c>
      <c r="AO15">
        <v>288.8</v>
      </c>
      <c r="AP15">
        <v>4.0000000000000001E-3</v>
      </c>
      <c r="AQ15">
        <v>1901.1</v>
      </c>
    </row>
    <row r="16" spans="1:43" x14ac:dyDescent="0.25">
      <c r="A16" t="s">
        <v>551</v>
      </c>
      <c r="B16" t="s">
        <v>425</v>
      </c>
      <c r="C16" t="s">
        <v>414</v>
      </c>
      <c r="D16" t="s">
        <v>552</v>
      </c>
      <c r="E16" t="s">
        <v>553</v>
      </c>
      <c r="F16" t="s">
        <v>554</v>
      </c>
      <c r="G16" t="s">
        <v>555</v>
      </c>
      <c r="H16" t="s">
        <v>556</v>
      </c>
      <c r="I16">
        <v>517546</v>
      </c>
      <c r="J16" t="s">
        <v>41</v>
      </c>
      <c r="K16" t="s">
        <v>557</v>
      </c>
      <c r="L16" t="s">
        <v>453</v>
      </c>
      <c r="M16" t="s">
        <v>453</v>
      </c>
      <c r="N16" t="s">
        <v>444</v>
      </c>
      <c r="O16" t="s">
        <v>558</v>
      </c>
      <c r="P16" t="s">
        <v>41</v>
      </c>
      <c r="Q16" s="5">
        <f t="shared" si="0"/>
        <v>8.8599999999999998E-2</v>
      </c>
      <c r="R16" s="5">
        <f t="shared" si="1"/>
        <v>-2.6766666666666668E-2</v>
      </c>
      <c r="S16">
        <v>6.183333333333333E-2</v>
      </c>
      <c r="T16">
        <v>1.3299999999999999E-2</v>
      </c>
      <c r="U16">
        <v>-0.02</v>
      </c>
      <c r="V16">
        <v>3.0912061651652351E-2</v>
      </c>
      <c r="W16">
        <v>25.65</v>
      </c>
      <c r="X16">
        <v>236.5</v>
      </c>
      <c r="Y16">
        <v>0.6699716713881021</v>
      </c>
      <c r="Z16">
        <v>0.62967566113396267</v>
      </c>
      <c r="AA16">
        <v>2.36</v>
      </c>
      <c r="AB16">
        <v>4.0084745762711869</v>
      </c>
      <c r="AC16">
        <v>7.3059360730593609E-4</v>
      </c>
      <c r="AD16">
        <v>0.31666666666666637</v>
      </c>
      <c r="AE16">
        <v>2.2426817752596771E-2</v>
      </c>
      <c r="AF16">
        <v>0.04</v>
      </c>
      <c r="AG16">
        <v>-141.61000000000001</v>
      </c>
      <c r="AH16">
        <v>-4.5400000000000003E-2</v>
      </c>
      <c r="AI16">
        <v>0.2082</v>
      </c>
      <c r="AJ16">
        <v>6.31</v>
      </c>
      <c r="AK16">
        <v>9.4600000000000009</v>
      </c>
      <c r="AL16">
        <v>-3.04</v>
      </c>
      <c r="AM16">
        <v>0.142648401826484</v>
      </c>
      <c r="AN16">
        <v>0.17278538812785391</v>
      </c>
      <c r="AO16">
        <v>-0.4</v>
      </c>
      <c r="AP16">
        <v>0.12</v>
      </c>
      <c r="AQ16">
        <v>14.12</v>
      </c>
    </row>
    <row r="17" spans="1:43" x14ac:dyDescent="0.25">
      <c r="A17" t="s">
        <v>559</v>
      </c>
      <c r="B17" t="s">
        <v>425</v>
      </c>
      <c r="C17" t="s">
        <v>468</v>
      </c>
      <c r="D17" t="s">
        <v>560</v>
      </c>
      <c r="E17" t="s">
        <v>561</v>
      </c>
      <c r="F17" t="s">
        <v>562</v>
      </c>
      <c r="G17" t="s">
        <v>563</v>
      </c>
      <c r="H17" t="s">
        <v>564</v>
      </c>
      <c r="I17">
        <v>531147</v>
      </c>
      <c r="J17" t="s">
        <v>42</v>
      </c>
      <c r="K17" t="s">
        <v>565</v>
      </c>
      <c r="L17" t="s">
        <v>42</v>
      </c>
      <c r="M17" t="s">
        <v>565</v>
      </c>
      <c r="N17" t="s">
        <v>422</v>
      </c>
      <c r="O17" t="s">
        <v>566</v>
      </c>
      <c r="P17" t="s">
        <v>42</v>
      </c>
      <c r="Q17" s="5">
        <f t="shared" si="0"/>
        <v>9.8100000000000007E-2</v>
      </c>
      <c r="R17" s="5">
        <f t="shared" si="1"/>
        <v>1.11666666666667E-2</v>
      </c>
      <c r="S17">
        <v>0.10926666666666671</v>
      </c>
      <c r="T17">
        <v>0.1172</v>
      </c>
      <c r="U17">
        <v>0.45</v>
      </c>
      <c r="V17">
        <v>0.1416568624058385</v>
      </c>
      <c r="W17">
        <v>772.78</v>
      </c>
      <c r="X17">
        <v>-112.82272727272731</v>
      </c>
      <c r="Y17">
        <v>1.4222438688975481</v>
      </c>
      <c r="Z17">
        <v>1.3864275187662589</v>
      </c>
      <c r="AA17">
        <v>15.76</v>
      </c>
      <c r="AB17">
        <v>15.7493654822335</v>
      </c>
      <c r="AC17">
        <v>-3.6553958627565009E-3</v>
      </c>
      <c r="AD17">
        <v>0.21</v>
      </c>
      <c r="AE17">
        <v>1.2033004813201921E-3</v>
      </c>
      <c r="AF17">
        <v>-2.2000000000000002</v>
      </c>
      <c r="AG17">
        <v>70.81</v>
      </c>
      <c r="AH17">
        <v>0.1497</v>
      </c>
      <c r="AI17">
        <v>0.10680000000000001</v>
      </c>
      <c r="AJ17">
        <v>6.13</v>
      </c>
      <c r="AK17">
        <v>248.21</v>
      </c>
      <c r="AL17">
        <v>26.17</v>
      </c>
      <c r="AM17">
        <v>0.27978732242253052</v>
      </c>
      <c r="AN17">
        <v>0.4124117304976323</v>
      </c>
      <c r="AO17">
        <v>28.66</v>
      </c>
      <c r="AP17">
        <v>0.05</v>
      </c>
      <c r="AQ17">
        <v>174.52</v>
      </c>
    </row>
    <row r="18" spans="1:43" x14ac:dyDescent="0.25">
      <c r="A18" t="s">
        <v>424</v>
      </c>
      <c r="B18" t="s">
        <v>425</v>
      </c>
      <c r="C18" t="s">
        <v>414</v>
      </c>
      <c r="D18" t="s">
        <v>528</v>
      </c>
      <c r="E18" t="s">
        <v>567</v>
      </c>
      <c r="F18" t="s">
        <v>568</v>
      </c>
      <c r="G18" t="s">
        <v>569</v>
      </c>
      <c r="H18" t="s">
        <v>570</v>
      </c>
      <c r="I18">
        <v>539523</v>
      </c>
      <c r="J18" t="s">
        <v>43</v>
      </c>
      <c r="K18" t="s">
        <v>571</v>
      </c>
      <c r="L18" t="s">
        <v>43</v>
      </c>
      <c r="M18" t="s">
        <v>569</v>
      </c>
      <c r="N18" t="s">
        <v>433</v>
      </c>
      <c r="O18" t="s">
        <v>434</v>
      </c>
      <c r="P18" t="s">
        <v>43</v>
      </c>
      <c r="Q18" s="5">
        <f t="shared" si="0"/>
        <v>0.12659999999999999</v>
      </c>
      <c r="R18" s="5">
        <f t="shared" si="1"/>
        <v>6.3433333333333397E-2</v>
      </c>
      <c r="S18">
        <v>0.19003333333333339</v>
      </c>
      <c r="T18">
        <v>0.19309999999999999</v>
      </c>
      <c r="U18">
        <v>0.82</v>
      </c>
      <c r="V18">
        <v>7.4087035902976231E-2</v>
      </c>
      <c r="W18">
        <v>5687.53</v>
      </c>
      <c r="X18">
        <v>16.66565579984837</v>
      </c>
      <c r="Y18">
        <v>0.14760813315307411</v>
      </c>
      <c r="Z18">
        <v>0.1883027918715936</v>
      </c>
      <c r="AA18">
        <v>399.26</v>
      </c>
      <c r="AB18">
        <v>1.6517056554626059</v>
      </c>
      <c r="AC18">
        <v>5.8484113072241259E-3</v>
      </c>
      <c r="AD18">
        <v>3.9833333333333329</v>
      </c>
      <c r="AE18">
        <v>8.91596756527682E-4</v>
      </c>
      <c r="AF18">
        <v>39.57</v>
      </c>
      <c r="AG18">
        <v>156.84</v>
      </c>
      <c r="AH18">
        <v>0.19450000000000001</v>
      </c>
      <c r="AI18">
        <v>6.8500000000000005E-2</v>
      </c>
      <c r="AJ18">
        <v>23.91</v>
      </c>
      <c r="AK18">
        <v>659.46</v>
      </c>
      <c r="AL18">
        <v>892.03</v>
      </c>
      <c r="AM18">
        <v>0.65677939798461116</v>
      </c>
      <c r="AN18">
        <v>9.7467609822138548E-2</v>
      </c>
      <c r="AO18">
        <v>369.82</v>
      </c>
      <c r="AP18">
        <v>4.0000000000000001E-3</v>
      </c>
      <c r="AQ18">
        <v>4467.6399999999994</v>
      </c>
    </row>
    <row r="19" spans="1:43" x14ac:dyDescent="0.25">
      <c r="A19" t="s">
        <v>412</v>
      </c>
      <c r="B19" t="s">
        <v>572</v>
      </c>
      <c r="C19" t="s">
        <v>414</v>
      </c>
      <c r="D19" t="s">
        <v>426</v>
      </c>
      <c r="E19" t="s">
        <v>573</v>
      </c>
      <c r="F19" t="s">
        <v>574</v>
      </c>
      <c r="G19" t="s">
        <v>575</v>
      </c>
      <c r="H19" t="s">
        <v>576</v>
      </c>
      <c r="I19">
        <v>506767</v>
      </c>
      <c r="J19" t="s">
        <v>44</v>
      </c>
      <c r="K19" t="s">
        <v>577</v>
      </c>
      <c r="L19" t="s">
        <v>44</v>
      </c>
      <c r="M19" t="s">
        <v>578</v>
      </c>
      <c r="N19" t="s">
        <v>412</v>
      </c>
      <c r="O19" t="s">
        <v>579</v>
      </c>
      <c r="P19" t="s">
        <v>44</v>
      </c>
      <c r="Q19" s="5">
        <f t="shared" si="0"/>
        <v>8.7799999999999989E-2</v>
      </c>
      <c r="R19" s="5">
        <f t="shared" si="1"/>
        <v>0.1014666666666667</v>
      </c>
      <c r="S19">
        <v>0.18926666666666669</v>
      </c>
      <c r="T19">
        <v>0.188</v>
      </c>
      <c r="U19">
        <v>0.12</v>
      </c>
      <c r="V19">
        <v>2.0548046676563261E-2</v>
      </c>
      <c r="W19">
        <v>500.64</v>
      </c>
      <c r="X19">
        <v>-167.58904109589039</v>
      </c>
      <c r="Y19">
        <v>0.4792384832340959</v>
      </c>
      <c r="Z19">
        <v>0.52147379679768591</v>
      </c>
      <c r="AA19">
        <v>5.24</v>
      </c>
      <c r="AB19">
        <v>23.347328244274809</v>
      </c>
      <c r="AC19">
        <v>-1.3834404078306519E-3</v>
      </c>
      <c r="AD19">
        <v>4.0000000000001519E-3</v>
      </c>
      <c r="AE19">
        <v>1.5669069257286709E-5</v>
      </c>
      <c r="AF19">
        <v>-0.73</v>
      </c>
      <c r="AG19">
        <v>80.790000000000006</v>
      </c>
      <c r="AH19">
        <v>0.2114</v>
      </c>
      <c r="AI19">
        <v>4.5900000000000003E-2</v>
      </c>
      <c r="AJ19">
        <v>10.210000000000001</v>
      </c>
      <c r="AK19">
        <v>122.34</v>
      </c>
      <c r="AL19">
        <v>51</v>
      </c>
      <c r="AM19">
        <v>0.46443800102336691</v>
      </c>
      <c r="AN19">
        <v>0.2318494513616465</v>
      </c>
      <c r="AO19">
        <v>62.27</v>
      </c>
      <c r="AP19">
        <v>4.0000000000000001E-3</v>
      </c>
      <c r="AQ19">
        <v>255.28</v>
      </c>
    </row>
    <row r="20" spans="1:43" x14ac:dyDescent="0.25">
      <c r="A20" t="s">
        <v>580</v>
      </c>
      <c r="B20" t="s">
        <v>581</v>
      </c>
      <c r="C20" t="s">
        <v>468</v>
      </c>
      <c r="D20" t="s">
        <v>519</v>
      </c>
      <c r="E20" t="s">
        <v>582</v>
      </c>
      <c r="F20" t="s">
        <v>583</v>
      </c>
      <c r="G20" t="s">
        <v>584</v>
      </c>
      <c r="H20" t="s">
        <v>585</v>
      </c>
      <c r="I20">
        <v>532749</v>
      </c>
      <c r="J20" t="s">
        <v>45</v>
      </c>
      <c r="K20" t="s">
        <v>586</v>
      </c>
      <c r="L20" t="s">
        <v>45</v>
      </c>
      <c r="M20" t="s">
        <v>587</v>
      </c>
      <c r="N20" t="s">
        <v>498</v>
      </c>
      <c r="O20" t="s">
        <v>588</v>
      </c>
      <c r="P20" t="s">
        <v>45</v>
      </c>
      <c r="Q20" s="5">
        <f t="shared" si="0"/>
        <v>0.191</v>
      </c>
      <c r="R20" s="5">
        <f t="shared" si="1"/>
        <v>-9.6266666666666667E-2</v>
      </c>
      <c r="S20">
        <v>9.4733333333333336E-2</v>
      </c>
      <c r="T20">
        <v>9.1899999999999996E-2</v>
      </c>
      <c r="U20">
        <v>0.15</v>
      </c>
      <c r="V20">
        <v>7.8740078740118111E-2</v>
      </c>
      <c r="W20">
        <v>5583.36</v>
      </c>
      <c r="X20">
        <v>-55.365258215962442</v>
      </c>
      <c r="Y20">
        <v>0.32899978797245871</v>
      </c>
      <c r="Z20">
        <v>0.30339638512189032</v>
      </c>
      <c r="AA20">
        <v>187.3</v>
      </c>
      <c r="AB20">
        <v>3.1481046449546182</v>
      </c>
      <c r="AC20">
        <v>-3.2730457765416348E-3</v>
      </c>
      <c r="AD20">
        <v>7.9768000000000008</v>
      </c>
      <c r="AE20">
        <v>4.450792871410876E-3</v>
      </c>
      <c r="AF20">
        <v>-10.65</v>
      </c>
      <c r="AG20">
        <v>30.7</v>
      </c>
      <c r="AH20">
        <v>0.14560000000000001</v>
      </c>
      <c r="AI20">
        <v>6.3399999999999998E-2</v>
      </c>
      <c r="AJ20">
        <v>49.14</v>
      </c>
      <c r="AK20">
        <v>589.64</v>
      </c>
      <c r="AL20">
        <v>231.82</v>
      </c>
      <c r="AM20">
        <v>0.53569771194123883</v>
      </c>
      <c r="AN20">
        <v>0.18121302457089289</v>
      </c>
      <c r="AO20">
        <v>358.52</v>
      </c>
      <c r="AP20">
        <v>9.0000000000000011E-3</v>
      </c>
      <c r="AQ20">
        <v>1792.22</v>
      </c>
    </row>
    <row r="21" spans="1:43" x14ac:dyDescent="0.25">
      <c r="A21" t="s">
        <v>412</v>
      </c>
      <c r="B21" t="s">
        <v>425</v>
      </c>
      <c r="C21" t="s">
        <v>414</v>
      </c>
      <c r="D21" t="s">
        <v>560</v>
      </c>
      <c r="E21" t="s">
        <v>589</v>
      </c>
      <c r="F21" t="s">
        <v>590</v>
      </c>
      <c r="G21" t="s">
        <v>591</v>
      </c>
      <c r="H21" t="s">
        <v>592</v>
      </c>
      <c r="I21">
        <v>521070</v>
      </c>
      <c r="J21" t="s">
        <v>46</v>
      </c>
      <c r="K21" t="s">
        <v>593</v>
      </c>
      <c r="L21" t="s">
        <v>46</v>
      </c>
      <c r="M21" t="s">
        <v>594</v>
      </c>
      <c r="N21" t="s">
        <v>595</v>
      </c>
      <c r="O21" t="s">
        <v>596</v>
      </c>
      <c r="P21" t="s">
        <v>46</v>
      </c>
      <c r="Q21" s="5">
        <f t="shared" si="0"/>
        <v>8.7799999999999989E-2</v>
      </c>
      <c r="R21" s="5">
        <f t="shared" si="1"/>
        <v>-0.12403333333333333</v>
      </c>
      <c r="S21">
        <v>-3.6233333333333333E-2</v>
      </c>
      <c r="T21">
        <v>-0.16070000000000001</v>
      </c>
      <c r="U21">
        <v>-0.3990366172</v>
      </c>
      <c r="V21">
        <v>0.25311394008759508</v>
      </c>
      <c r="W21">
        <v>8723.0499999999993</v>
      </c>
      <c r="X21">
        <v>631.77942998760841</v>
      </c>
      <c r="Y21">
        <v>15.48187466218063</v>
      </c>
      <c r="Z21">
        <v>-13.02491432601391</v>
      </c>
      <c r="AA21">
        <v>358.11</v>
      </c>
      <c r="AB21">
        <v>71.18566920778531</v>
      </c>
      <c r="AC21">
        <v>1.122124399795543E-3</v>
      </c>
      <c r="AD21">
        <v>-9.5649999999999995</v>
      </c>
      <c r="AE21">
        <f>AD21/AQ21</f>
        <v>-5.808974911787391E-3</v>
      </c>
      <c r="AF21">
        <v>40.35</v>
      </c>
      <c r="AG21">
        <v>420.24</v>
      </c>
      <c r="AH21">
        <v>-7.2300000000000003E-2</v>
      </c>
      <c r="AI21">
        <v>0.13500000000000001</v>
      </c>
      <c r="AJ21">
        <v>1357.87</v>
      </c>
      <c r="AK21">
        <v>25492.3</v>
      </c>
      <c r="AL21">
        <v>-3083.14</v>
      </c>
      <c r="AM21">
        <v>8.0292380844849826E-3</v>
      </c>
      <c r="AN21">
        <v>0.70893511367801509</v>
      </c>
      <c r="AO21">
        <v>-3104.25</v>
      </c>
      <c r="AP21">
        <v>0.12</v>
      </c>
      <c r="AQ21">
        <v>1646.59</v>
      </c>
    </row>
    <row r="22" spans="1:43" x14ac:dyDescent="0.25">
      <c r="A22" t="s">
        <v>424</v>
      </c>
      <c r="B22" t="s">
        <v>425</v>
      </c>
      <c r="C22" t="s">
        <v>414</v>
      </c>
      <c r="D22" t="s">
        <v>415</v>
      </c>
      <c r="E22" t="s">
        <v>597</v>
      </c>
      <c r="F22" t="s">
        <v>598</v>
      </c>
      <c r="G22" t="s">
        <v>599</v>
      </c>
      <c r="H22" t="s">
        <v>600</v>
      </c>
      <c r="I22">
        <v>532878</v>
      </c>
      <c r="J22" t="s">
        <v>47</v>
      </c>
      <c r="K22" t="s">
        <v>601</v>
      </c>
      <c r="L22" t="s">
        <v>47</v>
      </c>
      <c r="M22" t="s">
        <v>602</v>
      </c>
      <c r="N22" t="s">
        <v>433</v>
      </c>
      <c r="O22" t="s">
        <v>434</v>
      </c>
      <c r="P22" t="s">
        <v>47</v>
      </c>
      <c r="Q22" s="5">
        <f t="shared" si="0"/>
        <v>0.12659999999999999</v>
      </c>
      <c r="R22" s="5">
        <f t="shared" si="1"/>
        <v>1.9933333333333303E-2</v>
      </c>
      <c r="S22">
        <v>0.14653333333333329</v>
      </c>
      <c r="T22">
        <v>0.12709999999999999</v>
      </c>
      <c r="U22">
        <v>0.16</v>
      </c>
      <c r="V22">
        <v>0.12684198393626969</v>
      </c>
      <c r="W22">
        <v>65.680000000000007</v>
      </c>
      <c r="X22">
        <v>-10.125</v>
      </c>
      <c r="Y22">
        <v>0.10303158787364849</v>
      </c>
      <c r="Z22">
        <v>0.17265151258043121</v>
      </c>
      <c r="AA22">
        <v>34.520000000000003</v>
      </c>
      <c r="AB22">
        <v>0.28157589803012739</v>
      </c>
      <c r="AC22">
        <v>-7.6573342905001188E-3</v>
      </c>
      <c r="AD22">
        <v>-3.3333333333374071E-4</v>
      </c>
      <c r="AE22">
        <v>-3.5333192000608512E-6</v>
      </c>
      <c r="AF22">
        <v>-0.96</v>
      </c>
      <c r="AG22">
        <v>415.47</v>
      </c>
      <c r="AH22">
        <v>5.3499999999999999E-2</v>
      </c>
      <c r="AI22">
        <v>0.1759</v>
      </c>
      <c r="AJ22">
        <v>21.04</v>
      </c>
      <c r="AK22">
        <v>9.7200000000000006</v>
      </c>
      <c r="AL22">
        <v>0.93</v>
      </c>
      <c r="AM22">
        <v>0.58466937863922785</v>
      </c>
      <c r="AN22">
        <v>7.7530509691313712E-2</v>
      </c>
      <c r="AO22">
        <v>14.38</v>
      </c>
      <c r="AP22">
        <v>3.2500000000000001E-2</v>
      </c>
      <c r="AQ22">
        <v>94.34</v>
      </c>
    </row>
    <row r="23" spans="1:43" x14ac:dyDescent="0.25">
      <c r="A23" t="s">
        <v>603</v>
      </c>
      <c r="B23" t="s">
        <v>425</v>
      </c>
      <c r="C23" t="s">
        <v>468</v>
      </c>
      <c r="D23" t="s">
        <v>510</v>
      </c>
      <c r="E23" t="s">
        <v>604</v>
      </c>
      <c r="F23" t="s">
        <v>605</v>
      </c>
      <c r="G23" t="s">
        <v>606</v>
      </c>
      <c r="H23" t="s">
        <v>607</v>
      </c>
      <c r="I23">
        <v>526397</v>
      </c>
      <c r="J23" t="s">
        <v>48</v>
      </c>
      <c r="K23" t="s">
        <v>608</v>
      </c>
      <c r="L23" t="s">
        <v>48</v>
      </c>
      <c r="M23" t="s">
        <v>609</v>
      </c>
      <c r="N23" t="s">
        <v>477</v>
      </c>
      <c r="O23" t="s">
        <v>610</v>
      </c>
      <c r="P23" t="s">
        <v>48</v>
      </c>
      <c r="Q23" s="5">
        <f t="shared" si="0"/>
        <v>9.9000000000000005E-2</v>
      </c>
      <c r="R23" s="5">
        <f t="shared" si="1"/>
        <v>0.24333333333333337</v>
      </c>
      <c r="S23">
        <v>0.34233333333333338</v>
      </c>
      <c r="T23">
        <v>0.33950000000000002</v>
      </c>
      <c r="U23">
        <v>2.2400000000000002</v>
      </c>
      <c r="V23">
        <v>1.151501435325009</v>
      </c>
      <c r="W23">
        <v>305.89</v>
      </c>
      <c r="X23">
        <v>2.6950195858981529</v>
      </c>
      <c r="Y23">
        <v>0.28204978038067352</v>
      </c>
      <c r="Z23">
        <v>0.17825013087300071</v>
      </c>
      <c r="AA23">
        <v>34.79</v>
      </c>
      <c r="AB23">
        <v>1.3843058350100601</v>
      </c>
      <c r="AC23">
        <v>5.100322516197163E-2</v>
      </c>
      <c r="AD23">
        <v>0.16166666666666679</v>
      </c>
      <c r="AE23">
        <v>9.4680331869204549E-4</v>
      </c>
      <c r="AF23">
        <v>17.87</v>
      </c>
      <c r="AG23">
        <v>91.32</v>
      </c>
      <c r="AH23">
        <v>0.36599999999999999</v>
      </c>
      <c r="AI23">
        <v>8.8499999999999995E-2</v>
      </c>
      <c r="AJ23">
        <v>6.12</v>
      </c>
      <c r="AK23">
        <v>48.16</v>
      </c>
      <c r="AL23">
        <v>50.55</v>
      </c>
      <c r="AM23">
        <v>0.46987470388446501</v>
      </c>
      <c r="AN23">
        <v>0.13745469075548711</v>
      </c>
      <c r="AO23">
        <v>18.8</v>
      </c>
      <c r="AP23">
        <v>4.0000000000000001E-3</v>
      </c>
      <c r="AQ23">
        <v>170.75</v>
      </c>
    </row>
    <row r="24" spans="1:43" x14ac:dyDescent="0.25">
      <c r="A24" t="s">
        <v>435</v>
      </c>
      <c r="B24" t="s">
        <v>425</v>
      </c>
      <c r="C24" t="s">
        <v>414</v>
      </c>
      <c r="D24" t="s">
        <v>528</v>
      </c>
      <c r="E24" t="s">
        <v>611</v>
      </c>
      <c r="F24" t="s">
        <v>612</v>
      </c>
      <c r="G24" t="s">
        <v>613</v>
      </c>
      <c r="H24" t="s">
        <v>614</v>
      </c>
      <c r="I24">
        <v>500008</v>
      </c>
      <c r="J24" t="s">
        <v>49</v>
      </c>
      <c r="K24" t="s">
        <v>615</v>
      </c>
      <c r="L24" t="s">
        <v>49</v>
      </c>
      <c r="M24" t="s">
        <v>616</v>
      </c>
      <c r="N24" t="s">
        <v>444</v>
      </c>
      <c r="O24" t="s">
        <v>617</v>
      </c>
      <c r="P24" t="s">
        <v>49</v>
      </c>
      <c r="Q24" s="5">
        <f t="shared" si="0"/>
        <v>7.8299999999999995E-2</v>
      </c>
      <c r="R24" s="5">
        <f t="shared" si="1"/>
        <v>9.8266666666666599E-2</v>
      </c>
      <c r="S24">
        <v>0.17656666666666659</v>
      </c>
      <c r="T24">
        <v>0.1691</v>
      </c>
      <c r="U24">
        <v>0.55000000000000004</v>
      </c>
      <c r="V24">
        <v>5.2493385826745412E-2</v>
      </c>
      <c r="W24">
        <v>5317.15</v>
      </c>
      <c r="X24">
        <v>3.2454097626511418</v>
      </c>
      <c r="Y24">
        <v>2.794756794070349E-2</v>
      </c>
      <c r="Z24">
        <v>3.1820478367493313E-2</v>
      </c>
      <c r="AA24">
        <v>170.92</v>
      </c>
      <c r="AB24">
        <v>0.42399953194476953</v>
      </c>
      <c r="AC24">
        <v>6.1883554715537964E-3</v>
      </c>
      <c r="AD24">
        <v>-4.3333333333350771E-4</v>
      </c>
      <c r="AE24">
        <v>-1.6711208464619459E-7</v>
      </c>
      <c r="AF24">
        <v>22.33</v>
      </c>
      <c r="AG24">
        <v>53.25</v>
      </c>
      <c r="AH24">
        <v>0.2656</v>
      </c>
      <c r="AI24">
        <v>7.9600000000000004E-2</v>
      </c>
      <c r="AJ24">
        <v>17.079999999999998</v>
      </c>
      <c r="AK24">
        <v>72.47</v>
      </c>
      <c r="AL24">
        <v>478.49</v>
      </c>
      <c r="AM24">
        <v>0.71388901975673358</v>
      </c>
      <c r="AN24">
        <v>2.00837492621363E-2</v>
      </c>
      <c r="AO24">
        <v>552.9</v>
      </c>
      <c r="AP24">
        <v>4.0000000000000001E-3</v>
      </c>
      <c r="AQ24">
        <v>2593.0700000000002</v>
      </c>
    </row>
    <row r="25" spans="1:43" x14ac:dyDescent="0.25">
      <c r="A25" t="s">
        <v>618</v>
      </c>
      <c r="B25" t="s">
        <v>425</v>
      </c>
      <c r="C25" t="s">
        <v>414</v>
      </c>
      <c r="D25" t="s">
        <v>447</v>
      </c>
      <c r="E25" t="s">
        <v>619</v>
      </c>
      <c r="F25" t="s">
        <v>620</v>
      </c>
      <c r="G25" t="s">
        <v>621</v>
      </c>
      <c r="H25" t="s">
        <v>622</v>
      </c>
      <c r="I25">
        <v>521097</v>
      </c>
      <c r="J25" t="s">
        <v>50</v>
      </c>
      <c r="K25" t="s">
        <v>623</v>
      </c>
      <c r="L25" t="s">
        <v>50</v>
      </c>
      <c r="M25" t="s">
        <v>624</v>
      </c>
      <c r="N25" t="s">
        <v>595</v>
      </c>
      <c r="O25" t="s">
        <v>625</v>
      </c>
      <c r="P25" t="s">
        <v>50</v>
      </c>
      <c r="Q25" s="5">
        <f t="shared" si="0"/>
        <v>0.10189999999999999</v>
      </c>
      <c r="R25" s="5">
        <f t="shared" si="1"/>
        <v>0.11930000000000002</v>
      </c>
      <c r="S25">
        <v>0.22120000000000001</v>
      </c>
      <c r="T25">
        <v>0.23880000000000001</v>
      </c>
      <c r="U25">
        <v>0.09</v>
      </c>
      <c r="V25">
        <v>6.5996632910744438E-2</v>
      </c>
      <c r="W25">
        <v>216.82</v>
      </c>
      <c r="X25">
        <v>1299.333333333333</v>
      </c>
      <c r="Y25">
        <v>0.79389002036659873</v>
      </c>
      <c r="Z25">
        <v>0.86254156263921788</v>
      </c>
      <c r="AA25">
        <v>1.34</v>
      </c>
      <c r="AB25">
        <v>58.179104477611929</v>
      </c>
      <c r="AC25">
        <v>2.7153007195546911E-4</v>
      </c>
      <c r="AD25">
        <v>0</v>
      </c>
      <c r="AE25">
        <v>0</v>
      </c>
      <c r="AF25">
        <v>0.06</v>
      </c>
      <c r="AG25">
        <v>119.05</v>
      </c>
      <c r="AH25">
        <v>0.21529999999999999</v>
      </c>
      <c r="AI25">
        <v>0.16020000000000001</v>
      </c>
      <c r="AJ25">
        <v>6.75</v>
      </c>
      <c r="AK25">
        <v>77.959999999999994</v>
      </c>
      <c r="AL25">
        <v>17.850000000000001</v>
      </c>
      <c r="AM25">
        <v>0.41385708467212751</v>
      </c>
      <c r="AN25">
        <v>0.35280807349413951</v>
      </c>
      <c r="AO25">
        <v>18</v>
      </c>
      <c r="AP25">
        <v>3.2500000000000001E-2</v>
      </c>
      <c r="AQ25">
        <v>98.2</v>
      </c>
    </row>
    <row r="26" spans="1:43" x14ac:dyDescent="0.25">
      <c r="A26" t="s">
        <v>618</v>
      </c>
      <c r="B26" t="s">
        <v>626</v>
      </c>
      <c r="C26" t="s">
        <v>414</v>
      </c>
      <c r="D26" t="s">
        <v>426</v>
      </c>
      <c r="E26" t="s">
        <v>627</v>
      </c>
      <c r="F26" t="s">
        <v>628</v>
      </c>
      <c r="G26" t="s">
        <v>629</v>
      </c>
      <c r="H26" t="s">
        <v>630</v>
      </c>
      <c r="I26">
        <v>531978</v>
      </c>
      <c r="J26" t="s">
        <v>51</v>
      </c>
      <c r="K26" t="s">
        <v>631</v>
      </c>
      <c r="L26" t="s">
        <v>51</v>
      </c>
      <c r="M26" t="s">
        <v>632</v>
      </c>
      <c r="N26" t="s">
        <v>595</v>
      </c>
      <c r="O26" t="s">
        <v>625</v>
      </c>
      <c r="P26" t="s">
        <v>51</v>
      </c>
      <c r="Q26" s="5">
        <f t="shared" si="0"/>
        <v>0.10189999999999999</v>
      </c>
      <c r="R26" s="5">
        <f t="shared" si="1"/>
        <v>9.6366666666666712E-2</v>
      </c>
      <c r="S26">
        <v>0.1982666666666667</v>
      </c>
      <c r="T26">
        <v>0.2</v>
      </c>
      <c r="U26">
        <v>0.11</v>
      </c>
      <c r="V26">
        <v>3.2998316455372219E-2</v>
      </c>
      <c r="W26">
        <v>528.61</v>
      </c>
      <c r="X26">
        <v>0.86191024165707719</v>
      </c>
      <c r="Y26">
        <v>1.9995194746255909E-2</v>
      </c>
      <c r="Z26">
        <v>5.0443555374063927E-2</v>
      </c>
      <c r="AA26">
        <v>13.47</v>
      </c>
      <c r="AB26">
        <v>0.55605048255382328</v>
      </c>
      <c r="AC26">
        <v>1.825591899329846E-2</v>
      </c>
      <c r="AD26">
        <v>-4.8333333333333187E-2</v>
      </c>
      <c r="AE26">
        <v>-1.2902996164695579E-4</v>
      </c>
      <c r="AF26">
        <v>8.69</v>
      </c>
      <c r="AG26">
        <v>87.2</v>
      </c>
      <c r="AH26">
        <v>0.19989999999999999</v>
      </c>
      <c r="AI26">
        <v>0.59150000000000003</v>
      </c>
      <c r="AJ26">
        <v>5.73</v>
      </c>
      <c r="AK26">
        <v>7.49</v>
      </c>
      <c r="AL26">
        <v>55.65</v>
      </c>
      <c r="AM26">
        <v>0.77489968698136602</v>
      </c>
      <c r="AN26">
        <v>1.57349635511859E-2</v>
      </c>
      <c r="AO26">
        <v>68.540000000000006</v>
      </c>
      <c r="AP26">
        <v>4.0000000000000001E-3</v>
      </c>
      <c r="AQ26">
        <v>374.59</v>
      </c>
    </row>
    <row r="27" spans="1:43" x14ac:dyDescent="0.25">
      <c r="A27" t="s">
        <v>456</v>
      </c>
      <c r="B27" t="s">
        <v>425</v>
      </c>
      <c r="C27" t="s">
        <v>414</v>
      </c>
      <c r="D27" t="s">
        <v>437</v>
      </c>
      <c r="E27" t="s">
        <v>633</v>
      </c>
      <c r="F27" t="s">
        <v>634</v>
      </c>
      <c r="G27" t="s">
        <v>635</v>
      </c>
      <c r="H27" t="s">
        <v>636</v>
      </c>
      <c r="I27">
        <v>500425</v>
      </c>
      <c r="J27" t="s">
        <v>52</v>
      </c>
      <c r="K27" t="s">
        <v>637</v>
      </c>
      <c r="L27" t="s">
        <v>52</v>
      </c>
      <c r="M27" t="s">
        <v>638</v>
      </c>
      <c r="N27" t="s">
        <v>464</v>
      </c>
      <c r="O27" t="s">
        <v>465</v>
      </c>
      <c r="P27" t="s">
        <v>52</v>
      </c>
      <c r="Q27" s="5">
        <f t="shared" si="0"/>
        <v>0.1217</v>
      </c>
      <c r="R27" s="5">
        <f t="shared" si="1"/>
        <v>7.74666666666666E-2</v>
      </c>
      <c r="S27">
        <v>0.1991666666666666</v>
      </c>
      <c r="T27">
        <v>0.1623</v>
      </c>
      <c r="U27">
        <v>1.21</v>
      </c>
      <c r="V27">
        <v>0.53574454940971827</v>
      </c>
      <c r="W27">
        <v>20343.830000000002</v>
      </c>
      <c r="X27">
        <v>-4.853700068892905E-2</v>
      </c>
      <c r="Y27">
        <v>1.910419048934663E-3</v>
      </c>
      <c r="Z27">
        <v>2.5064428946509659E-3</v>
      </c>
      <c r="AA27">
        <v>1696.21</v>
      </c>
      <c r="AB27">
        <v>2.2013783670653989E-2</v>
      </c>
      <c r="AC27">
        <v>-2.3198470543180319E-2</v>
      </c>
      <c r="AD27">
        <v>29.319333333333319</v>
      </c>
      <c r="AE27">
        <v>1.500059263579673E-3</v>
      </c>
      <c r="AF27">
        <v>-769.31</v>
      </c>
      <c r="AG27">
        <v>-91.98</v>
      </c>
      <c r="AH27">
        <v>9.3799999999999994E-2</v>
      </c>
      <c r="AI27">
        <v>3.7637999999999998</v>
      </c>
      <c r="AJ27">
        <v>397.13</v>
      </c>
      <c r="AK27">
        <v>37.340000000000003</v>
      </c>
      <c r="AL27">
        <v>1121.1300000000001</v>
      </c>
      <c r="AM27">
        <v>0.57741578488696432</v>
      </c>
      <c r="AN27">
        <v>1.125984180736443E-3</v>
      </c>
      <c r="AO27">
        <v>2815.07</v>
      </c>
      <c r="AP27">
        <v>4.0000000000000001E-3</v>
      </c>
      <c r="AQ27">
        <v>19545.45</v>
      </c>
    </row>
    <row r="28" spans="1:43" x14ac:dyDescent="0.25">
      <c r="A28" t="s">
        <v>639</v>
      </c>
      <c r="B28" t="s">
        <v>544</v>
      </c>
      <c r="C28" t="s">
        <v>414</v>
      </c>
      <c r="D28" t="s">
        <v>640</v>
      </c>
      <c r="E28" t="s">
        <v>641</v>
      </c>
      <c r="F28" t="s">
        <v>642</v>
      </c>
      <c r="G28" t="s">
        <v>643</v>
      </c>
      <c r="H28" t="s">
        <v>644</v>
      </c>
      <c r="I28">
        <v>537785</v>
      </c>
      <c r="J28" t="s">
        <v>53</v>
      </c>
      <c r="K28" t="s">
        <v>645</v>
      </c>
      <c r="L28" t="s">
        <v>453</v>
      </c>
      <c r="M28" t="s">
        <v>453</v>
      </c>
      <c r="N28" t="s">
        <v>498</v>
      </c>
      <c r="O28" t="s">
        <v>646</v>
      </c>
      <c r="P28" t="s">
        <v>53</v>
      </c>
      <c r="Q28" s="5">
        <f t="shared" si="0"/>
        <v>2.9300000000000003E-2</v>
      </c>
      <c r="R28" s="5">
        <f t="shared" si="1"/>
        <v>-3.7000000000000019E-3</v>
      </c>
      <c r="S28">
        <v>2.5600000000000001E-2</v>
      </c>
      <c r="T28">
        <v>2.6499999999999999E-2</v>
      </c>
      <c r="U28">
        <v>-0.12</v>
      </c>
      <c r="V28">
        <v>9.1772665986241356E-2</v>
      </c>
      <c r="W28">
        <v>35.090000000000003</v>
      </c>
      <c r="X28">
        <v>111.4</v>
      </c>
      <c r="Y28">
        <v>0.32861356932153402</v>
      </c>
      <c r="Z28">
        <v>0.30824787668324788</v>
      </c>
      <c r="AA28">
        <v>0.05</v>
      </c>
      <c r="AB28">
        <v>111.4</v>
      </c>
      <c r="AC28">
        <v>2.0755500207555E-3</v>
      </c>
      <c r="AD28">
        <v>-6.6666666666629715E-4</v>
      </c>
      <c r="AE28">
        <v>-3.9331366764973277E-5</v>
      </c>
      <c r="AF28">
        <v>0.05</v>
      </c>
      <c r="AG28">
        <v>204.16</v>
      </c>
      <c r="AH28">
        <v>3.15E-2</v>
      </c>
      <c r="AI28">
        <v>9.69E-2</v>
      </c>
      <c r="AJ28">
        <v>16.43</v>
      </c>
      <c r="AK28">
        <v>5.57</v>
      </c>
      <c r="AL28">
        <v>0.12</v>
      </c>
      <c r="AM28">
        <v>2.1585720215857199E-2</v>
      </c>
      <c r="AN28">
        <v>0.23121627231216271</v>
      </c>
      <c r="AO28">
        <v>-0.16</v>
      </c>
      <c r="AP28">
        <v>7.0000000000000007E-2</v>
      </c>
      <c r="AQ28">
        <v>16.95</v>
      </c>
    </row>
    <row r="29" spans="1:43" x14ac:dyDescent="0.25">
      <c r="A29" t="s">
        <v>647</v>
      </c>
      <c r="B29" t="s">
        <v>544</v>
      </c>
      <c r="C29" t="s">
        <v>414</v>
      </c>
      <c r="D29" t="s">
        <v>415</v>
      </c>
      <c r="E29" t="s">
        <v>648</v>
      </c>
      <c r="F29" t="s">
        <v>649</v>
      </c>
      <c r="G29" t="s">
        <v>650</v>
      </c>
      <c r="H29" t="s">
        <v>651</v>
      </c>
      <c r="I29">
        <v>506166</v>
      </c>
      <c r="J29" t="s">
        <v>54</v>
      </c>
      <c r="K29" t="s">
        <v>652</v>
      </c>
      <c r="L29" t="s">
        <v>453</v>
      </c>
      <c r="M29" t="s">
        <v>453</v>
      </c>
      <c r="N29" t="s">
        <v>477</v>
      </c>
      <c r="O29" t="s">
        <v>610</v>
      </c>
      <c r="P29" t="s">
        <v>54</v>
      </c>
      <c r="Q29" s="5">
        <f t="shared" si="0"/>
        <v>8.7666666666666671E-2</v>
      </c>
      <c r="R29" s="5">
        <f t="shared" si="1"/>
        <v>3.4166666666666623E-2</v>
      </c>
      <c r="S29">
        <v>0.12183333333333329</v>
      </c>
      <c r="T29">
        <v>0.1086</v>
      </c>
      <c r="U29">
        <v>0.59</v>
      </c>
      <c r="V29">
        <v>9.4162979278836892E-2</v>
      </c>
      <c r="W29">
        <v>162.75</v>
      </c>
      <c r="X29">
        <v>-9.6490939044481046</v>
      </c>
      <c r="Y29">
        <v>1.1141335362373981</v>
      </c>
      <c r="Z29">
        <v>0.93388793438743667</v>
      </c>
      <c r="AA29">
        <v>1.82</v>
      </c>
      <c r="AB29">
        <v>32.181318681318679</v>
      </c>
      <c r="AC29">
        <v>-4.31874777659196E-2</v>
      </c>
      <c r="AD29">
        <v>0</v>
      </c>
      <c r="AE29">
        <v>0</v>
      </c>
      <c r="AF29">
        <v>-6.07</v>
      </c>
      <c r="AG29">
        <v>199.7</v>
      </c>
      <c r="AH29">
        <v>0.13819999999999999</v>
      </c>
      <c r="AI29">
        <v>1.55E-2</v>
      </c>
      <c r="AJ29">
        <v>5.51</v>
      </c>
      <c r="AK29">
        <v>58.57</v>
      </c>
      <c r="AL29">
        <v>10.3</v>
      </c>
      <c r="AM29">
        <v>0.33482746353610809</v>
      </c>
      <c r="AN29">
        <v>0.41672002845962292</v>
      </c>
      <c r="AO29">
        <v>13.15</v>
      </c>
      <c r="AP29">
        <v>4.0000000000000001E-3</v>
      </c>
      <c r="AQ29">
        <v>52.57</v>
      </c>
    </row>
    <row r="30" spans="1:43" x14ac:dyDescent="0.25">
      <c r="A30" t="s">
        <v>466</v>
      </c>
      <c r="B30" t="s">
        <v>490</v>
      </c>
      <c r="C30" t="s">
        <v>414</v>
      </c>
      <c r="D30" t="s">
        <v>519</v>
      </c>
      <c r="E30" t="s">
        <v>653</v>
      </c>
      <c r="F30" t="s">
        <v>654</v>
      </c>
      <c r="G30" t="s">
        <v>655</v>
      </c>
      <c r="H30" t="s">
        <v>656</v>
      </c>
      <c r="I30">
        <v>533758</v>
      </c>
      <c r="J30" t="s">
        <v>55</v>
      </c>
      <c r="K30" t="s">
        <v>657</v>
      </c>
      <c r="L30" t="s">
        <v>55</v>
      </c>
      <c r="M30" t="s">
        <v>658</v>
      </c>
      <c r="N30" t="s">
        <v>422</v>
      </c>
      <c r="O30" t="s">
        <v>659</v>
      </c>
      <c r="P30" t="s">
        <v>55</v>
      </c>
      <c r="Q30" s="5">
        <f t="shared" si="0"/>
        <v>9.9000000000000005E-2</v>
      </c>
      <c r="R30" s="5">
        <f t="shared" si="1"/>
        <v>-3.3233333333333337E-2</v>
      </c>
      <c r="S30">
        <v>6.5766666666666668E-2</v>
      </c>
      <c r="T30">
        <v>7.22E-2</v>
      </c>
      <c r="U30">
        <v>0.82</v>
      </c>
      <c r="V30">
        <v>0.13140268896284679</v>
      </c>
      <c r="W30">
        <v>4545</v>
      </c>
      <c r="X30">
        <v>1027.8965517241379</v>
      </c>
      <c r="Y30">
        <v>0.82768290989865323</v>
      </c>
      <c r="Z30">
        <v>0.94282495877399364</v>
      </c>
      <c r="AA30">
        <v>1.68</v>
      </c>
      <c r="AB30">
        <v>354.86904761904759</v>
      </c>
      <c r="AC30">
        <v>3.1291981160069267E-4</v>
      </c>
      <c r="AD30">
        <v>5.0333333333333258E-2</v>
      </c>
      <c r="AE30">
        <v>6.9878291452635379E-5</v>
      </c>
      <c r="AF30">
        <v>0.57999999999999996</v>
      </c>
      <c r="AG30">
        <v>35.39</v>
      </c>
      <c r="AH30">
        <v>0.2104</v>
      </c>
      <c r="AI30">
        <v>0.11459999999999999</v>
      </c>
      <c r="AJ30">
        <v>23.59</v>
      </c>
      <c r="AK30">
        <v>596.17999999999995</v>
      </c>
      <c r="AL30">
        <v>145.88999999999999</v>
      </c>
      <c r="AM30">
        <v>0.37588683093158393</v>
      </c>
      <c r="AN30">
        <v>0.32164919531051889</v>
      </c>
      <c r="AO30">
        <v>338.48</v>
      </c>
      <c r="AP30">
        <v>1.7500000000000002E-2</v>
      </c>
      <c r="AQ30">
        <v>720.30000000000007</v>
      </c>
    </row>
    <row r="31" spans="1:43" x14ac:dyDescent="0.25">
      <c r="A31" t="s">
        <v>660</v>
      </c>
      <c r="B31" t="s">
        <v>544</v>
      </c>
      <c r="C31" t="s">
        <v>414</v>
      </c>
      <c r="D31" t="s">
        <v>491</v>
      </c>
      <c r="E31" t="s">
        <v>661</v>
      </c>
      <c r="F31" t="s">
        <v>662</v>
      </c>
      <c r="G31" t="s">
        <v>663</v>
      </c>
      <c r="H31" t="s">
        <v>664</v>
      </c>
      <c r="I31">
        <v>508869</v>
      </c>
      <c r="J31" t="s">
        <v>56</v>
      </c>
      <c r="K31" t="s">
        <v>665</v>
      </c>
      <c r="L31" t="s">
        <v>56</v>
      </c>
      <c r="M31" t="s">
        <v>666</v>
      </c>
      <c r="N31" t="s">
        <v>433</v>
      </c>
      <c r="O31" t="s">
        <v>667</v>
      </c>
      <c r="P31" t="s">
        <v>56</v>
      </c>
      <c r="Q31" s="5">
        <f t="shared" si="0"/>
        <v>0.16649999999999998</v>
      </c>
      <c r="R31" s="5">
        <f t="shared" si="1"/>
        <v>-2.9466666666666669E-2</v>
      </c>
      <c r="S31">
        <v>0.13703333333333331</v>
      </c>
      <c r="T31">
        <v>0.12180000000000001</v>
      </c>
      <c r="U31">
        <v>0.65</v>
      </c>
      <c r="V31">
        <v>4.7140452079103209E-3</v>
      </c>
      <c r="W31">
        <v>7254.91</v>
      </c>
      <c r="X31">
        <v>21.301788375558871</v>
      </c>
      <c r="Y31">
        <v>0.85732162817961233</v>
      </c>
      <c r="Z31">
        <v>0.81061478921739294</v>
      </c>
      <c r="AA31">
        <v>526.41</v>
      </c>
      <c r="AB31">
        <v>5.9736137231435578</v>
      </c>
      <c r="AC31">
        <v>1.7145896924842391E-2</v>
      </c>
      <c r="AD31">
        <v>-8.3333333333257542E-4</v>
      </c>
      <c r="AE31">
        <v>-2.271963066966317E-7</v>
      </c>
      <c r="AF31">
        <v>147.62</v>
      </c>
      <c r="AG31">
        <v>69.52</v>
      </c>
      <c r="AH31">
        <v>8.3599999999999994E-2</v>
      </c>
      <c r="AI31">
        <v>8.1799999999999998E-2</v>
      </c>
      <c r="AJ31">
        <v>69.56</v>
      </c>
      <c r="AK31">
        <v>3144.57</v>
      </c>
      <c r="AL31">
        <v>220.99</v>
      </c>
      <c r="AM31">
        <v>0.41794314280271888</v>
      </c>
      <c r="AN31">
        <v>0.36523826780213808</v>
      </c>
      <c r="AO31">
        <v>575.6</v>
      </c>
      <c r="AP31">
        <v>0.05</v>
      </c>
      <c r="AQ31">
        <v>3667.9</v>
      </c>
    </row>
    <row r="32" spans="1:43" x14ac:dyDescent="0.25">
      <c r="A32" t="s">
        <v>559</v>
      </c>
      <c r="B32" t="s">
        <v>425</v>
      </c>
      <c r="C32" t="s">
        <v>414</v>
      </c>
      <c r="D32" t="s">
        <v>528</v>
      </c>
      <c r="E32" t="s">
        <v>668</v>
      </c>
      <c r="F32" t="s">
        <v>669</v>
      </c>
      <c r="G32" t="s">
        <v>670</v>
      </c>
      <c r="H32" t="s">
        <v>671</v>
      </c>
      <c r="I32">
        <v>500877</v>
      </c>
      <c r="J32" t="s">
        <v>57</v>
      </c>
      <c r="K32" t="s">
        <v>672</v>
      </c>
      <c r="L32" t="s">
        <v>57</v>
      </c>
      <c r="M32" t="s">
        <v>673</v>
      </c>
      <c r="N32" t="s">
        <v>674</v>
      </c>
      <c r="O32" t="s">
        <v>675</v>
      </c>
      <c r="P32" t="s">
        <v>57</v>
      </c>
      <c r="Q32" s="5">
        <f t="shared" si="0"/>
        <v>9.8100000000000007E-2</v>
      </c>
      <c r="R32" s="5">
        <f t="shared" si="1"/>
        <v>6.1833333333333282E-2</v>
      </c>
      <c r="S32">
        <v>0.15993333333333329</v>
      </c>
      <c r="T32">
        <v>0.15290000000000001</v>
      </c>
      <c r="U32">
        <v>-0.02</v>
      </c>
      <c r="V32">
        <v>8.8065632090819385E-2</v>
      </c>
      <c r="W32">
        <v>13180.04</v>
      </c>
      <c r="X32">
        <v>-16.455420417544531</v>
      </c>
      <c r="Y32">
        <v>0.47161111210224482</v>
      </c>
      <c r="Z32">
        <v>0.37570134836710689</v>
      </c>
      <c r="AA32">
        <v>336.92</v>
      </c>
      <c r="AB32">
        <v>10.1998990858364</v>
      </c>
      <c r="AC32">
        <v>-1.3593469094450011E-2</v>
      </c>
      <c r="AD32">
        <v>0.1658333333333317</v>
      </c>
      <c r="AE32">
        <v>2.2757952818074761E-5</v>
      </c>
      <c r="AF32">
        <v>-208.84</v>
      </c>
      <c r="AG32">
        <v>19.68</v>
      </c>
      <c r="AH32">
        <v>0.14480000000000001</v>
      </c>
      <c r="AI32">
        <v>3.4200000000000001E-2</v>
      </c>
      <c r="AJ32">
        <v>50.9</v>
      </c>
      <c r="AK32">
        <v>3436.55</v>
      </c>
      <c r="AL32">
        <v>1099</v>
      </c>
      <c r="AM32">
        <v>0.47098923015037181</v>
      </c>
      <c r="AN32">
        <v>0.2236862488820732</v>
      </c>
      <c r="AO32">
        <v>902.45</v>
      </c>
      <c r="AP32">
        <v>4.0000000000000001E-3</v>
      </c>
      <c r="AQ32">
        <v>7286.83</v>
      </c>
    </row>
    <row r="33" spans="1:43" x14ac:dyDescent="0.25">
      <c r="A33" t="s">
        <v>618</v>
      </c>
      <c r="B33" t="s">
        <v>676</v>
      </c>
      <c r="C33" t="s">
        <v>414</v>
      </c>
      <c r="D33" t="s">
        <v>510</v>
      </c>
      <c r="E33" t="s">
        <v>677</v>
      </c>
      <c r="F33" t="s">
        <v>678</v>
      </c>
      <c r="G33" t="s">
        <v>679</v>
      </c>
      <c r="H33" t="s">
        <v>680</v>
      </c>
      <c r="I33">
        <v>533068</v>
      </c>
      <c r="J33" t="s">
        <v>59</v>
      </c>
      <c r="K33" t="s">
        <v>681</v>
      </c>
      <c r="L33" t="s">
        <v>59</v>
      </c>
      <c r="M33" t="s">
        <v>682</v>
      </c>
      <c r="N33" t="s">
        <v>595</v>
      </c>
      <c r="O33" t="s">
        <v>683</v>
      </c>
      <c r="P33" t="s">
        <v>59</v>
      </c>
      <c r="Q33" s="5">
        <f t="shared" si="0"/>
        <v>0.10189999999999999</v>
      </c>
      <c r="R33" s="5">
        <f t="shared" si="1"/>
        <v>0.1425333333333334</v>
      </c>
      <c r="S33">
        <v>0.24443333333333339</v>
      </c>
      <c r="T33">
        <v>0.20469999999999999</v>
      </c>
      <c r="U33">
        <v>0.13</v>
      </c>
      <c r="V33">
        <v>7.0395706939809594E-2</v>
      </c>
      <c r="W33">
        <v>47.48</v>
      </c>
      <c r="X33">
        <v>6.7301587301587302</v>
      </c>
      <c r="Y33">
        <v>0.1151235405919088</v>
      </c>
      <c r="Z33">
        <v>0.1624918906788122</v>
      </c>
      <c r="AA33">
        <v>0.7</v>
      </c>
      <c r="AB33">
        <v>6.0571428571428578</v>
      </c>
      <c r="AC33">
        <v>1.340996168582376E-2</v>
      </c>
      <c r="AD33">
        <v>-1.3333333333337789E-3</v>
      </c>
      <c r="AE33">
        <v>-3.6202371255329318E-5</v>
      </c>
      <c r="AF33">
        <v>0.63</v>
      </c>
      <c r="AG33">
        <v>104.1</v>
      </c>
      <c r="AH33">
        <v>0.14099999999999999</v>
      </c>
      <c r="AI33">
        <v>0.16039999999999999</v>
      </c>
      <c r="AJ33">
        <v>19.04</v>
      </c>
      <c r="AK33">
        <v>4.24</v>
      </c>
      <c r="AL33">
        <v>3.45</v>
      </c>
      <c r="AM33">
        <v>0.37867177522349937</v>
      </c>
      <c r="AN33">
        <v>9.025117071094084E-2</v>
      </c>
      <c r="AO33">
        <v>8.42</v>
      </c>
      <c r="AP33">
        <v>9.0000000000000011E-3</v>
      </c>
      <c r="AQ33">
        <v>36.83</v>
      </c>
    </row>
    <row r="34" spans="1:43" x14ac:dyDescent="0.25">
      <c r="A34" t="s">
        <v>509</v>
      </c>
      <c r="B34" t="s">
        <v>480</v>
      </c>
      <c r="C34" t="s">
        <v>414</v>
      </c>
      <c r="D34" t="s">
        <v>476</v>
      </c>
      <c r="E34" t="s">
        <v>687</v>
      </c>
      <c r="F34" t="s">
        <v>688</v>
      </c>
      <c r="G34" t="s">
        <v>689</v>
      </c>
      <c r="H34" t="s">
        <v>690</v>
      </c>
      <c r="I34">
        <v>500023</v>
      </c>
      <c r="J34" t="s">
        <v>61</v>
      </c>
      <c r="K34" t="s">
        <v>691</v>
      </c>
      <c r="L34" t="s">
        <v>61</v>
      </c>
      <c r="M34" t="s">
        <v>691</v>
      </c>
      <c r="N34" t="s">
        <v>498</v>
      </c>
      <c r="O34" t="s">
        <v>517</v>
      </c>
      <c r="P34" t="s">
        <v>61</v>
      </c>
      <c r="Q34" s="5">
        <f t="shared" si="0"/>
        <v>0.20569999999999999</v>
      </c>
      <c r="R34" s="5">
        <f t="shared" si="1"/>
        <v>0.18536666666666668</v>
      </c>
      <c r="S34">
        <v>0.39106666666666667</v>
      </c>
      <c r="T34">
        <v>0.36870000000000003</v>
      </c>
      <c r="U34">
        <v>0.1</v>
      </c>
      <c r="V34">
        <v>9.4280904158206332E-3</v>
      </c>
      <c r="W34">
        <v>250.89</v>
      </c>
      <c r="X34">
        <v>930.87903225806451</v>
      </c>
      <c r="Y34">
        <v>2.101039334534665</v>
      </c>
      <c r="Z34">
        <v>2.0313956873871022</v>
      </c>
      <c r="AA34">
        <v>15.06</v>
      </c>
      <c r="AB34">
        <v>76.646082337317395</v>
      </c>
      <c r="AC34">
        <v>5.7853900239347191E-4</v>
      </c>
      <c r="AD34">
        <v>-1.000000000000038E-3</v>
      </c>
      <c r="AE34">
        <v>-1.820200586104657E-6</v>
      </c>
      <c r="AF34">
        <v>1.24</v>
      </c>
      <c r="AG34">
        <v>-420.25</v>
      </c>
      <c r="AH34">
        <v>4.1799999999999997E-2</v>
      </c>
      <c r="AI34">
        <v>8.5999999999999993E-2</v>
      </c>
      <c r="AJ34">
        <v>19.45</v>
      </c>
      <c r="AK34">
        <v>1154.29</v>
      </c>
      <c r="AL34">
        <v>-16.18</v>
      </c>
      <c r="AM34">
        <v>0.247250773329352</v>
      </c>
      <c r="AN34">
        <v>0.53854982667158113</v>
      </c>
      <c r="AO34">
        <v>85.49</v>
      </c>
      <c r="AP34">
        <v>0.1</v>
      </c>
      <c r="AQ34">
        <v>549.3900000000001</v>
      </c>
    </row>
    <row r="35" spans="1:43" x14ac:dyDescent="0.25">
      <c r="A35" t="s">
        <v>412</v>
      </c>
      <c r="B35" t="s">
        <v>527</v>
      </c>
      <c r="C35" t="s">
        <v>414</v>
      </c>
      <c r="D35" t="s">
        <v>437</v>
      </c>
      <c r="E35" t="s">
        <v>692</v>
      </c>
      <c r="F35" t="s">
        <v>693</v>
      </c>
      <c r="G35" t="s">
        <v>694</v>
      </c>
      <c r="H35" t="s">
        <v>695</v>
      </c>
      <c r="I35">
        <v>500820</v>
      </c>
      <c r="J35" t="s">
        <v>62</v>
      </c>
      <c r="K35" t="s">
        <v>696</v>
      </c>
      <c r="L35" t="s">
        <v>62</v>
      </c>
      <c r="M35" t="s">
        <v>697</v>
      </c>
      <c r="N35" t="s">
        <v>412</v>
      </c>
      <c r="O35" t="s">
        <v>698</v>
      </c>
      <c r="P35" t="s">
        <v>62</v>
      </c>
      <c r="Q35" s="5">
        <f t="shared" si="0"/>
        <v>8.7799999999999989E-2</v>
      </c>
      <c r="R35" s="5">
        <f t="shared" si="1"/>
        <v>9.9933333333333318E-2</v>
      </c>
      <c r="S35">
        <v>0.18773333333333331</v>
      </c>
      <c r="T35">
        <v>0.2135</v>
      </c>
      <c r="U35">
        <v>0.14000000000000001</v>
      </c>
      <c r="V35">
        <v>5.7927157323275892E-2</v>
      </c>
      <c r="W35">
        <v>15290.2</v>
      </c>
      <c r="X35">
        <v>6.2405613097226862</v>
      </c>
      <c r="Y35">
        <v>7.3694039665421637E-2</v>
      </c>
      <c r="Z35">
        <v>7.0459099934912645E-2</v>
      </c>
      <c r="AA35">
        <v>801.21</v>
      </c>
      <c r="AB35">
        <v>0.69936720709926237</v>
      </c>
      <c r="AC35">
        <v>7.1939160573590427E-3</v>
      </c>
      <c r="AD35">
        <v>6.666666666887977E-5</v>
      </c>
      <c r="AE35">
        <v>8.7677766674837926E-9</v>
      </c>
      <c r="AF35">
        <v>89.79</v>
      </c>
      <c r="AG35">
        <v>45.96</v>
      </c>
      <c r="AH35">
        <v>0.3584</v>
      </c>
      <c r="AI35">
        <v>6.93E-2</v>
      </c>
      <c r="AJ35">
        <v>95.92</v>
      </c>
      <c r="AK35">
        <v>560.34</v>
      </c>
      <c r="AL35">
        <v>1939.42</v>
      </c>
      <c r="AM35">
        <v>0.60151040990659688</v>
      </c>
      <c r="AN35">
        <v>4.489407421294761E-2</v>
      </c>
      <c r="AO35">
        <v>1527.33</v>
      </c>
      <c r="AP35">
        <v>4.0000000000000001E-3</v>
      </c>
      <c r="AQ35">
        <v>7603.6</v>
      </c>
    </row>
    <row r="36" spans="1:43" x14ac:dyDescent="0.25">
      <c r="A36" t="s">
        <v>699</v>
      </c>
      <c r="B36" t="s">
        <v>544</v>
      </c>
      <c r="C36" t="s">
        <v>414</v>
      </c>
      <c r="D36" t="s">
        <v>700</v>
      </c>
      <c r="E36" t="s">
        <v>701</v>
      </c>
      <c r="F36" t="s">
        <v>702</v>
      </c>
      <c r="G36" t="s">
        <v>703</v>
      </c>
      <c r="H36" t="s">
        <v>704</v>
      </c>
      <c r="I36">
        <v>532493</v>
      </c>
      <c r="J36" t="s">
        <v>63</v>
      </c>
      <c r="K36" t="s">
        <v>705</v>
      </c>
      <c r="L36" t="s">
        <v>63</v>
      </c>
      <c r="M36" t="s">
        <v>706</v>
      </c>
      <c r="N36" t="s">
        <v>707</v>
      </c>
      <c r="O36" t="s">
        <v>708</v>
      </c>
      <c r="P36" t="s">
        <v>63</v>
      </c>
      <c r="Q36" s="5">
        <f t="shared" si="0"/>
        <v>7.6999999999999999E-2</v>
      </c>
      <c r="R36" s="5">
        <f t="shared" si="1"/>
        <v>0.1565333333333333</v>
      </c>
      <c r="S36">
        <v>0.23353333333333329</v>
      </c>
      <c r="T36">
        <v>0.2472</v>
      </c>
      <c r="U36">
        <v>-0.2</v>
      </c>
      <c r="V36">
        <v>0.22005049925465339</v>
      </c>
      <c r="W36">
        <v>425.03</v>
      </c>
      <c r="X36">
        <v>-2.18966883219775</v>
      </c>
      <c r="Y36">
        <v>0.30493402180149171</v>
      </c>
      <c r="Z36">
        <v>0.26686135499524349</v>
      </c>
      <c r="AA36">
        <v>24.91</v>
      </c>
      <c r="AB36">
        <v>5.5475712565234847</v>
      </c>
      <c r="AC36">
        <v>-9.5441897041921242E-2</v>
      </c>
      <c r="AD36">
        <v>0.31833333333333402</v>
      </c>
      <c r="AE36">
        <v>7.0244347352781231E-4</v>
      </c>
      <c r="AF36">
        <v>-63.11</v>
      </c>
      <c r="AG36">
        <v>295.98</v>
      </c>
      <c r="AH36">
        <v>0.13619999999999999</v>
      </c>
      <c r="AI36">
        <v>0.1081</v>
      </c>
      <c r="AJ36">
        <v>17.32</v>
      </c>
      <c r="AK36">
        <v>138.19</v>
      </c>
      <c r="AL36">
        <v>53.94</v>
      </c>
      <c r="AM36">
        <v>0.6591555259814893</v>
      </c>
      <c r="AN36">
        <v>0.20898614723852149</v>
      </c>
      <c r="AO36">
        <v>14.34</v>
      </c>
      <c r="AP36">
        <v>1.2E-2</v>
      </c>
      <c r="AQ36">
        <v>453.18</v>
      </c>
    </row>
    <row r="37" spans="1:43" x14ac:dyDescent="0.25">
      <c r="A37" t="s">
        <v>466</v>
      </c>
      <c r="B37" t="s">
        <v>544</v>
      </c>
      <c r="C37" t="s">
        <v>414</v>
      </c>
      <c r="D37" t="s">
        <v>519</v>
      </c>
      <c r="E37" t="s">
        <v>709</v>
      </c>
      <c r="F37" t="s">
        <v>710</v>
      </c>
      <c r="G37" t="s">
        <v>711</v>
      </c>
      <c r="H37" t="s">
        <v>712</v>
      </c>
      <c r="I37">
        <v>532830</v>
      </c>
      <c r="J37" t="s">
        <v>64</v>
      </c>
      <c r="K37" t="s">
        <v>713</v>
      </c>
      <c r="L37" t="s">
        <v>64</v>
      </c>
      <c r="M37" t="s">
        <v>714</v>
      </c>
      <c r="N37" t="s">
        <v>412</v>
      </c>
      <c r="O37" t="s">
        <v>715</v>
      </c>
      <c r="P37" t="s">
        <v>64</v>
      </c>
      <c r="Q37" s="5">
        <f t="shared" si="0"/>
        <v>9.9000000000000005E-2</v>
      </c>
      <c r="R37" s="5">
        <f t="shared" si="1"/>
        <v>2.7799999999999991E-2</v>
      </c>
      <c r="S37">
        <v>0.1268</v>
      </c>
      <c r="T37">
        <v>0.1426</v>
      </c>
      <c r="U37">
        <v>0.75</v>
      </c>
      <c r="V37">
        <v>8.9938250421546947E-2</v>
      </c>
      <c r="W37">
        <v>1888.85</v>
      </c>
      <c r="X37">
        <v>-6.8150479616306958</v>
      </c>
      <c r="Y37">
        <v>0.26884962868360063</v>
      </c>
      <c r="Z37">
        <v>0.27199788635895089</v>
      </c>
      <c r="AA37">
        <v>16.57</v>
      </c>
      <c r="AB37">
        <v>13.72057936028968</v>
      </c>
      <c r="AC37">
        <v>-2.2749280560821591E-2</v>
      </c>
      <c r="AD37">
        <v>0.2473333333333336</v>
      </c>
      <c r="AE37">
        <v>2.9248064582249381E-4</v>
      </c>
      <c r="AF37">
        <v>-33.36</v>
      </c>
      <c r="AG37">
        <v>58.48</v>
      </c>
      <c r="AH37">
        <v>0.20430000000000001</v>
      </c>
      <c r="AI37">
        <v>8.09E-2</v>
      </c>
      <c r="AJ37">
        <v>11.98</v>
      </c>
      <c r="AK37">
        <v>227.35</v>
      </c>
      <c r="AL37">
        <v>144.68</v>
      </c>
      <c r="AM37">
        <v>0.56850015684456012</v>
      </c>
      <c r="AN37">
        <v>0.155037438114592</v>
      </c>
      <c r="AO37">
        <v>114.19</v>
      </c>
      <c r="AP37">
        <v>6.9999999999999993E-3</v>
      </c>
      <c r="AQ37">
        <v>845.64</v>
      </c>
    </row>
    <row r="38" spans="1:43" x14ac:dyDescent="0.25">
      <c r="A38" t="s">
        <v>618</v>
      </c>
      <c r="B38" t="s">
        <v>544</v>
      </c>
      <c r="C38" t="s">
        <v>468</v>
      </c>
      <c r="D38" t="s">
        <v>415</v>
      </c>
      <c r="E38" t="s">
        <v>716</v>
      </c>
      <c r="F38" t="s">
        <v>717</v>
      </c>
      <c r="G38" t="s">
        <v>718</v>
      </c>
      <c r="H38" t="s">
        <v>719</v>
      </c>
      <c r="I38">
        <v>532459</v>
      </c>
      <c r="J38" t="s">
        <v>65</v>
      </c>
      <c r="K38" t="s">
        <v>720</v>
      </c>
      <c r="L38" t="s">
        <v>453</v>
      </c>
      <c r="M38" t="s">
        <v>453</v>
      </c>
      <c r="N38" t="s">
        <v>595</v>
      </c>
      <c r="O38" t="s">
        <v>721</v>
      </c>
      <c r="P38" t="s">
        <v>65</v>
      </c>
      <c r="Q38" s="5">
        <f t="shared" si="0"/>
        <v>0.10189999999999999</v>
      </c>
      <c r="R38" s="5">
        <f t="shared" si="1"/>
        <v>-4.4099999999999993E-2</v>
      </c>
      <c r="S38">
        <v>5.7799999999999997E-2</v>
      </c>
      <c r="T38">
        <v>9.1499999999999998E-2</v>
      </c>
      <c r="U38">
        <v>-0.08</v>
      </c>
      <c r="V38">
        <v>0.3899002721494591</v>
      </c>
      <c r="W38">
        <v>123.6</v>
      </c>
      <c r="X38">
        <v>-249.11538461538461</v>
      </c>
      <c r="Y38">
        <v>1.8183604716451429</v>
      </c>
      <c r="Z38">
        <v>1.9398937458895951</v>
      </c>
      <c r="AA38">
        <v>1.67</v>
      </c>
      <c r="AB38">
        <v>38.784431137724553</v>
      </c>
      <c r="AC38">
        <v>-2.1052631578947368E-3</v>
      </c>
      <c r="AD38">
        <v>0</v>
      </c>
      <c r="AE38">
        <v>0</v>
      </c>
      <c r="AF38">
        <v>-0.26</v>
      </c>
      <c r="AG38">
        <v>145.97999999999999</v>
      </c>
      <c r="AH38">
        <v>7.1199999999999999E-2</v>
      </c>
      <c r="AI38">
        <v>8.4099999999999994E-2</v>
      </c>
      <c r="AJ38">
        <v>10.72</v>
      </c>
      <c r="AK38">
        <v>64.77</v>
      </c>
      <c r="AL38">
        <v>2.5499999999999998</v>
      </c>
      <c r="AM38">
        <v>0.20161943319838049</v>
      </c>
      <c r="AN38">
        <v>0.5244534412955465</v>
      </c>
      <c r="AO38">
        <v>10.35</v>
      </c>
      <c r="AP38">
        <v>7.0000000000000007E-2</v>
      </c>
      <c r="AQ38">
        <v>35.619999999999997</v>
      </c>
    </row>
    <row r="39" spans="1:43" x14ac:dyDescent="0.25">
      <c r="A39" t="s">
        <v>559</v>
      </c>
      <c r="B39" t="s">
        <v>480</v>
      </c>
      <c r="C39" t="s">
        <v>414</v>
      </c>
      <c r="D39" t="s">
        <v>447</v>
      </c>
      <c r="E39" t="s">
        <v>722</v>
      </c>
      <c r="F39" t="s">
        <v>723</v>
      </c>
      <c r="G39" t="s">
        <v>724</v>
      </c>
      <c r="H39" t="s">
        <v>725</v>
      </c>
      <c r="I39">
        <v>520119</v>
      </c>
      <c r="J39" t="s">
        <v>66</v>
      </c>
      <c r="K39" t="s">
        <v>726</v>
      </c>
      <c r="L39" t="s">
        <v>66</v>
      </c>
      <c r="M39" t="s">
        <v>727</v>
      </c>
      <c r="N39" t="s">
        <v>674</v>
      </c>
      <c r="O39" t="s">
        <v>728</v>
      </c>
      <c r="P39" t="s">
        <v>66</v>
      </c>
      <c r="Q39" s="5">
        <f t="shared" si="0"/>
        <v>9.8100000000000007E-2</v>
      </c>
      <c r="R39" s="5">
        <f t="shared" si="1"/>
        <v>-9.0633333333333344E-2</v>
      </c>
      <c r="S39">
        <v>7.4666666666666666E-3</v>
      </c>
      <c r="T39">
        <v>5.1200000000000002E-2</v>
      </c>
      <c r="U39">
        <v>-0.11</v>
      </c>
      <c r="V39">
        <v>0.13424687043734851</v>
      </c>
      <c r="W39">
        <v>304.02</v>
      </c>
      <c r="X39">
        <v>-38.086065573770497</v>
      </c>
      <c r="Y39">
        <v>5.2921412300683377</v>
      </c>
      <c r="Z39">
        <v>4.3483642452109654</v>
      </c>
      <c r="AA39">
        <v>0.05</v>
      </c>
      <c r="AB39">
        <v>1858.6</v>
      </c>
      <c r="AC39">
        <v>-1.1299435028248589E-2</v>
      </c>
      <c r="AD39">
        <v>-1.3333333333337789E-3</v>
      </c>
      <c r="AE39">
        <v>-7.5930144267299468E-5</v>
      </c>
      <c r="AF39">
        <v>-2.44</v>
      </c>
      <c r="AG39">
        <v>-2.87</v>
      </c>
      <c r="AH39">
        <v>5.6599999999999998E-2</v>
      </c>
      <c r="AI39">
        <v>9.8100000000000007E-2</v>
      </c>
      <c r="AJ39">
        <v>15.86</v>
      </c>
      <c r="AK39">
        <v>92.93</v>
      </c>
      <c r="AL39">
        <v>-2.87</v>
      </c>
      <c r="AM39">
        <v>7.8725571918125403E-3</v>
      </c>
      <c r="AN39">
        <v>0.43035102343243498</v>
      </c>
      <c r="AO39">
        <v>17.96</v>
      </c>
      <c r="AP39">
        <v>0.1</v>
      </c>
      <c r="AQ39">
        <v>17.559999999999999</v>
      </c>
    </row>
    <row r="40" spans="1:43" x14ac:dyDescent="0.25">
      <c r="A40" t="s">
        <v>699</v>
      </c>
      <c r="B40" t="s">
        <v>425</v>
      </c>
      <c r="C40" t="s">
        <v>414</v>
      </c>
      <c r="D40" t="s">
        <v>476</v>
      </c>
      <c r="E40" t="s">
        <v>729</v>
      </c>
      <c r="F40" t="s">
        <v>730</v>
      </c>
      <c r="G40" t="s">
        <v>731</v>
      </c>
      <c r="H40" t="s">
        <v>732</v>
      </c>
      <c r="I40">
        <v>532406</v>
      </c>
      <c r="J40" t="s">
        <v>67</v>
      </c>
      <c r="K40" t="s">
        <v>733</v>
      </c>
      <c r="L40" t="s">
        <v>453</v>
      </c>
      <c r="M40" t="s">
        <v>453</v>
      </c>
      <c r="N40" t="s">
        <v>454</v>
      </c>
      <c r="O40" t="s">
        <v>455</v>
      </c>
      <c r="P40" t="s">
        <v>67</v>
      </c>
      <c r="Q40" s="5">
        <f t="shared" si="0"/>
        <v>7.6999999999999999E-2</v>
      </c>
      <c r="R40" s="5">
        <f t="shared" si="1"/>
        <v>8.9366666666666691E-2</v>
      </c>
      <c r="S40">
        <v>0.16636666666666669</v>
      </c>
      <c r="T40">
        <v>0.13039999999999999</v>
      </c>
      <c r="U40">
        <v>1.58</v>
      </c>
      <c r="V40">
        <v>0.39474323581566573</v>
      </c>
      <c r="W40">
        <v>33.590000000000003</v>
      </c>
      <c r="X40">
        <v>-88</v>
      </c>
      <c r="Y40">
        <v>0.58787255909558067</v>
      </c>
      <c r="Z40">
        <v>0.55727163393867163</v>
      </c>
      <c r="AA40">
        <v>0.32</v>
      </c>
      <c r="AB40">
        <v>35.75</v>
      </c>
      <c r="AC40">
        <v>-3.814553990610329E-3</v>
      </c>
      <c r="AD40">
        <v>-4.1000000000000071E-2</v>
      </c>
      <c r="AE40">
        <v>-2.1068859198355638E-3</v>
      </c>
      <c r="AF40">
        <v>-0.13</v>
      </c>
      <c r="AG40">
        <v>188.63</v>
      </c>
      <c r="AH40">
        <v>8.6400000000000005E-2</v>
      </c>
      <c r="AI40">
        <v>0.13289999999999999</v>
      </c>
      <c r="AJ40">
        <v>4.0599999999999996</v>
      </c>
      <c r="AK40">
        <v>11.44</v>
      </c>
      <c r="AL40">
        <v>0.98</v>
      </c>
      <c r="AM40">
        <v>0.4518779342723005</v>
      </c>
      <c r="AN40">
        <v>0.33568075117370888</v>
      </c>
      <c r="AO40">
        <v>1.28</v>
      </c>
      <c r="AP40">
        <v>0.06</v>
      </c>
      <c r="AQ40">
        <v>19.46</v>
      </c>
    </row>
    <row r="41" spans="1:43" x14ac:dyDescent="0.25">
      <c r="A41" t="s">
        <v>412</v>
      </c>
      <c r="B41" t="s">
        <v>425</v>
      </c>
      <c r="C41" t="s">
        <v>414</v>
      </c>
      <c r="D41" t="s">
        <v>640</v>
      </c>
      <c r="E41" t="s">
        <v>734</v>
      </c>
      <c r="F41" t="s">
        <v>735</v>
      </c>
      <c r="G41" t="s">
        <v>736</v>
      </c>
      <c r="H41" t="s">
        <v>737</v>
      </c>
      <c r="I41">
        <v>513642</v>
      </c>
      <c r="J41" t="s">
        <v>68</v>
      </c>
      <c r="K41" t="s">
        <v>738</v>
      </c>
      <c r="L41" t="s">
        <v>453</v>
      </c>
      <c r="M41" t="s">
        <v>453</v>
      </c>
      <c r="N41" t="s">
        <v>412</v>
      </c>
      <c r="O41" t="s">
        <v>715</v>
      </c>
      <c r="P41" t="s">
        <v>68</v>
      </c>
      <c r="Q41" s="5">
        <f t="shared" si="0"/>
        <v>8.7799999999999989E-2</v>
      </c>
      <c r="R41" s="5">
        <f t="shared" si="1"/>
        <v>-1.4066666666666658E-2</v>
      </c>
      <c r="S41">
        <v>7.3733333333333331E-2</v>
      </c>
      <c r="T41">
        <v>6.2899999999999998E-2</v>
      </c>
      <c r="U41">
        <v>2.95</v>
      </c>
      <c r="V41">
        <v>0.82511951996193977</v>
      </c>
      <c r="W41">
        <v>21.94</v>
      </c>
      <c r="X41">
        <v>-56.9</v>
      </c>
      <c r="Y41">
        <v>4.7024793388429753</v>
      </c>
      <c r="Z41">
        <v>5.0195855709972914</v>
      </c>
      <c r="AA41">
        <v>0.37</v>
      </c>
      <c r="AB41">
        <v>15.378378378378381</v>
      </c>
      <c r="AC41">
        <v>-7.0671378091872791E-3</v>
      </c>
      <c r="AD41">
        <v>0</v>
      </c>
      <c r="AE41">
        <v>0</v>
      </c>
      <c r="AF41">
        <v>-0.1</v>
      </c>
      <c r="AG41">
        <v>55.79</v>
      </c>
      <c r="AH41">
        <v>0.1696</v>
      </c>
      <c r="AI41">
        <v>0.16339999999999999</v>
      </c>
      <c r="AJ41">
        <v>4.3</v>
      </c>
      <c r="AK41">
        <v>5.69</v>
      </c>
      <c r="AL41">
        <v>0.2</v>
      </c>
      <c r="AM41">
        <v>-0.21837455830388691</v>
      </c>
      <c r="AN41">
        <v>0.4021201413427562</v>
      </c>
      <c r="AO41">
        <v>0.2</v>
      </c>
      <c r="AP41">
        <v>7.0000000000000007E-2</v>
      </c>
      <c r="AQ41">
        <v>1.21</v>
      </c>
    </row>
    <row r="42" spans="1:43" x14ac:dyDescent="0.25">
      <c r="A42" t="s">
        <v>740</v>
      </c>
      <c r="B42" t="s">
        <v>544</v>
      </c>
      <c r="C42" t="s">
        <v>414</v>
      </c>
      <c r="D42" t="s">
        <v>476</v>
      </c>
      <c r="E42" t="s">
        <v>741</v>
      </c>
      <c r="F42" t="s">
        <v>742</v>
      </c>
      <c r="G42" t="s">
        <v>743</v>
      </c>
      <c r="I42">
        <v>523186</v>
      </c>
      <c r="J42" t="s">
        <v>70</v>
      </c>
      <c r="K42" t="s">
        <v>744</v>
      </c>
      <c r="L42" t="s">
        <v>453</v>
      </c>
      <c r="M42" t="s">
        <v>453</v>
      </c>
      <c r="N42" t="s">
        <v>507</v>
      </c>
      <c r="O42" t="s">
        <v>745</v>
      </c>
      <c r="P42" t="s">
        <v>70</v>
      </c>
      <c r="Q42" s="5">
        <f t="shared" si="0"/>
        <v>7.5300000000000006E-2</v>
      </c>
      <c r="R42" s="5">
        <f t="shared" si="1"/>
        <v>8.0299999999999983E-2</v>
      </c>
      <c r="S42">
        <v>0.15559999999999999</v>
      </c>
      <c r="T42">
        <v>0.15840000000000001</v>
      </c>
      <c r="U42">
        <v>0.32</v>
      </c>
      <c r="V42">
        <v>3.6817870057290883E-2</v>
      </c>
      <c r="W42">
        <v>53.41</v>
      </c>
      <c r="X42">
        <v>108.1818181818182</v>
      </c>
      <c r="Y42">
        <v>0.59889280322093608</v>
      </c>
      <c r="Z42">
        <v>0.71278171932976353</v>
      </c>
      <c r="AA42">
        <v>1.17</v>
      </c>
      <c r="AB42">
        <v>10.17094017094017</v>
      </c>
      <c r="AC42">
        <v>2.5563560306762719E-3</v>
      </c>
      <c r="AD42">
        <v>6.3333333333333757E-3</v>
      </c>
      <c r="AE42">
        <v>3.1873846670022019E-4</v>
      </c>
      <c r="AF42">
        <v>0.11</v>
      </c>
      <c r="AG42">
        <v>100.9</v>
      </c>
      <c r="AH42">
        <v>0.22600000000000001</v>
      </c>
      <c r="AI42">
        <v>0.1487</v>
      </c>
      <c r="AJ42">
        <v>4.9800000000000004</v>
      </c>
      <c r="AK42">
        <v>11.9</v>
      </c>
      <c r="AL42">
        <v>3.71</v>
      </c>
      <c r="AM42">
        <v>0.3460376481524518</v>
      </c>
      <c r="AN42">
        <v>0.27655124331861491</v>
      </c>
      <c r="AO42">
        <v>2.5099999999999998</v>
      </c>
      <c r="AP42">
        <v>1.7500000000000002E-2</v>
      </c>
      <c r="AQ42">
        <v>19.87</v>
      </c>
    </row>
    <row r="43" spans="1:43" x14ac:dyDescent="0.25">
      <c r="A43" t="s">
        <v>435</v>
      </c>
      <c r="B43" t="s">
        <v>425</v>
      </c>
      <c r="C43" t="s">
        <v>414</v>
      </c>
      <c r="D43" t="s">
        <v>746</v>
      </c>
      <c r="E43" t="s">
        <v>747</v>
      </c>
      <c r="F43" t="s">
        <v>748</v>
      </c>
      <c r="G43" t="s">
        <v>749</v>
      </c>
      <c r="H43" t="s">
        <v>750</v>
      </c>
      <c r="I43">
        <v>537766</v>
      </c>
      <c r="J43" t="s">
        <v>71</v>
      </c>
      <c r="K43" t="s">
        <v>751</v>
      </c>
      <c r="L43" t="s">
        <v>453</v>
      </c>
      <c r="M43" t="s">
        <v>453</v>
      </c>
      <c r="N43" t="s">
        <v>444</v>
      </c>
      <c r="O43" t="s">
        <v>752</v>
      </c>
      <c r="P43" t="s">
        <v>71</v>
      </c>
      <c r="Q43" s="5">
        <f t="shared" si="0"/>
        <v>7.8299999999999995E-2</v>
      </c>
      <c r="R43" s="5">
        <f t="shared" si="1"/>
        <v>-6.4333333333333326E-2</v>
      </c>
      <c r="S43">
        <v>1.3966666666666671E-2</v>
      </c>
      <c r="T43">
        <v>9.0000000000000011E-3</v>
      </c>
      <c r="U43">
        <v>1.32</v>
      </c>
      <c r="V43">
        <v>0.16519348924485161</v>
      </c>
      <c r="W43">
        <v>354.09</v>
      </c>
      <c r="X43">
        <v>-88.117647058823522</v>
      </c>
      <c r="Y43">
        <v>1.307725883893496</v>
      </c>
      <c r="Z43">
        <v>1.1730825843288399</v>
      </c>
      <c r="AA43">
        <v>3.55</v>
      </c>
      <c r="AB43">
        <v>8.4394366197183111</v>
      </c>
      <c r="AC43">
        <v>-2.9627047751829912E-3</v>
      </c>
      <c r="AD43">
        <v>0</v>
      </c>
      <c r="AE43">
        <v>0</v>
      </c>
      <c r="AF43">
        <v>-0.34</v>
      </c>
      <c r="AG43">
        <v>49.82</v>
      </c>
      <c r="AH43">
        <v>4.7500000000000001E-2</v>
      </c>
      <c r="AI43">
        <v>4.2700000000000002E-2</v>
      </c>
      <c r="AJ43">
        <v>11.76</v>
      </c>
      <c r="AK43">
        <v>29.96</v>
      </c>
      <c r="AL43">
        <v>0.81</v>
      </c>
      <c r="AM43">
        <v>9.7159288950853961E-2</v>
      </c>
      <c r="AN43">
        <v>0.26106657371906589</v>
      </c>
      <c r="AO43">
        <v>-10.53</v>
      </c>
      <c r="AP43">
        <v>0.06</v>
      </c>
      <c r="AQ43">
        <v>22.91</v>
      </c>
    </row>
    <row r="44" spans="1:43" x14ac:dyDescent="0.25">
      <c r="A44" t="s">
        <v>753</v>
      </c>
      <c r="B44" t="s">
        <v>425</v>
      </c>
      <c r="C44" t="s">
        <v>414</v>
      </c>
      <c r="D44" t="s">
        <v>437</v>
      </c>
      <c r="E44" t="s">
        <v>754</v>
      </c>
      <c r="F44" t="s">
        <v>755</v>
      </c>
      <c r="G44" t="s">
        <v>756</v>
      </c>
      <c r="H44" t="s">
        <v>757</v>
      </c>
      <c r="I44">
        <v>532977</v>
      </c>
      <c r="J44" t="s">
        <v>758</v>
      </c>
      <c r="K44" t="s">
        <v>759</v>
      </c>
      <c r="L44" t="s">
        <v>758</v>
      </c>
      <c r="M44" t="s">
        <v>760</v>
      </c>
      <c r="N44" t="s">
        <v>674</v>
      </c>
      <c r="O44" t="s">
        <v>761</v>
      </c>
      <c r="P44" t="s">
        <v>72</v>
      </c>
      <c r="Q44" s="5">
        <f t="shared" si="0"/>
        <v>4.41E-2</v>
      </c>
      <c r="R44" s="5">
        <f t="shared" si="1"/>
        <v>0.19453333333333331</v>
      </c>
      <c r="S44">
        <v>0.23863333333333331</v>
      </c>
      <c r="T44">
        <v>0.27089999999999997</v>
      </c>
      <c r="U44">
        <v>0.08</v>
      </c>
      <c r="V44">
        <v>4.784233364802442E-2</v>
      </c>
      <c r="W44">
        <v>21766.68</v>
      </c>
      <c r="X44">
        <v>-0.2252023816231852</v>
      </c>
      <c r="Y44">
        <v>6.7146154048621882E-3</v>
      </c>
      <c r="Z44">
        <v>8.7778423704398343E-3</v>
      </c>
      <c r="AA44">
        <v>301.36</v>
      </c>
      <c r="AB44">
        <v>0.39786302097159543</v>
      </c>
      <c r="AC44">
        <v>-2.441554439358733E-2</v>
      </c>
      <c r="AD44">
        <v>9.9999999999530087E-4</v>
      </c>
      <c r="AE44">
        <v>5.6001796537369767E-8</v>
      </c>
      <c r="AF44">
        <v>-532.41</v>
      </c>
      <c r="AG44">
        <v>7.53</v>
      </c>
      <c r="AH44">
        <v>0.31090000000000001</v>
      </c>
      <c r="AI44">
        <v>1.17E-2</v>
      </c>
      <c r="AJ44">
        <v>289.37</v>
      </c>
      <c r="AK44">
        <v>119.9</v>
      </c>
      <c r="AL44">
        <v>4079.49</v>
      </c>
      <c r="AM44">
        <v>0.80560611459406717</v>
      </c>
      <c r="AN44">
        <v>5.4984387460624718E-3</v>
      </c>
      <c r="AO44">
        <v>3267.36</v>
      </c>
      <c r="AP44">
        <v>4.0000000000000001E-3</v>
      </c>
      <c r="AQ44">
        <v>17856.57</v>
      </c>
    </row>
    <row r="45" spans="1:43" x14ac:dyDescent="0.25">
      <c r="A45" t="s">
        <v>424</v>
      </c>
      <c r="B45" t="s">
        <v>676</v>
      </c>
      <c r="C45" t="s">
        <v>414</v>
      </c>
      <c r="D45" t="s">
        <v>510</v>
      </c>
      <c r="E45" t="s">
        <v>762</v>
      </c>
      <c r="F45" t="s">
        <v>763</v>
      </c>
      <c r="G45" t="s">
        <v>764</v>
      </c>
      <c r="H45" t="s">
        <v>765</v>
      </c>
      <c r="I45">
        <v>539872</v>
      </c>
      <c r="J45" t="s">
        <v>74</v>
      </c>
      <c r="K45" t="s">
        <v>766</v>
      </c>
      <c r="L45" t="s">
        <v>453</v>
      </c>
      <c r="M45" t="s">
        <v>453</v>
      </c>
      <c r="N45" t="s">
        <v>433</v>
      </c>
      <c r="O45" t="s">
        <v>434</v>
      </c>
      <c r="P45" t="s">
        <v>74</v>
      </c>
      <c r="Q45" s="5">
        <f t="shared" si="0"/>
        <v>0.12659999999999999</v>
      </c>
      <c r="R45" s="5">
        <f t="shared" si="1"/>
        <v>1.1033333333333423E-2</v>
      </c>
      <c r="S45">
        <v>0.13763333333333341</v>
      </c>
      <c r="T45">
        <v>0.14410000000000001</v>
      </c>
      <c r="U45">
        <v>2.7897622659999999E-2</v>
      </c>
      <c r="V45">
        <v>1.4142E-2</v>
      </c>
      <c r="W45">
        <v>230.65</v>
      </c>
      <c r="X45">
        <v>53.935251798561147</v>
      </c>
      <c r="Y45">
        <v>1.304506699147381</v>
      </c>
      <c r="Z45">
        <v>1.484997252383093</v>
      </c>
      <c r="AA45">
        <v>0.84</v>
      </c>
      <c r="AB45">
        <v>89.25</v>
      </c>
      <c r="AC45">
        <v>6.3400839262908234E-3</v>
      </c>
      <c r="AD45">
        <v>1.575</v>
      </c>
      <c r="AE45">
        <f>AD45/AQ45</f>
        <v>2.740560292326431E-2</v>
      </c>
      <c r="AF45">
        <v>1.39</v>
      </c>
      <c r="AG45">
        <v>6.68</v>
      </c>
      <c r="AH45">
        <v>0.1653</v>
      </c>
      <c r="AI45">
        <v>0.1094</v>
      </c>
      <c r="AJ45">
        <v>6.9</v>
      </c>
      <c r="AK45">
        <v>74.97</v>
      </c>
      <c r="AL45">
        <v>7.82</v>
      </c>
      <c r="AM45">
        <v>0.23066046341908411</v>
      </c>
      <c r="AN45">
        <v>0.34195402298850569</v>
      </c>
      <c r="AO45">
        <v>23.04</v>
      </c>
      <c r="AP45">
        <v>0.04</v>
      </c>
      <c r="AQ45">
        <v>57.47</v>
      </c>
    </row>
    <row r="46" spans="1:43" x14ac:dyDescent="0.25">
      <c r="A46" t="s">
        <v>559</v>
      </c>
      <c r="B46" t="s">
        <v>544</v>
      </c>
      <c r="C46" t="s">
        <v>414</v>
      </c>
      <c r="D46" t="s">
        <v>491</v>
      </c>
      <c r="E46" t="s">
        <v>768</v>
      </c>
      <c r="F46" t="s">
        <v>769</v>
      </c>
      <c r="G46" t="s">
        <v>770</v>
      </c>
      <c r="H46" t="s">
        <v>771</v>
      </c>
      <c r="I46">
        <v>502355</v>
      </c>
      <c r="J46" t="s">
        <v>75</v>
      </c>
      <c r="K46" t="s">
        <v>772</v>
      </c>
      <c r="L46" t="s">
        <v>75</v>
      </c>
      <c r="M46" t="s">
        <v>773</v>
      </c>
      <c r="N46" t="s">
        <v>674</v>
      </c>
      <c r="O46" t="s">
        <v>675</v>
      </c>
      <c r="P46" t="s">
        <v>75</v>
      </c>
      <c r="Q46" s="5">
        <f t="shared" si="0"/>
        <v>9.8100000000000007E-2</v>
      </c>
      <c r="R46" s="5">
        <f t="shared" si="1"/>
        <v>0.23353333333333326</v>
      </c>
      <c r="S46">
        <v>0.33163333333333328</v>
      </c>
      <c r="T46">
        <v>0.3715</v>
      </c>
      <c r="U46">
        <v>-0.01</v>
      </c>
      <c r="V46">
        <v>0.1186029791643813</v>
      </c>
      <c r="W46">
        <v>3727.03</v>
      </c>
      <c r="X46">
        <v>-4.54978737324174</v>
      </c>
      <c r="Y46">
        <v>0.39258395759358261</v>
      </c>
      <c r="Z46">
        <v>0.5451526452739448</v>
      </c>
      <c r="AA46">
        <v>24.81</v>
      </c>
      <c r="AB46">
        <v>56.060862555421203</v>
      </c>
      <c r="AC46">
        <v>-5.2732717399554263E-2</v>
      </c>
      <c r="AD46">
        <v>-6.0000000000097009E-4</v>
      </c>
      <c r="AE46">
        <v>-1.6935470213357861E-7</v>
      </c>
      <c r="AF46">
        <v>-305.7</v>
      </c>
      <c r="AG46">
        <v>60.48</v>
      </c>
      <c r="AH46">
        <v>0.219</v>
      </c>
      <c r="AI46">
        <v>1.5800000000000002E-2</v>
      </c>
      <c r="AJ46">
        <v>19.329999999999998</v>
      </c>
      <c r="AK46">
        <v>1390.87</v>
      </c>
      <c r="AL46">
        <v>716.85</v>
      </c>
      <c r="AM46">
        <v>0.60780278619185946</v>
      </c>
      <c r="AN46">
        <v>0.23992265178121699</v>
      </c>
      <c r="AO46">
        <v>846.85</v>
      </c>
      <c r="AP46">
        <v>4.0000000000000001E-3</v>
      </c>
      <c r="AQ46">
        <v>3542.86</v>
      </c>
    </row>
    <row r="47" spans="1:43" x14ac:dyDescent="0.25">
      <c r="A47" t="s">
        <v>518</v>
      </c>
      <c r="B47" t="s">
        <v>774</v>
      </c>
      <c r="C47" t="s">
        <v>414</v>
      </c>
      <c r="D47" t="s">
        <v>491</v>
      </c>
      <c r="E47" t="s">
        <v>775</v>
      </c>
      <c r="F47" t="s">
        <v>776</v>
      </c>
      <c r="G47" t="s">
        <v>777</v>
      </c>
      <c r="H47" t="s">
        <v>778</v>
      </c>
      <c r="I47">
        <v>500038</v>
      </c>
      <c r="J47" t="s">
        <v>76</v>
      </c>
      <c r="K47" t="s">
        <v>779</v>
      </c>
      <c r="L47" t="s">
        <v>76</v>
      </c>
      <c r="M47" t="s">
        <v>780</v>
      </c>
      <c r="N47" t="s">
        <v>507</v>
      </c>
      <c r="O47" t="s">
        <v>781</v>
      </c>
      <c r="P47" t="s">
        <v>76</v>
      </c>
      <c r="Q47" s="5">
        <f t="shared" si="0"/>
        <v>4.7800000000000002E-2</v>
      </c>
      <c r="R47" s="5">
        <f t="shared" si="1"/>
        <v>8.9433333333333281E-2</v>
      </c>
      <c r="S47">
        <v>0.13723333333333329</v>
      </c>
      <c r="T47">
        <v>0.25879999999999997</v>
      </c>
      <c r="U47">
        <v>0.3</v>
      </c>
      <c r="V47">
        <v>0.13952299690970901</v>
      </c>
      <c r="W47">
        <v>3460.13</v>
      </c>
      <c r="X47">
        <v>-431.544794188862</v>
      </c>
      <c r="Y47">
        <v>1.142047930283224</v>
      </c>
      <c r="Z47">
        <v>1.2431362593488</v>
      </c>
      <c r="AA47">
        <v>4.49</v>
      </c>
      <c r="AB47">
        <v>396.94432071269478</v>
      </c>
      <c r="AC47">
        <v>-9.9789065727892375E-4</v>
      </c>
      <c r="AD47">
        <v>-0.32803333333333379</v>
      </c>
      <c r="AE47">
        <v>-2.101969328036229E-4</v>
      </c>
      <c r="AF47">
        <v>-4.13</v>
      </c>
      <c r="AG47">
        <v>192.57</v>
      </c>
      <c r="AH47">
        <v>0.23649999999999999</v>
      </c>
      <c r="AI47">
        <v>3.1099999999999999E-2</v>
      </c>
      <c r="AJ47">
        <v>23.5</v>
      </c>
      <c r="AK47">
        <v>1782.28</v>
      </c>
      <c r="AL47">
        <v>592.99</v>
      </c>
      <c r="AM47">
        <v>0.37139412331802268</v>
      </c>
      <c r="AN47">
        <v>0.43063451831842142</v>
      </c>
      <c r="AO47">
        <v>345.64</v>
      </c>
      <c r="AP47">
        <v>4.0000000000000001E-3</v>
      </c>
      <c r="AQ47">
        <v>1560.6</v>
      </c>
    </row>
    <row r="48" spans="1:43" x14ac:dyDescent="0.25">
      <c r="A48" t="s">
        <v>618</v>
      </c>
      <c r="B48" t="s">
        <v>425</v>
      </c>
      <c r="C48" t="s">
        <v>414</v>
      </c>
      <c r="D48" t="s">
        <v>415</v>
      </c>
      <c r="E48" t="s">
        <v>782</v>
      </c>
      <c r="F48" t="s">
        <v>783</v>
      </c>
      <c r="G48" t="s">
        <v>784</v>
      </c>
      <c r="H48" t="s">
        <v>785</v>
      </c>
      <c r="I48">
        <v>532946</v>
      </c>
      <c r="J48" t="s">
        <v>77</v>
      </c>
      <c r="K48" t="s">
        <v>786</v>
      </c>
      <c r="L48" t="s">
        <v>77</v>
      </c>
      <c r="M48" t="s">
        <v>787</v>
      </c>
      <c r="N48" t="s">
        <v>595</v>
      </c>
      <c r="O48" t="s">
        <v>788</v>
      </c>
      <c r="P48" t="s">
        <v>77</v>
      </c>
      <c r="Q48" s="5">
        <f t="shared" si="0"/>
        <v>0.10189999999999999</v>
      </c>
      <c r="R48" s="5">
        <f t="shared" si="1"/>
        <v>-6.0766666666666663E-2</v>
      </c>
      <c r="S48">
        <v>4.1133333333333327E-2</v>
      </c>
      <c r="T48">
        <v>5.5500000000000001E-2</v>
      </c>
      <c r="U48">
        <v>-0.1</v>
      </c>
      <c r="V48">
        <v>0.15326085243430199</v>
      </c>
      <c r="W48">
        <v>175.27</v>
      </c>
      <c r="X48">
        <v>-43.900990099009903</v>
      </c>
      <c r="Y48">
        <v>0.59532760472610102</v>
      </c>
      <c r="Z48">
        <v>0.60543997523956539</v>
      </c>
      <c r="AA48">
        <v>11.86</v>
      </c>
      <c r="AB48">
        <v>3.7386172006745371</v>
      </c>
      <c r="AC48">
        <v>-6.8502441671188276E-3</v>
      </c>
      <c r="AD48">
        <v>0</v>
      </c>
      <c r="AE48">
        <v>0</v>
      </c>
      <c r="AF48">
        <v>-1.01</v>
      </c>
      <c r="AG48">
        <v>184.02</v>
      </c>
      <c r="AH48">
        <v>6.4500000000000002E-2</v>
      </c>
      <c r="AI48">
        <v>3.6799999999999999E-2</v>
      </c>
      <c r="AJ48">
        <v>13.56</v>
      </c>
      <c r="AK48">
        <v>44.34</v>
      </c>
      <c r="AL48">
        <v>5.5</v>
      </c>
      <c r="AM48">
        <v>0.4131850244167119</v>
      </c>
      <c r="AN48">
        <v>0.30073250135648399</v>
      </c>
      <c r="AO48">
        <v>-3.49</v>
      </c>
      <c r="AP48">
        <v>1.2E-2</v>
      </c>
      <c r="AQ48">
        <v>74.48</v>
      </c>
    </row>
    <row r="49" spans="1:43" x14ac:dyDescent="0.25">
      <c r="A49" t="s">
        <v>412</v>
      </c>
      <c r="B49" t="s">
        <v>436</v>
      </c>
      <c r="C49" t="s">
        <v>536</v>
      </c>
      <c r="D49" t="s">
        <v>437</v>
      </c>
      <c r="E49" t="s">
        <v>789</v>
      </c>
      <c r="F49" t="s">
        <v>790</v>
      </c>
      <c r="G49" t="s">
        <v>791</v>
      </c>
      <c r="H49" t="s">
        <v>792</v>
      </c>
      <c r="I49">
        <v>500042</v>
      </c>
      <c r="J49" t="s">
        <v>78</v>
      </c>
      <c r="K49" t="s">
        <v>793</v>
      </c>
      <c r="L49" t="s">
        <v>78</v>
      </c>
      <c r="M49" t="s">
        <v>794</v>
      </c>
      <c r="N49" t="s">
        <v>412</v>
      </c>
      <c r="O49" t="s">
        <v>795</v>
      </c>
      <c r="P49" t="s">
        <v>78</v>
      </c>
      <c r="Q49" s="5">
        <f t="shared" si="0"/>
        <v>8.7799999999999989E-2</v>
      </c>
      <c r="R49" s="5">
        <f t="shared" si="1"/>
        <v>-3.6799999999999992E-2</v>
      </c>
      <c r="S49">
        <v>5.0999999999999997E-2</v>
      </c>
      <c r="T49">
        <v>5.8700000000000002E-2</v>
      </c>
      <c r="U49">
        <v>0.15</v>
      </c>
      <c r="V49">
        <v>2.6246692913372709E-2</v>
      </c>
      <c r="W49">
        <v>5079.8100000000004</v>
      </c>
      <c r="X49">
        <v>57.709764918625673</v>
      </c>
      <c r="Y49">
        <v>1.158111516339158</v>
      </c>
      <c r="Z49">
        <v>1.1811168307836271</v>
      </c>
      <c r="AA49">
        <v>25.1</v>
      </c>
      <c r="AB49">
        <v>50.85816733067729</v>
      </c>
      <c r="AC49">
        <v>5.7002229065467522E-3</v>
      </c>
      <c r="AD49">
        <v>1.666666666667519E-3</v>
      </c>
      <c r="AE49">
        <v>1.5120449500730491E-6</v>
      </c>
      <c r="AF49">
        <v>22.12</v>
      </c>
      <c r="AG49">
        <v>79.62</v>
      </c>
      <c r="AH49">
        <v>5.4300000000000001E-2</v>
      </c>
      <c r="AI49">
        <v>0.111</v>
      </c>
      <c r="AJ49">
        <v>43.29</v>
      </c>
      <c r="AK49">
        <v>1276.54</v>
      </c>
      <c r="AL49">
        <v>-14.13</v>
      </c>
      <c r="AM49">
        <v>0.27289172926518152</v>
      </c>
      <c r="AN49">
        <v>0.32895852392057823</v>
      </c>
      <c r="AO49">
        <v>221.07</v>
      </c>
      <c r="AP49">
        <v>0.08</v>
      </c>
      <c r="AQ49">
        <v>1102.26</v>
      </c>
    </row>
    <row r="50" spans="1:43" x14ac:dyDescent="0.25">
      <c r="A50" t="s">
        <v>424</v>
      </c>
      <c r="B50" t="s">
        <v>544</v>
      </c>
      <c r="C50" t="s">
        <v>414</v>
      </c>
      <c r="D50" t="s">
        <v>476</v>
      </c>
      <c r="E50" t="s">
        <v>796</v>
      </c>
      <c r="F50" t="s">
        <v>797</v>
      </c>
      <c r="G50" t="s">
        <v>798</v>
      </c>
      <c r="H50" t="s">
        <v>799</v>
      </c>
      <c r="I50">
        <v>524828</v>
      </c>
      <c r="J50" t="s">
        <v>79</v>
      </c>
      <c r="K50" t="s">
        <v>800</v>
      </c>
      <c r="L50" t="s">
        <v>801</v>
      </c>
      <c r="M50" t="s">
        <v>802</v>
      </c>
      <c r="N50" t="s">
        <v>433</v>
      </c>
      <c r="O50" t="s">
        <v>434</v>
      </c>
      <c r="P50" t="s">
        <v>79</v>
      </c>
      <c r="Q50" s="5">
        <f t="shared" si="0"/>
        <v>0.12659999999999999</v>
      </c>
      <c r="R50" s="5">
        <f t="shared" si="1"/>
        <v>-4.3333333333328561E-4</v>
      </c>
      <c r="S50">
        <v>0.1261666666666667</v>
      </c>
      <c r="T50">
        <v>0.13869999999999999</v>
      </c>
      <c r="U50">
        <v>0.02</v>
      </c>
      <c r="V50">
        <v>4.3204937989385739E-2</v>
      </c>
      <c r="W50">
        <v>43.68</v>
      </c>
      <c r="X50">
        <v>-10.14457831325301</v>
      </c>
      <c r="Y50">
        <v>0.3045207956600362</v>
      </c>
      <c r="Z50">
        <v>0.33902709856809188</v>
      </c>
      <c r="AA50">
        <v>19.190000000000001</v>
      </c>
      <c r="AB50">
        <v>0.43877019280875451</v>
      </c>
      <c r="AC50">
        <v>-1.51875571820677E-2</v>
      </c>
      <c r="AD50">
        <v>9.9999999999974176E-4</v>
      </c>
      <c r="AE50">
        <v>3.6166365280279988E-5</v>
      </c>
      <c r="AF50">
        <v>-0.83</v>
      </c>
      <c r="AG50">
        <v>109.7</v>
      </c>
      <c r="AH50">
        <v>0.14729999999999999</v>
      </c>
      <c r="AI50">
        <v>4.1599999999999998E-2</v>
      </c>
      <c r="AJ50">
        <v>5.76</v>
      </c>
      <c r="AK50">
        <v>8.42</v>
      </c>
      <c r="AL50">
        <v>3.34</v>
      </c>
      <c r="AM50">
        <v>0.40054894784995432</v>
      </c>
      <c r="AN50">
        <v>0.15407136322049411</v>
      </c>
      <c r="AO50">
        <v>8.11</v>
      </c>
      <c r="AP50">
        <v>4.0000000000000001E-3</v>
      </c>
      <c r="AQ50">
        <v>27.65</v>
      </c>
    </row>
    <row r="51" spans="1:43" x14ac:dyDescent="0.25">
      <c r="A51" t="s">
        <v>466</v>
      </c>
      <c r="B51" t="s">
        <v>544</v>
      </c>
      <c r="C51" t="s">
        <v>414</v>
      </c>
      <c r="D51" t="s">
        <v>640</v>
      </c>
      <c r="E51" t="s">
        <v>803</v>
      </c>
      <c r="F51" t="s">
        <v>804</v>
      </c>
      <c r="G51" t="s">
        <v>805</v>
      </c>
      <c r="H51" t="s">
        <v>806</v>
      </c>
      <c r="I51">
        <v>522650</v>
      </c>
      <c r="J51" t="s">
        <v>80</v>
      </c>
      <c r="K51" t="s">
        <v>807</v>
      </c>
      <c r="L51" t="s">
        <v>453</v>
      </c>
      <c r="M51" t="s">
        <v>453</v>
      </c>
      <c r="N51" t="s">
        <v>444</v>
      </c>
      <c r="O51" t="s">
        <v>808</v>
      </c>
      <c r="P51" t="s">
        <v>80</v>
      </c>
      <c r="Q51" s="5">
        <f t="shared" si="0"/>
        <v>9.9000000000000005E-2</v>
      </c>
      <c r="R51" s="5">
        <f t="shared" si="1"/>
        <v>3.4133333333333293E-2</v>
      </c>
      <c r="S51">
        <v>0.1331333333333333</v>
      </c>
      <c r="T51">
        <v>0.19489999999999999</v>
      </c>
      <c r="U51">
        <v>0.28999999999999998</v>
      </c>
      <c r="V51">
        <v>0.54566982283754306</v>
      </c>
      <c r="W51">
        <v>41.3</v>
      </c>
      <c r="X51">
        <v>111.26666666666669</v>
      </c>
      <c r="Y51">
        <v>4.1311881188118811</v>
      </c>
      <c r="Z51">
        <v>-61.468375736307749</v>
      </c>
      <c r="AA51">
        <v>1.52</v>
      </c>
      <c r="AB51">
        <v>10.98026315789474</v>
      </c>
      <c r="AC51">
        <v>1.882293888819174E-3</v>
      </c>
      <c r="AD51">
        <v>0.1343333333333333</v>
      </c>
      <c r="AE51">
        <v>3.3250825082508248E-2</v>
      </c>
      <c r="AF51">
        <v>0.15</v>
      </c>
      <c r="AG51">
        <v>-191.16</v>
      </c>
      <c r="AH51">
        <v>0.28539999999999999</v>
      </c>
      <c r="AI51">
        <v>0.16120000000000001</v>
      </c>
      <c r="AJ51">
        <v>2.19</v>
      </c>
      <c r="AK51">
        <v>16.690000000000001</v>
      </c>
      <c r="AL51">
        <v>4.1399999999999997</v>
      </c>
      <c r="AM51">
        <v>2.3214957962103148E-2</v>
      </c>
      <c r="AN51">
        <v>0.20943656669594679</v>
      </c>
      <c r="AO51">
        <v>5.93</v>
      </c>
      <c r="AP51">
        <v>0.04</v>
      </c>
      <c r="AQ51">
        <v>4.04</v>
      </c>
    </row>
    <row r="52" spans="1:43" x14ac:dyDescent="0.25">
      <c r="A52" t="s">
        <v>412</v>
      </c>
      <c r="B52" t="s">
        <v>809</v>
      </c>
      <c r="C52" t="s">
        <v>468</v>
      </c>
      <c r="D52" t="s">
        <v>528</v>
      </c>
      <c r="E52" t="s">
        <v>810</v>
      </c>
      <c r="F52" t="s">
        <v>811</v>
      </c>
      <c r="G52" t="s">
        <v>812</v>
      </c>
      <c r="H52" t="s">
        <v>813</v>
      </c>
      <c r="I52">
        <v>509480</v>
      </c>
      <c r="J52" t="s">
        <v>81</v>
      </c>
      <c r="K52" t="s">
        <v>814</v>
      </c>
      <c r="L52" t="s">
        <v>81</v>
      </c>
      <c r="M52" t="s">
        <v>815</v>
      </c>
      <c r="N52" t="s">
        <v>412</v>
      </c>
      <c r="O52" t="s">
        <v>698</v>
      </c>
      <c r="P52" t="s">
        <v>81</v>
      </c>
      <c r="Q52" s="5">
        <f t="shared" si="0"/>
        <v>8.7799999999999989E-2</v>
      </c>
      <c r="R52" s="5">
        <f t="shared" si="1"/>
        <v>6.4566666666666717E-2</v>
      </c>
      <c r="S52">
        <v>0.15236666666666671</v>
      </c>
      <c r="T52">
        <v>0.1817</v>
      </c>
      <c r="U52">
        <v>0.18</v>
      </c>
      <c r="V52">
        <v>5.7927157323275892E-2</v>
      </c>
      <c r="W52">
        <v>4552.25</v>
      </c>
      <c r="X52">
        <v>111.2904109589041</v>
      </c>
      <c r="Y52">
        <v>0.21371712378136359</v>
      </c>
      <c r="Z52">
        <v>0.25189952452809239</v>
      </c>
      <c r="AA52">
        <v>102.45</v>
      </c>
      <c r="AB52">
        <v>3.964958516349439</v>
      </c>
      <c r="AC52">
        <v>1.060815229237812E-3</v>
      </c>
      <c r="AD52">
        <v>9.2679333333333318</v>
      </c>
      <c r="AE52">
        <v>4.8760888589582376E-3</v>
      </c>
      <c r="AF52">
        <v>3.65</v>
      </c>
      <c r="AG52">
        <v>50.34</v>
      </c>
      <c r="AH52">
        <v>0.31180000000000002</v>
      </c>
      <c r="AI52">
        <v>3.9899999999999998E-2</v>
      </c>
      <c r="AJ52">
        <v>97.1</v>
      </c>
      <c r="AK52">
        <v>406.21</v>
      </c>
      <c r="AL52">
        <v>473.66</v>
      </c>
      <c r="AM52">
        <v>0.52418513405507516</v>
      </c>
      <c r="AN52">
        <v>0.1180585628133401</v>
      </c>
      <c r="AO52">
        <v>394.5</v>
      </c>
      <c r="AP52">
        <v>4.0000000000000001E-3</v>
      </c>
      <c r="AQ52">
        <v>1900.69</v>
      </c>
    </row>
    <row r="53" spans="1:43" x14ac:dyDescent="0.25">
      <c r="A53" t="s">
        <v>559</v>
      </c>
      <c r="B53" t="s">
        <v>425</v>
      </c>
      <c r="C53" t="s">
        <v>414</v>
      </c>
      <c r="D53" t="s">
        <v>476</v>
      </c>
      <c r="E53" t="s">
        <v>816</v>
      </c>
      <c r="F53" t="s">
        <v>817</v>
      </c>
      <c r="G53" t="s">
        <v>818</v>
      </c>
      <c r="H53" t="s">
        <v>819</v>
      </c>
      <c r="I53">
        <v>504646</v>
      </c>
      <c r="J53" t="s">
        <v>82</v>
      </c>
      <c r="K53" t="s">
        <v>820</v>
      </c>
      <c r="L53" t="s">
        <v>453</v>
      </c>
      <c r="M53" t="s">
        <v>453</v>
      </c>
      <c r="N53" t="s">
        <v>674</v>
      </c>
      <c r="O53" t="s">
        <v>728</v>
      </c>
      <c r="P53" t="s">
        <v>82</v>
      </c>
      <c r="Q53" s="5">
        <f t="shared" si="0"/>
        <v>9.8100000000000007E-2</v>
      </c>
      <c r="R53" s="5">
        <f t="shared" si="1"/>
        <v>-4.9533333333333339E-2</v>
      </c>
      <c r="S53">
        <v>4.8566666666666668E-2</v>
      </c>
      <c r="T53">
        <v>7.6700000000000004E-2</v>
      </c>
      <c r="U53">
        <v>-0.14000000000000001</v>
      </c>
      <c r="V53">
        <v>0.12569805089976541</v>
      </c>
      <c r="W53">
        <v>70.42</v>
      </c>
      <c r="X53">
        <v>21.75</v>
      </c>
      <c r="Y53">
        <v>0.42667974497302602</v>
      </c>
      <c r="Z53">
        <v>0.37576635649352641</v>
      </c>
      <c r="AA53">
        <v>0.69</v>
      </c>
      <c r="AB53">
        <v>12.60869565217391</v>
      </c>
      <c r="AC53">
        <v>9.1680036672014669E-3</v>
      </c>
      <c r="AD53">
        <v>-3.3333333333329662E-4</v>
      </c>
      <c r="AE53">
        <v>-1.6347882949156281E-5</v>
      </c>
      <c r="AF53">
        <v>0.4</v>
      </c>
      <c r="AG53">
        <v>72.59</v>
      </c>
      <c r="AH53">
        <v>0.1086</v>
      </c>
      <c r="AI53">
        <v>8.2799999999999999E-2</v>
      </c>
      <c r="AJ53">
        <v>2.88</v>
      </c>
      <c r="AK53">
        <v>8.6999999999999993</v>
      </c>
      <c r="AL53">
        <v>1.41</v>
      </c>
      <c r="AM53">
        <v>0.40132936053174417</v>
      </c>
      <c r="AN53">
        <v>0.19940407976163191</v>
      </c>
      <c r="AO53">
        <v>-1.61</v>
      </c>
      <c r="AP53">
        <v>1.7500000000000002E-2</v>
      </c>
      <c r="AQ53">
        <v>20.39</v>
      </c>
    </row>
    <row r="54" spans="1:43" x14ac:dyDescent="0.25">
      <c r="A54" t="s">
        <v>821</v>
      </c>
      <c r="B54" t="s">
        <v>425</v>
      </c>
      <c r="C54" t="s">
        <v>414</v>
      </c>
      <c r="D54" t="s">
        <v>746</v>
      </c>
      <c r="E54" t="s">
        <v>822</v>
      </c>
      <c r="F54" t="s">
        <v>823</v>
      </c>
      <c r="G54" t="s">
        <v>824</v>
      </c>
      <c r="H54" t="s">
        <v>825</v>
      </c>
      <c r="I54">
        <v>531862</v>
      </c>
      <c r="J54" t="s">
        <v>83</v>
      </c>
      <c r="K54" t="s">
        <v>826</v>
      </c>
      <c r="L54" t="s">
        <v>453</v>
      </c>
      <c r="M54" t="s">
        <v>453</v>
      </c>
      <c r="N54" t="s">
        <v>412</v>
      </c>
      <c r="O54" t="s">
        <v>827</v>
      </c>
      <c r="P54" t="s">
        <v>83</v>
      </c>
      <c r="Q54" s="5">
        <f t="shared" si="0"/>
        <v>9.7200000000000009E-2</v>
      </c>
      <c r="R54" s="5">
        <f t="shared" si="1"/>
        <v>2.8200000000000003E-2</v>
      </c>
      <c r="S54">
        <v>0.12540000000000001</v>
      </c>
      <c r="T54">
        <v>7.8299999999999995E-2</v>
      </c>
      <c r="U54">
        <v>-0.44</v>
      </c>
      <c r="V54">
        <v>6.3420991968134832E-2</v>
      </c>
      <c r="W54">
        <v>44.71</v>
      </c>
      <c r="X54">
        <v>1571</v>
      </c>
      <c r="Y54">
        <v>0.2106180453143853</v>
      </c>
      <c r="Z54">
        <v>0.22458577869541749</v>
      </c>
      <c r="AA54">
        <v>0.9</v>
      </c>
      <c r="AB54">
        <v>17.455555555555559</v>
      </c>
      <c r="AC54">
        <v>9.1008372770294877E-5</v>
      </c>
      <c r="AD54">
        <v>1.333333333333482E-3</v>
      </c>
      <c r="AE54">
        <v>1.787549716226682E-5</v>
      </c>
      <c r="AF54">
        <v>0.01</v>
      </c>
      <c r="AG54">
        <v>529.80999999999995</v>
      </c>
      <c r="AH54">
        <v>0.01</v>
      </c>
      <c r="AI54">
        <v>9.4200000000000006E-2</v>
      </c>
      <c r="AJ54">
        <v>5.29</v>
      </c>
      <c r="AK54">
        <v>15.71</v>
      </c>
      <c r="AL54">
        <v>-0.64</v>
      </c>
      <c r="AM54">
        <v>0.63068802329814344</v>
      </c>
      <c r="AN54">
        <v>0.14297415362213331</v>
      </c>
      <c r="AO54">
        <v>8.1300000000000008</v>
      </c>
      <c r="AP54">
        <v>0.1</v>
      </c>
      <c r="AQ54">
        <v>74.59</v>
      </c>
    </row>
    <row r="55" spans="1:43" x14ac:dyDescent="0.25">
      <c r="A55" t="s">
        <v>559</v>
      </c>
      <c r="B55" t="s">
        <v>676</v>
      </c>
      <c r="C55" t="s">
        <v>414</v>
      </c>
      <c r="D55" t="s">
        <v>476</v>
      </c>
      <c r="E55" t="s">
        <v>828</v>
      </c>
      <c r="F55" t="s">
        <v>829</v>
      </c>
      <c r="G55" t="s">
        <v>830</v>
      </c>
      <c r="H55" t="s">
        <v>831</v>
      </c>
      <c r="I55">
        <v>505688</v>
      </c>
      <c r="J55" t="s">
        <v>84</v>
      </c>
      <c r="K55" t="s">
        <v>832</v>
      </c>
      <c r="L55" t="s">
        <v>84</v>
      </c>
      <c r="M55" t="s">
        <v>833</v>
      </c>
      <c r="N55" t="s">
        <v>674</v>
      </c>
      <c r="O55" t="s">
        <v>728</v>
      </c>
      <c r="P55" t="s">
        <v>84</v>
      </c>
      <c r="Q55" s="5">
        <f t="shared" si="0"/>
        <v>9.8100000000000007E-2</v>
      </c>
      <c r="R55" s="5">
        <f t="shared" si="1"/>
        <v>-2.6900000000000007E-2</v>
      </c>
      <c r="S55">
        <v>7.1199999999999999E-2</v>
      </c>
      <c r="T55">
        <v>7.2599999999999998E-2</v>
      </c>
      <c r="U55">
        <v>-0.03</v>
      </c>
      <c r="V55">
        <v>2.4494897427831779E-2</v>
      </c>
      <c r="W55">
        <v>406.78</v>
      </c>
      <c r="X55">
        <v>-400.90909090909088</v>
      </c>
      <c r="Y55">
        <v>1.35048231511254</v>
      </c>
      <c r="Z55">
        <v>1.4056467396527339</v>
      </c>
      <c r="AA55">
        <v>5.64</v>
      </c>
      <c r="AB55">
        <v>15.638297872340431</v>
      </c>
      <c r="AC55">
        <v>-8.0816986261112323E-4</v>
      </c>
      <c r="AD55">
        <v>6.6666666666688934E-4</v>
      </c>
      <c r="AE55">
        <v>1.0207727249531299E-5</v>
      </c>
      <c r="AF55">
        <v>-0.22</v>
      </c>
      <c r="AG55">
        <v>44.83</v>
      </c>
      <c r="AH55">
        <v>8.3599999999999994E-2</v>
      </c>
      <c r="AI55">
        <v>0.1678</v>
      </c>
      <c r="AJ55">
        <v>7.82</v>
      </c>
      <c r="AK55">
        <v>88.2</v>
      </c>
      <c r="AL55">
        <v>-1.26</v>
      </c>
      <c r="AM55">
        <v>0.21118947909778851</v>
      </c>
      <c r="AN55">
        <v>0.32400264491955028</v>
      </c>
      <c r="AO55">
        <v>27.29</v>
      </c>
      <c r="AP55">
        <v>0.08</v>
      </c>
      <c r="AQ55">
        <v>65.31</v>
      </c>
    </row>
    <row r="56" spans="1:43" x14ac:dyDescent="0.25">
      <c r="A56" t="s">
        <v>435</v>
      </c>
      <c r="B56" t="s">
        <v>834</v>
      </c>
      <c r="C56" t="s">
        <v>536</v>
      </c>
      <c r="D56" t="s">
        <v>528</v>
      </c>
      <c r="E56" t="s">
        <v>835</v>
      </c>
      <c r="F56" t="s">
        <v>836</v>
      </c>
      <c r="G56" t="s">
        <v>837</v>
      </c>
      <c r="H56" t="s">
        <v>838</v>
      </c>
      <c r="I56">
        <v>500103</v>
      </c>
      <c r="J56" t="s">
        <v>85</v>
      </c>
      <c r="K56" t="s">
        <v>839</v>
      </c>
      <c r="L56" t="s">
        <v>85</v>
      </c>
      <c r="M56" t="s">
        <v>840</v>
      </c>
      <c r="N56" t="s">
        <v>444</v>
      </c>
      <c r="O56" t="s">
        <v>841</v>
      </c>
      <c r="P56" t="s">
        <v>85</v>
      </c>
      <c r="Q56" s="5">
        <f t="shared" si="0"/>
        <v>7.8299999999999995E-2</v>
      </c>
      <c r="R56" s="5">
        <f t="shared" si="1"/>
        <v>-2.7333333333333334E-2</v>
      </c>
      <c r="S56">
        <v>5.096666666666666E-2</v>
      </c>
      <c r="T56">
        <v>6.3299999999999995E-2</v>
      </c>
      <c r="U56">
        <v>-0.3</v>
      </c>
      <c r="V56">
        <v>0.1249888883950178</v>
      </c>
      <c r="W56">
        <v>28252.18</v>
      </c>
      <c r="X56">
        <v>0.39261720191952748</v>
      </c>
      <c r="Y56">
        <v>4.9257479161900382E-3</v>
      </c>
      <c r="Z56">
        <v>3.137534564300011E-2</v>
      </c>
      <c r="AA56">
        <v>10493.55</v>
      </c>
      <c r="AB56">
        <v>1.520362508398016E-2</v>
      </c>
      <c r="AC56">
        <v>6.5802076874509037E-3</v>
      </c>
      <c r="AD56">
        <v>0</v>
      </c>
      <c r="AE56">
        <v>0</v>
      </c>
      <c r="AF56">
        <v>406.35</v>
      </c>
      <c r="AG56">
        <v>357.07</v>
      </c>
      <c r="AH56">
        <v>2.8799999999999999E-2</v>
      </c>
      <c r="AI56">
        <v>2.202</v>
      </c>
      <c r="AJ56">
        <v>489.52</v>
      </c>
      <c r="AK56">
        <v>159.54</v>
      </c>
      <c r="AL56">
        <v>457.26</v>
      </c>
      <c r="AM56">
        <v>0.51656241594588281</v>
      </c>
      <c r="AN56">
        <v>2.5835027302963378E-3</v>
      </c>
      <c r="AO56">
        <v>536.07000000000005</v>
      </c>
      <c r="AP56">
        <v>1.7500000000000002E-2</v>
      </c>
      <c r="AQ56">
        <v>32388.99</v>
      </c>
    </row>
    <row r="57" spans="1:43" x14ac:dyDescent="0.25">
      <c r="A57" t="s">
        <v>412</v>
      </c>
      <c r="B57" t="s">
        <v>676</v>
      </c>
      <c r="C57" t="s">
        <v>414</v>
      </c>
      <c r="D57" t="s">
        <v>560</v>
      </c>
      <c r="E57" t="s">
        <v>846</v>
      </c>
      <c r="F57" t="s">
        <v>847</v>
      </c>
      <c r="G57" t="s">
        <v>848</v>
      </c>
      <c r="H57" t="s">
        <v>849</v>
      </c>
      <c r="I57">
        <v>590021</v>
      </c>
      <c r="J57" t="s">
        <v>86</v>
      </c>
      <c r="K57" t="s">
        <v>850</v>
      </c>
      <c r="L57" t="s">
        <v>86</v>
      </c>
      <c r="M57" t="s">
        <v>851</v>
      </c>
      <c r="N57" t="s">
        <v>412</v>
      </c>
      <c r="O57" t="s">
        <v>852</v>
      </c>
      <c r="P57" t="s">
        <v>86</v>
      </c>
      <c r="Q57" s="5">
        <f t="shared" si="0"/>
        <v>8.7799999999999989E-2</v>
      </c>
      <c r="R57" s="5">
        <f t="shared" si="1"/>
        <v>9.5800000000000024E-2</v>
      </c>
      <c r="S57">
        <v>0.18360000000000001</v>
      </c>
      <c r="T57">
        <v>0.18140000000000001</v>
      </c>
      <c r="U57">
        <v>0.72</v>
      </c>
      <c r="V57">
        <v>0.13072447700751719</v>
      </c>
      <c r="W57">
        <v>620.69000000000005</v>
      </c>
      <c r="X57">
        <v>-279.78048780487808</v>
      </c>
      <c r="Y57">
        <v>0.57152110009466384</v>
      </c>
      <c r="Z57">
        <v>0.69451860135933108</v>
      </c>
      <c r="AA57">
        <v>3.36</v>
      </c>
      <c r="AB57">
        <v>34.139880952380949</v>
      </c>
      <c r="AC57">
        <v>-1.1029510666343851E-3</v>
      </c>
      <c r="AD57">
        <v>3.3333333333344472E-4</v>
      </c>
      <c r="AE57">
        <v>1.6607709298661981E-6</v>
      </c>
      <c r="AF57">
        <v>-0.41</v>
      </c>
      <c r="AG57">
        <v>104.81</v>
      </c>
      <c r="AH57">
        <v>0.30480000000000002</v>
      </c>
      <c r="AI57">
        <v>0.1085</v>
      </c>
      <c r="AJ57">
        <v>4.25</v>
      </c>
      <c r="AK57">
        <v>114.71</v>
      </c>
      <c r="AL57">
        <v>54.44</v>
      </c>
      <c r="AM57">
        <v>0.5285018696365642</v>
      </c>
      <c r="AN57">
        <v>0.3085841874478788</v>
      </c>
      <c r="AO57">
        <v>2.66</v>
      </c>
      <c r="AP57">
        <v>9.0000000000000011E-3</v>
      </c>
      <c r="AQ57">
        <v>200.71</v>
      </c>
    </row>
    <row r="58" spans="1:43" x14ac:dyDescent="0.25">
      <c r="A58" t="s">
        <v>559</v>
      </c>
      <c r="B58" t="s">
        <v>544</v>
      </c>
      <c r="C58" t="s">
        <v>414</v>
      </c>
      <c r="D58" t="s">
        <v>476</v>
      </c>
      <c r="E58" t="s">
        <v>853</v>
      </c>
      <c r="F58" t="s">
        <v>854</v>
      </c>
      <c r="G58" t="s">
        <v>855</v>
      </c>
      <c r="H58" t="s">
        <v>856</v>
      </c>
      <c r="I58">
        <v>523229</v>
      </c>
      <c r="J58" t="s">
        <v>87</v>
      </c>
      <c r="K58" t="s">
        <v>857</v>
      </c>
      <c r="L58" t="s">
        <v>453</v>
      </c>
      <c r="M58" t="s">
        <v>453</v>
      </c>
      <c r="N58" t="s">
        <v>674</v>
      </c>
      <c r="O58" t="s">
        <v>728</v>
      </c>
      <c r="P58" t="s">
        <v>87</v>
      </c>
      <c r="Q58" s="5">
        <f t="shared" si="0"/>
        <v>9.8100000000000007E-2</v>
      </c>
      <c r="R58" s="5">
        <f t="shared" si="1"/>
        <v>-5.116666666666668E-2</v>
      </c>
      <c r="S58">
        <v>4.6933333333333327E-2</v>
      </c>
      <c r="T58">
        <v>4.65E-2</v>
      </c>
      <c r="U58">
        <v>0.47</v>
      </c>
      <c r="V58">
        <v>9.7410927974683037E-2</v>
      </c>
      <c r="W58">
        <v>825.23</v>
      </c>
      <c r="X58">
        <v>312.74999999999989</v>
      </c>
      <c r="Y58">
        <v>1.0065980045059539</v>
      </c>
      <c r="Z58">
        <v>1.2525860210122719</v>
      </c>
      <c r="AA58">
        <v>1.1599999999999999</v>
      </c>
      <c r="AB58">
        <v>53.922413793103452</v>
      </c>
      <c r="AC58">
        <v>7.3857971121533289E-4</v>
      </c>
      <c r="AD58">
        <v>0</v>
      </c>
      <c r="AE58">
        <v>0</v>
      </c>
      <c r="AF58">
        <v>0.2</v>
      </c>
      <c r="AG58">
        <v>-9.4</v>
      </c>
      <c r="AH58">
        <v>0.17069999999999999</v>
      </c>
      <c r="AI58">
        <v>7.1499999999999994E-2</v>
      </c>
      <c r="AJ58">
        <v>6.28</v>
      </c>
      <c r="AK58">
        <v>62.55</v>
      </c>
      <c r="AL58">
        <v>12.17</v>
      </c>
      <c r="AM58">
        <v>0.20628531334244249</v>
      </c>
      <c r="AN58">
        <v>0.23099080468259531</v>
      </c>
      <c r="AO58">
        <v>38.590000000000003</v>
      </c>
      <c r="AP58">
        <v>1.2E-2</v>
      </c>
      <c r="AQ58">
        <v>62.14</v>
      </c>
    </row>
    <row r="59" spans="1:43" x14ac:dyDescent="0.25">
      <c r="A59" t="s">
        <v>858</v>
      </c>
      <c r="B59" t="s">
        <v>425</v>
      </c>
      <c r="C59" t="s">
        <v>414</v>
      </c>
      <c r="D59" t="s">
        <v>528</v>
      </c>
      <c r="E59" t="s">
        <v>859</v>
      </c>
      <c r="F59" t="s">
        <v>860</v>
      </c>
      <c r="G59" t="s">
        <v>861</v>
      </c>
      <c r="H59" t="s">
        <v>862</v>
      </c>
      <c r="I59">
        <v>532454</v>
      </c>
      <c r="J59" t="s">
        <v>88</v>
      </c>
      <c r="K59" t="s">
        <v>863</v>
      </c>
      <c r="L59" t="s">
        <v>88</v>
      </c>
      <c r="M59" t="s">
        <v>864</v>
      </c>
      <c r="N59" t="s">
        <v>707</v>
      </c>
      <c r="O59" t="s">
        <v>865</v>
      </c>
      <c r="P59" t="s">
        <v>88</v>
      </c>
      <c r="Q59" s="5">
        <f t="shared" si="0"/>
        <v>0.1401</v>
      </c>
      <c r="R59" s="5">
        <f t="shared" si="1"/>
        <v>0.23999999999999988</v>
      </c>
      <c r="S59">
        <v>0.38009999999999988</v>
      </c>
      <c r="T59">
        <v>0.38340000000000002</v>
      </c>
      <c r="U59">
        <v>0.11</v>
      </c>
      <c r="V59">
        <v>6.4807406984078594E-2</v>
      </c>
      <c r="W59">
        <v>95468.3</v>
      </c>
      <c r="X59">
        <v>-39.227403234599308</v>
      </c>
      <c r="Y59">
        <v>1.5991910272176371</v>
      </c>
      <c r="Z59">
        <v>1.7875292063141179</v>
      </c>
      <c r="AA59">
        <v>1617.7</v>
      </c>
      <c r="AB59">
        <v>66.720776410953818</v>
      </c>
      <c r="AC59">
        <v>-1.147929596432761E-2</v>
      </c>
      <c r="AD59">
        <v>0</v>
      </c>
      <c r="AE59">
        <v>0</v>
      </c>
      <c r="AF59">
        <v>-2751.5</v>
      </c>
      <c r="AG59">
        <v>-107.31</v>
      </c>
      <c r="AH59">
        <v>9.5899999999999999E-2</v>
      </c>
      <c r="AI59">
        <v>8.8400000000000006E-2</v>
      </c>
      <c r="AJ59">
        <v>1998.7</v>
      </c>
      <c r="AK59">
        <v>107934.2</v>
      </c>
      <c r="AL59">
        <v>3799.8</v>
      </c>
      <c r="AM59">
        <v>0.27324312326965727</v>
      </c>
      <c r="AN59">
        <v>0.45030297164198779</v>
      </c>
      <c r="AO59">
        <v>29230.9</v>
      </c>
      <c r="AP59">
        <v>0.04</v>
      </c>
      <c r="AQ59">
        <v>67493</v>
      </c>
    </row>
    <row r="60" spans="1:43" x14ac:dyDescent="0.25">
      <c r="A60" t="s">
        <v>424</v>
      </c>
      <c r="B60" t="s">
        <v>544</v>
      </c>
      <c r="C60" t="s">
        <v>414</v>
      </c>
      <c r="D60" t="s">
        <v>528</v>
      </c>
      <c r="E60" t="s">
        <v>866</v>
      </c>
      <c r="F60" t="s">
        <v>867</v>
      </c>
      <c r="G60" t="s">
        <v>868</v>
      </c>
      <c r="H60" t="s">
        <v>869</v>
      </c>
      <c r="I60">
        <v>532523</v>
      </c>
      <c r="J60" t="s">
        <v>89</v>
      </c>
      <c r="K60" t="s">
        <v>870</v>
      </c>
      <c r="L60" t="s">
        <v>89</v>
      </c>
      <c r="M60" t="s">
        <v>871</v>
      </c>
      <c r="N60" t="s">
        <v>433</v>
      </c>
      <c r="O60" t="s">
        <v>434</v>
      </c>
      <c r="P60" t="s">
        <v>89</v>
      </c>
      <c r="Q60" s="5">
        <f t="shared" si="0"/>
        <v>0.12659999999999999</v>
      </c>
      <c r="R60" s="5">
        <f t="shared" si="1"/>
        <v>0.14596666666666669</v>
      </c>
      <c r="S60">
        <v>0.27256666666666668</v>
      </c>
      <c r="T60">
        <v>0.27679999999999999</v>
      </c>
      <c r="U60">
        <v>0.35</v>
      </c>
      <c r="V60">
        <v>2.6246692913372699E-2</v>
      </c>
      <c r="W60">
        <v>3891.1</v>
      </c>
      <c r="X60">
        <v>-48.678646934460893</v>
      </c>
      <c r="Y60">
        <v>0.46898869538649562</v>
      </c>
      <c r="Z60">
        <v>0.49888208046963889</v>
      </c>
      <c r="AA60">
        <v>1044.3</v>
      </c>
      <c r="AB60">
        <v>2.2048261993679978</v>
      </c>
      <c r="AC60">
        <v>-4.9864007252946509E-3</v>
      </c>
      <c r="AD60">
        <v>0</v>
      </c>
      <c r="AE60">
        <v>0</v>
      </c>
      <c r="AF60">
        <v>-47.3</v>
      </c>
      <c r="AG60">
        <v>138.21</v>
      </c>
      <c r="AH60">
        <v>0.1109</v>
      </c>
      <c r="AI60">
        <v>1.1299999999999999E-2</v>
      </c>
      <c r="AJ60">
        <v>100</v>
      </c>
      <c r="AK60">
        <v>2302.5</v>
      </c>
      <c r="AL60">
        <v>612.1</v>
      </c>
      <c r="AM60">
        <v>0.5070210208943895</v>
      </c>
      <c r="AN60">
        <v>0.24273124038035801</v>
      </c>
      <c r="AO60">
        <v>640</v>
      </c>
      <c r="AP60">
        <v>4.0000000000000001E-3</v>
      </c>
      <c r="AQ60">
        <v>4909.5</v>
      </c>
    </row>
    <row r="61" spans="1:43" x14ac:dyDescent="0.25">
      <c r="A61" t="s">
        <v>456</v>
      </c>
      <c r="B61" t="s">
        <v>436</v>
      </c>
      <c r="C61" t="s">
        <v>536</v>
      </c>
      <c r="D61" t="s">
        <v>491</v>
      </c>
      <c r="E61" t="s">
        <v>872</v>
      </c>
      <c r="F61" t="s">
        <v>873</v>
      </c>
      <c r="G61" t="s">
        <v>874</v>
      </c>
      <c r="H61" t="s">
        <v>875</v>
      </c>
      <c r="I61">
        <v>500335</v>
      </c>
      <c r="J61" t="s">
        <v>90</v>
      </c>
      <c r="K61" t="s">
        <v>876</v>
      </c>
      <c r="L61" t="s">
        <v>90</v>
      </c>
      <c r="M61" t="s">
        <v>877</v>
      </c>
      <c r="N61" t="s">
        <v>464</v>
      </c>
      <c r="O61" t="s">
        <v>465</v>
      </c>
      <c r="P61" t="s">
        <v>90</v>
      </c>
      <c r="Q61" s="5">
        <f t="shared" si="0"/>
        <v>0.1217</v>
      </c>
      <c r="R61" s="5">
        <f t="shared" ref="R61:R121" si="2">S61-Q61</f>
        <v>2.5433333333333308E-2</v>
      </c>
      <c r="S61">
        <v>0.14713333333333331</v>
      </c>
      <c r="T61">
        <v>0.1754</v>
      </c>
      <c r="U61">
        <v>0.44</v>
      </c>
      <c r="V61">
        <v>0.13767917618708919</v>
      </c>
      <c r="W61">
        <v>4347.67</v>
      </c>
      <c r="X61">
        <v>-176.92058212058211</v>
      </c>
      <c r="Y61">
        <v>1.2874290088623559</v>
      </c>
      <c r="Z61">
        <v>0.96446637981732197</v>
      </c>
      <c r="AA61">
        <v>312.47000000000003</v>
      </c>
      <c r="AB61">
        <v>13.61711524306333</v>
      </c>
      <c r="AC61">
        <v>-2.33136387209973E-3</v>
      </c>
      <c r="AD61">
        <v>1.6666666666698879E-3</v>
      </c>
      <c r="AE61">
        <v>5.0428796052934735E-7</v>
      </c>
      <c r="AF61">
        <v>-24.05</v>
      </c>
      <c r="AG61">
        <v>-14.22</v>
      </c>
      <c r="AH61">
        <v>6.7100000000000007E-2</v>
      </c>
      <c r="AI61">
        <v>6.5100000000000005E-2</v>
      </c>
      <c r="AJ61">
        <v>77.010000000000005</v>
      </c>
      <c r="AK61">
        <v>4254.9399999999996</v>
      </c>
      <c r="AL61">
        <v>219.46</v>
      </c>
      <c r="AM61">
        <v>0.31291459259295162</v>
      </c>
      <c r="AN61">
        <v>0.41246625338677861</v>
      </c>
      <c r="AO61">
        <v>677.26</v>
      </c>
      <c r="AP61">
        <v>0.06</v>
      </c>
      <c r="AQ61">
        <v>3304.99</v>
      </c>
    </row>
    <row r="62" spans="1:43" x14ac:dyDescent="0.25">
      <c r="A62" t="s">
        <v>412</v>
      </c>
      <c r="B62" t="s">
        <v>425</v>
      </c>
      <c r="C62" t="s">
        <v>414</v>
      </c>
      <c r="D62" t="s">
        <v>476</v>
      </c>
      <c r="E62" t="s">
        <v>878</v>
      </c>
      <c r="F62" t="s">
        <v>879</v>
      </c>
      <c r="G62" t="s">
        <v>880</v>
      </c>
      <c r="H62" t="s">
        <v>881</v>
      </c>
      <c r="I62">
        <v>514183</v>
      </c>
      <c r="J62" t="s">
        <v>91</v>
      </c>
      <c r="K62" t="s">
        <v>882</v>
      </c>
      <c r="L62" t="s">
        <v>453</v>
      </c>
      <c r="M62" t="s">
        <v>453</v>
      </c>
      <c r="N62" t="s">
        <v>595</v>
      </c>
      <c r="O62" t="s">
        <v>721</v>
      </c>
      <c r="P62" t="s">
        <v>91</v>
      </c>
      <c r="Q62" s="5">
        <f t="shared" si="0"/>
        <v>8.7799999999999989E-2</v>
      </c>
      <c r="R62" s="5">
        <f t="shared" si="2"/>
        <v>-3.5699999999999989E-2</v>
      </c>
      <c r="S62">
        <v>5.21E-2</v>
      </c>
      <c r="T62">
        <v>6.2199999999999998E-2</v>
      </c>
      <c r="U62">
        <v>1.1000000000000001</v>
      </c>
      <c r="V62">
        <v>0.32355662392986012</v>
      </c>
      <c r="W62">
        <v>241.34</v>
      </c>
      <c r="X62">
        <v>29.25</v>
      </c>
      <c r="Y62">
        <v>1.6537102473498231</v>
      </c>
      <c r="Z62">
        <v>1.8135568683936649</v>
      </c>
      <c r="AA62">
        <v>2.1</v>
      </c>
      <c r="AB62">
        <v>20.05714285714285</v>
      </c>
      <c r="AC62">
        <v>1.302224633749322E-2</v>
      </c>
      <c r="AD62">
        <v>0</v>
      </c>
      <c r="AE62">
        <v>0</v>
      </c>
      <c r="AF62">
        <v>1.44</v>
      </c>
      <c r="AG62">
        <v>46.9</v>
      </c>
      <c r="AH62">
        <v>0.1817</v>
      </c>
      <c r="AI62">
        <v>0.1206</v>
      </c>
      <c r="AJ62">
        <v>5.0999999999999996</v>
      </c>
      <c r="AK62">
        <v>42.12</v>
      </c>
      <c r="AL62">
        <v>4.6500000000000004</v>
      </c>
      <c r="AM62">
        <v>0.18421052631578949</v>
      </c>
      <c r="AN62">
        <v>0.38090070537167658</v>
      </c>
      <c r="AO62">
        <v>5.74</v>
      </c>
      <c r="AP62">
        <v>0.05</v>
      </c>
      <c r="AQ62">
        <v>25.47</v>
      </c>
    </row>
    <row r="63" spans="1:43" x14ac:dyDescent="0.25">
      <c r="A63" t="s">
        <v>424</v>
      </c>
      <c r="B63" t="s">
        <v>425</v>
      </c>
      <c r="C63" t="s">
        <v>414</v>
      </c>
      <c r="D63" t="s">
        <v>510</v>
      </c>
      <c r="E63" t="s">
        <v>883</v>
      </c>
      <c r="F63" t="s">
        <v>884</v>
      </c>
      <c r="G63" t="s">
        <v>885</v>
      </c>
      <c r="H63" t="s">
        <v>886</v>
      </c>
      <c r="I63">
        <v>506197</v>
      </c>
      <c r="J63" t="s">
        <v>92</v>
      </c>
      <c r="K63" t="s">
        <v>887</v>
      </c>
      <c r="L63" t="s">
        <v>92</v>
      </c>
      <c r="M63" t="s">
        <v>888</v>
      </c>
      <c r="N63" t="s">
        <v>433</v>
      </c>
      <c r="O63" t="s">
        <v>667</v>
      </c>
      <c r="P63" t="s">
        <v>92</v>
      </c>
      <c r="Q63" s="5">
        <f t="shared" si="0"/>
        <v>0.12659999999999999</v>
      </c>
      <c r="R63" s="5">
        <f t="shared" si="2"/>
        <v>0.15076666666666672</v>
      </c>
      <c r="S63">
        <v>0.27736666666666671</v>
      </c>
      <c r="T63">
        <v>0.23569999999999999</v>
      </c>
      <c r="U63">
        <v>1.32</v>
      </c>
      <c r="V63">
        <v>0.114697670227235</v>
      </c>
      <c r="W63">
        <v>799.74</v>
      </c>
      <c r="X63">
        <v>11.35726495726496</v>
      </c>
      <c r="Y63">
        <v>0.4124829270311659</v>
      </c>
      <c r="Z63">
        <v>0.39043574616010629</v>
      </c>
      <c r="AA63">
        <v>150.51</v>
      </c>
      <c r="AB63">
        <v>1.324297388877816</v>
      </c>
      <c r="AC63">
        <v>1.7772871812529119E-2</v>
      </c>
      <c r="AD63">
        <v>-1.5666666666665681E-3</v>
      </c>
      <c r="AE63">
        <v>-3.2421395361668969E-6</v>
      </c>
      <c r="AF63">
        <v>17.55</v>
      </c>
      <c r="AG63">
        <v>168.42</v>
      </c>
      <c r="AH63">
        <v>0.2467</v>
      </c>
      <c r="AI63">
        <v>9.9900000000000003E-2</v>
      </c>
      <c r="AJ63">
        <v>10.31</v>
      </c>
      <c r="AK63">
        <v>199.32</v>
      </c>
      <c r="AL63">
        <v>85.61</v>
      </c>
      <c r="AM63">
        <v>0.4789156016446236</v>
      </c>
      <c r="AN63">
        <v>0.20185121422639901</v>
      </c>
      <c r="AO63">
        <v>287.86</v>
      </c>
      <c r="AP63">
        <v>9.0000000000000011E-3</v>
      </c>
      <c r="AQ63">
        <v>483.22</v>
      </c>
    </row>
    <row r="64" spans="1:43" x14ac:dyDescent="0.25">
      <c r="A64" t="s">
        <v>891</v>
      </c>
      <c r="B64" t="s">
        <v>544</v>
      </c>
      <c r="C64" t="s">
        <v>536</v>
      </c>
      <c r="D64" t="s">
        <v>426</v>
      </c>
      <c r="E64" t="s">
        <v>892</v>
      </c>
      <c r="F64" t="s">
        <v>893</v>
      </c>
      <c r="G64" t="s">
        <v>894</v>
      </c>
      <c r="H64" t="s">
        <v>895</v>
      </c>
      <c r="I64">
        <v>532929</v>
      </c>
      <c r="J64" t="s">
        <v>93</v>
      </c>
      <c r="K64" t="s">
        <v>896</v>
      </c>
      <c r="L64" t="s">
        <v>93</v>
      </c>
      <c r="M64" t="s">
        <v>897</v>
      </c>
      <c r="N64" t="s">
        <v>464</v>
      </c>
      <c r="O64" t="s">
        <v>898</v>
      </c>
      <c r="P64" t="s">
        <v>93</v>
      </c>
      <c r="Q64" s="5">
        <f t="shared" si="0"/>
        <v>0.10189999999999999</v>
      </c>
      <c r="R64" s="5">
        <f t="shared" si="2"/>
        <v>0.19436666666666669</v>
      </c>
      <c r="S64">
        <v>0.29626666666666668</v>
      </c>
      <c r="T64">
        <v>0.29430000000000001</v>
      </c>
      <c r="U64">
        <v>1.1399999999999999</v>
      </c>
      <c r="V64">
        <v>6.9761498454854506E-2</v>
      </c>
      <c r="W64">
        <v>2024.14</v>
      </c>
      <c r="X64">
        <v>-56.909874088800528</v>
      </c>
      <c r="Y64">
        <v>1.527498784551351</v>
      </c>
      <c r="Z64">
        <v>1.5630547126146721</v>
      </c>
      <c r="AA64">
        <v>136.33000000000001</v>
      </c>
      <c r="AB64">
        <v>18.897601408347391</v>
      </c>
      <c r="AC64">
        <v>-7.1205779512176709E-3</v>
      </c>
      <c r="AD64">
        <v>0.46933333333333382</v>
      </c>
      <c r="AE64">
        <v>2.7826856869557682E-4</v>
      </c>
      <c r="AF64">
        <v>-45.27</v>
      </c>
      <c r="AG64">
        <v>216.02</v>
      </c>
      <c r="AH64">
        <v>0.111</v>
      </c>
      <c r="AI64">
        <v>9.5699999999999993E-2</v>
      </c>
      <c r="AJ64">
        <v>113.66</v>
      </c>
      <c r="AK64">
        <v>2576.31</v>
      </c>
      <c r="AL64">
        <v>153.08000000000001</v>
      </c>
      <c r="AM64">
        <v>0.24741295105251479</v>
      </c>
      <c r="AN64">
        <v>0.40523119464328688</v>
      </c>
      <c r="AO64">
        <v>397.83</v>
      </c>
      <c r="AP64">
        <v>0.06</v>
      </c>
      <c r="AQ64">
        <v>1686.62</v>
      </c>
    </row>
    <row r="65" spans="1:43" x14ac:dyDescent="0.25">
      <c r="A65" t="s">
        <v>899</v>
      </c>
      <c r="B65" t="s">
        <v>480</v>
      </c>
      <c r="C65" t="s">
        <v>536</v>
      </c>
      <c r="D65" t="s">
        <v>510</v>
      </c>
      <c r="E65" t="s">
        <v>900</v>
      </c>
      <c r="F65" t="s">
        <v>901</v>
      </c>
      <c r="G65" t="s">
        <v>902</v>
      </c>
      <c r="H65" t="s">
        <v>903</v>
      </c>
      <c r="I65">
        <v>517421</v>
      </c>
      <c r="J65" t="s">
        <v>94</v>
      </c>
      <c r="K65" t="s">
        <v>904</v>
      </c>
      <c r="L65" t="s">
        <v>94</v>
      </c>
      <c r="M65" t="s">
        <v>905</v>
      </c>
      <c r="N65" t="s">
        <v>906</v>
      </c>
      <c r="O65" t="s">
        <v>907</v>
      </c>
      <c r="P65" t="s">
        <v>94</v>
      </c>
      <c r="Q65" s="5">
        <f t="shared" si="0"/>
        <v>0.1026</v>
      </c>
      <c r="R65" s="5">
        <f t="shared" si="2"/>
        <v>-7.039999999999999E-2</v>
      </c>
      <c r="S65">
        <v>3.2199999999999999E-2</v>
      </c>
      <c r="T65">
        <v>-5.8999999999999997E-2</v>
      </c>
      <c r="U65">
        <v>-0.47</v>
      </c>
      <c r="V65">
        <v>0.54162307516902886</v>
      </c>
      <c r="W65">
        <v>402.33</v>
      </c>
      <c r="X65">
        <v>9.4133513149022257</v>
      </c>
      <c r="Y65">
        <v>0.77958340313843744</v>
      </c>
      <c r="Z65">
        <v>0.81447849995572141</v>
      </c>
      <c r="AA65">
        <v>28.2</v>
      </c>
      <c r="AB65">
        <v>4.9503546099290778</v>
      </c>
      <c r="AC65">
        <v>3.6413190266899112E-2</v>
      </c>
      <c r="AD65">
        <v>0</v>
      </c>
      <c r="AE65">
        <v>0</v>
      </c>
      <c r="AF65">
        <v>14.83</v>
      </c>
      <c r="AG65">
        <v>131.58000000000001</v>
      </c>
      <c r="AH65">
        <v>-0.111</v>
      </c>
      <c r="AI65">
        <v>0.1522</v>
      </c>
      <c r="AJ65">
        <v>17.88</v>
      </c>
      <c r="AK65">
        <v>139.6</v>
      </c>
      <c r="AL65">
        <v>-55.5</v>
      </c>
      <c r="AM65">
        <v>0.39578166818081367</v>
      </c>
      <c r="AN65">
        <v>0.34277015247869957</v>
      </c>
      <c r="AO65">
        <v>117.11</v>
      </c>
      <c r="AP65">
        <v>0.12</v>
      </c>
      <c r="AQ65">
        <v>179.07</v>
      </c>
    </row>
    <row r="66" spans="1:43" x14ac:dyDescent="0.25">
      <c r="A66" t="s">
        <v>424</v>
      </c>
      <c r="B66" t="s">
        <v>544</v>
      </c>
      <c r="C66" t="s">
        <v>414</v>
      </c>
      <c r="D66" t="s">
        <v>528</v>
      </c>
      <c r="E66" t="s">
        <v>908</v>
      </c>
      <c r="F66" t="s">
        <v>909</v>
      </c>
      <c r="G66" t="s">
        <v>910</v>
      </c>
      <c r="H66" t="s">
        <v>911</v>
      </c>
      <c r="I66">
        <v>532321</v>
      </c>
      <c r="J66" t="s">
        <v>95</v>
      </c>
      <c r="K66" t="s">
        <v>912</v>
      </c>
      <c r="L66" t="s">
        <v>95</v>
      </c>
      <c r="M66" t="s">
        <v>913</v>
      </c>
      <c r="N66" t="s">
        <v>433</v>
      </c>
      <c r="O66" t="s">
        <v>434</v>
      </c>
      <c r="P66" t="s">
        <v>95</v>
      </c>
      <c r="Q66" s="5">
        <f t="shared" ref="Q66:Q129" si="3">VLOOKUP(A66,industrybenchmark,2,FALSE)</f>
        <v>0.12659999999999999</v>
      </c>
      <c r="R66" s="5">
        <f t="shared" si="2"/>
        <v>9.8633333333333406E-2</v>
      </c>
      <c r="S66">
        <v>0.2252333333333334</v>
      </c>
      <c r="T66">
        <v>0.21600000000000011</v>
      </c>
      <c r="U66">
        <v>0.31</v>
      </c>
      <c r="V66">
        <v>0.10198039027185569</v>
      </c>
      <c r="W66">
        <v>9429.5</v>
      </c>
      <c r="X66">
        <v>6.8914769719428266</v>
      </c>
      <c r="Y66">
        <v>0.7481609195402299</v>
      </c>
      <c r="Z66">
        <v>0.64814294416373386</v>
      </c>
      <c r="AA66">
        <v>1543.5</v>
      </c>
      <c r="AB66">
        <v>3.3736313573048271</v>
      </c>
      <c r="AC66">
        <v>4.9642920496429203E-2</v>
      </c>
      <c r="AD66">
        <v>8.5000000000026912E-3</v>
      </c>
      <c r="AE66">
        <v>1.2212643678164791E-6</v>
      </c>
      <c r="AF66">
        <v>755.6</v>
      </c>
      <c r="AG66">
        <v>169.28</v>
      </c>
      <c r="AH66">
        <v>0.1366</v>
      </c>
      <c r="AI66">
        <v>8.6E-3</v>
      </c>
      <c r="AJ66">
        <v>102.4</v>
      </c>
      <c r="AK66">
        <v>5207.2</v>
      </c>
      <c r="AL66">
        <v>1487.7</v>
      </c>
      <c r="AM66">
        <v>0.45054432450544318</v>
      </c>
      <c r="AN66">
        <v>0.34211304342113041</v>
      </c>
      <c r="AO66">
        <v>1349.5</v>
      </c>
      <c r="AP66">
        <v>4.0000000000000001E-3</v>
      </c>
      <c r="AQ66">
        <v>6960</v>
      </c>
    </row>
    <row r="67" spans="1:43" x14ac:dyDescent="0.25">
      <c r="A67" t="s">
        <v>914</v>
      </c>
      <c r="B67" t="s">
        <v>834</v>
      </c>
      <c r="C67" t="s">
        <v>414</v>
      </c>
      <c r="D67" t="s">
        <v>476</v>
      </c>
      <c r="E67" t="s">
        <v>915</v>
      </c>
      <c r="F67" t="s">
        <v>916</v>
      </c>
      <c r="G67" t="s">
        <v>917</v>
      </c>
      <c r="H67" t="s">
        <v>918</v>
      </c>
      <c r="I67">
        <v>533267</v>
      </c>
      <c r="J67" t="s">
        <v>96</v>
      </c>
      <c r="K67" t="s">
        <v>919</v>
      </c>
      <c r="L67" t="s">
        <v>96</v>
      </c>
      <c r="M67" t="s">
        <v>920</v>
      </c>
      <c r="N67" t="s">
        <v>498</v>
      </c>
      <c r="O67" t="s">
        <v>499</v>
      </c>
      <c r="P67" t="s">
        <v>96</v>
      </c>
      <c r="Q67" s="5">
        <f t="shared" si="3"/>
        <v>5.04E-2</v>
      </c>
      <c r="R67" s="5">
        <f t="shared" si="2"/>
        <v>5.7899999999999993E-2</v>
      </c>
      <c r="S67">
        <v>0.10829999999999999</v>
      </c>
      <c r="T67">
        <v>0.12</v>
      </c>
      <c r="U67">
        <v>0.45</v>
      </c>
      <c r="V67">
        <v>8.653836657164779E-2</v>
      </c>
      <c r="W67">
        <v>161.16999999999999</v>
      </c>
      <c r="X67">
        <v>-265.39999999999998</v>
      </c>
      <c r="Y67">
        <v>0.48330702925822511</v>
      </c>
      <c r="Z67">
        <v>0.47094147989936941</v>
      </c>
      <c r="AA67">
        <v>0.9</v>
      </c>
      <c r="AB67">
        <v>44.233333333333327</v>
      </c>
      <c r="AC67">
        <v>-9.2638339920948624E-4</v>
      </c>
      <c r="AD67">
        <v>6.6666666666629715E-4</v>
      </c>
      <c r="AE67">
        <v>8.093561571765171E-6</v>
      </c>
      <c r="AF67">
        <v>-0.15</v>
      </c>
      <c r="AG67">
        <v>146.47999999999999</v>
      </c>
      <c r="AH67">
        <v>9.35E-2</v>
      </c>
      <c r="AI67">
        <v>0.14069999999999999</v>
      </c>
      <c r="AJ67">
        <v>16.329999999999998</v>
      </c>
      <c r="AK67">
        <v>39.81</v>
      </c>
      <c r="AL67">
        <v>4.88</v>
      </c>
      <c r="AM67">
        <v>0.4078557312252965</v>
      </c>
      <c r="AN67">
        <v>0.24586215415019769</v>
      </c>
      <c r="AO67">
        <v>9.52</v>
      </c>
      <c r="AP67">
        <v>0.05</v>
      </c>
      <c r="AQ67">
        <v>82.37</v>
      </c>
    </row>
    <row r="68" spans="1:43" x14ac:dyDescent="0.25">
      <c r="A68" t="s">
        <v>821</v>
      </c>
      <c r="B68" t="s">
        <v>425</v>
      </c>
      <c r="C68" t="s">
        <v>414</v>
      </c>
      <c r="D68" t="s">
        <v>528</v>
      </c>
      <c r="E68" t="s">
        <v>921</v>
      </c>
      <c r="F68" t="s">
        <v>922</v>
      </c>
      <c r="G68" t="s">
        <v>923</v>
      </c>
      <c r="H68" t="s">
        <v>924</v>
      </c>
      <c r="I68">
        <v>513375</v>
      </c>
      <c r="J68" t="s">
        <v>97</v>
      </c>
      <c r="K68" t="s">
        <v>925</v>
      </c>
      <c r="L68" t="s">
        <v>97</v>
      </c>
      <c r="M68" t="s">
        <v>926</v>
      </c>
      <c r="N68" t="s">
        <v>422</v>
      </c>
      <c r="O68" t="s">
        <v>927</v>
      </c>
      <c r="P68" t="s">
        <v>97</v>
      </c>
      <c r="Q68" s="5">
        <f t="shared" si="3"/>
        <v>9.7200000000000009E-2</v>
      </c>
      <c r="R68" s="5">
        <f t="shared" si="2"/>
        <v>7.4799999999999978E-2</v>
      </c>
      <c r="S68">
        <v>0.17199999999999999</v>
      </c>
      <c r="T68">
        <v>0.17399999999999999</v>
      </c>
      <c r="U68">
        <v>-0.01</v>
      </c>
      <c r="V68">
        <v>2.6246692913372709E-2</v>
      </c>
      <c r="W68">
        <v>2112.4899999999998</v>
      </c>
      <c r="X68">
        <v>9.614673242909987</v>
      </c>
      <c r="Y68">
        <v>0.1129728633314498</v>
      </c>
      <c r="Z68">
        <v>0.17788268963992199</v>
      </c>
      <c r="AA68">
        <v>124.84</v>
      </c>
      <c r="AB68">
        <v>1.2491989746876</v>
      </c>
      <c r="AC68">
        <v>8.4381600441156574E-3</v>
      </c>
      <c r="AD68">
        <v>3.1466666666666747E-2</v>
      </c>
      <c r="AE68">
        <v>2.279499476004894E-5</v>
      </c>
      <c r="AF68">
        <v>16.22</v>
      </c>
      <c r="AG68">
        <v>108.13</v>
      </c>
      <c r="AH68">
        <v>0.1764</v>
      </c>
      <c r="AI68">
        <v>0.1162</v>
      </c>
      <c r="AJ68">
        <v>18.87</v>
      </c>
      <c r="AK68">
        <v>155.94999999999999</v>
      </c>
      <c r="AL68">
        <v>174.87</v>
      </c>
      <c r="AM68">
        <v>0.70832162811748911</v>
      </c>
      <c r="AN68">
        <v>8.1130151595550967E-2</v>
      </c>
      <c r="AO68">
        <v>295.26</v>
      </c>
      <c r="AP68">
        <v>4.0000000000000001E-3</v>
      </c>
      <c r="AQ68">
        <v>1380.42</v>
      </c>
    </row>
    <row r="69" spans="1:43" x14ac:dyDescent="0.25">
      <c r="A69" t="s">
        <v>618</v>
      </c>
      <c r="B69" t="s">
        <v>413</v>
      </c>
      <c r="C69" t="s">
        <v>414</v>
      </c>
      <c r="D69" t="s">
        <v>928</v>
      </c>
      <c r="E69" t="s">
        <v>929</v>
      </c>
      <c r="F69" t="s">
        <v>930</v>
      </c>
      <c r="G69" t="s">
        <v>931</v>
      </c>
      <c r="H69" t="s">
        <v>932</v>
      </c>
      <c r="I69">
        <v>532695</v>
      </c>
      <c r="J69" t="s">
        <v>98</v>
      </c>
      <c r="K69" t="s">
        <v>933</v>
      </c>
      <c r="L69" t="s">
        <v>98</v>
      </c>
      <c r="M69" t="s">
        <v>934</v>
      </c>
      <c r="N69" t="s">
        <v>595</v>
      </c>
      <c r="O69" t="s">
        <v>788</v>
      </c>
      <c r="P69" t="s">
        <v>98</v>
      </c>
      <c r="Q69" s="5">
        <f t="shared" si="3"/>
        <v>0.10189999999999999</v>
      </c>
      <c r="R69" s="5">
        <f t="shared" si="2"/>
        <v>-1.4699999999999991E-2</v>
      </c>
      <c r="S69">
        <v>8.72E-2</v>
      </c>
      <c r="T69">
        <v>-2.9999999999999997E-4</v>
      </c>
      <c r="U69">
        <v>-0.19</v>
      </c>
      <c r="V69">
        <v>4.4969125210773467E-2</v>
      </c>
      <c r="W69">
        <v>191.17</v>
      </c>
      <c r="X69">
        <v>-671.69999999999993</v>
      </c>
      <c r="Y69">
        <v>-5.3225039619651362</v>
      </c>
      <c r="Z69">
        <v>-11.223930506142111</v>
      </c>
      <c r="AA69">
        <v>1.9</v>
      </c>
      <c r="AB69">
        <v>35.352631578947367</v>
      </c>
      <c r="AC69">
        <v>-8.4502281561602162E-4</v>
      </c>
      <c r="AD69">
        <v>1.905333333333334</v>
      </c>
      <c r="AE69">
        <v>-0.15097728473322769</v>
      </c>
      <c r="AF69">
        <v>-0.1</v>
      </c>
      <c r="AG69">
        <v>27.51</v>
      </c>
      <c r="AH69">
        <v>-8.8800000000000004E-2</v>
      </c>
      <c r="AI69">
        <v>9.4399999999999998E-2</v>
      </c>
      <c r="AJ69">
        <v>42.07</v>
      </c>
      <c r="AK69">
        <v>67.17</v>
      </c>
      <c r="AL69">
        <v>-13.41</v>
      </c>
      <c r="AM69">
        <v>-0.4621429778604022</v>
      </c>
      <c r="AN69">
        <v>0.56760182524928171</v>
      </c>
      <c r="AO69">
        <v>1.07</v>
      </c>
      <c r="AP69">
        <v>0.12</v>
      </c>
      <c r="AQ69">
        <v>-12.62</v>
      </c>
    </row>
    <row r="70" spans="1:43" x14ac:dyDescent="0.25">
      <c r="A70" t="s">
        <v>466</v>
      </c>
      <c r="B70" t="s">
        <v>425</v>
      </c>
      <c r="C70" t="s">
        <v>414</v>
      </c>
      <c r="D70" t="s">
        <v>746</v>
      </c>
      <c r="E70" t="s">
        <v>935</v>
      </c>
      <c r="F70" t="s">
        <v>936</v>
      </c>
      <c r="G70" t="s">
        <v>937</v>
      </c>
      <c r="H70" t="s">
        <v>938</v>
      </c>
      <c r="I70">
        <v>522251</v>
      </c>
      <c r="J70" t="s">
        <v>99</v>
      </c>
      <c r="K70" t="s">
        <v>939</v>
      </c>
      <c r="L70" t="s">
        <v>453</v>
      </c>
      <c r="M70" t="s">
        <v>453</v>
      </c>
      <c r="N70" t="s">
        <v>444</v>
      </c>
      <c r="O70" t="s">
        <v>940</v>
      </c>
      <c r="P70" t="s">
        <v>99</v>
      </c>
      <c r="Q70" s="5">
        <f t="shared" si="3"/>
        <v>9.9000000000000005E-2</v>
      </c>
      <c r="R70" s="5">
        <f t="shared" si="2"/>
        <v>4.3166666666666687E-2</v>
      </c>
      <c r="S70">
        <v>0.14216666666666669</v>
      </c>
      <c r="T70">
        <v>0.15110000000000001</v>
      </c>
      <c r="U70">
        <v>0.39</v>
      </c>
      <c r="V70">
        <v>4.9888765156985891E-2</v>
      </c>
      <c r="W70">
        <v>35.53</v>
      </c>
      <c r="X70">
        <v>15.97087378640777</v>
      </c>
      <c r="Y70">
        <v>0.92208520179372189</v>
      </c>
      <c r="Z70">
        <v>0.98306800679874196</v>
      </c>
      <c r="AA70">
        <v>8.31</v>
      </c>
      <c r="AB70">
        <v>1.979542719614922</v>
      </c>
      <c r="AC70">
        <v>2.30579807477054E-2</v>
      </c>
      <c r="AD70">
        <v>0</v>
      </c>
      <c r="AE70">
        <v>0</v>
      </c>
      <c r="AF70">
        <v>1.03</v>
      </c>
      <c r="AG70">
        <v>151.27000000000001</v>
      </c>
      <c r="AH70">
        <v>0.1356</v>
      </c>
      <c r="AI70">
        <v>0.11</v>
      </c>
      <c r="AJ70">
        <v>4.12</v>
      </c>
      <c r="AK70">
        <v>16.45</v>
      </c>
      <c r="AL70">
        <v>1.75</v>
      </c>
      <c r="AM70">
        <v>0.30714125811506598</v>
      </c>
      <c r="AN70">
        <v>0.36825610029102301</v>
      </c>
      <c r="AO70">
        <v>3.4</v>
      </c>
      <c r="AP70">
        <v>0.04</v>
      </c>
      <c r="AQ70">
        <v>17.84</v>
      </c>
    </row>
    <row r="71" spans="1:43" x14ac:dyDescent="0.25">
      <c r="A71" t="s">
        <v>941</v>
      </c>
      <c r="B71" t="s">
        <v>425</v>
      </c>
      <c r="C71" t="s">
        <v>414</v>
      </c>
      <c r="D71" t="s">
        <v>510</v>
      </c>
      <c r="E71" t="s">
        <v>942</v>
      </c>
      <c r="F71" t="s">
        <v>943</v>
      </c>
      <c r="G71" t="s">
        <v>944</v>
      </c>
      <c r="H71" t="s">
        <v>945</v>
      </c>
      <c r="I71">
        <v>531380</v>
      </c>
      <c r="J71" t="s">
        <v>100</v>
      </c>
      <c r="K71" t="s">
        <v>946</v>
      </c>
      <c r="L71" t="s">
        <v>453</v>
      </c>
      <c r="M71" t="s">
        <v>453</v>
      </c>
      <c r="N71" t="s">
        <v>444</v>
      </c>
      <c r="O71" t="s">
        <v>752</v>
      </c>
      <c r="P71" t="s">
        <v>100</v>
      </c>
      <c r="Q71" s="5">
        <f t="shared" si="3"/>
        <v>0.16649999999999998</v>
      </c>
      <c r="R71" s="5">
        <f t="shared" si="2"/>
        <v>-7.0933333333333307E-2</v>
      </c>
      <c r="S71">
        <v>9.5566666666666675E-2</v>
      </c>
      <c r="T71">
        <v>9.1999999999999998E-2</v>
      </c>
      <c r="U71">
        <v>0.04</v>
      </c>
      <c r="V71">
        <v>1.6996731711975951E-2</v>
      </c>
      <c r="W71">
        <v>52.84</v>
      </c>
      <c r="X71">
        <v>-60.96</v>
      </c>
      <c r="Y71">
        <v>0.67077464788732399</v>
      </c>
      <c r="Z71">
        <v>0.65308211725224996</v>
      </c>
      <c r="AA71">
        <v>0.83</v>
      </c>
      <c r="AB71">
        <v>18.361445783132531</v>
      </c>
      <c r="AC71">
        <v>-4.2837559972583959E-3</v>
      </c>
      <c r="AD71">
        <v>6.6666666666659324E-4</v>
      </c>
      <c r="AE71">
        <v>2.9342723004691609E-5</v>
      </c>
      <c r="AF71">
        <v>-0.25</v>
      </c>
      <c r="AG71">
        <v>244.11</v>
      </c>
      <c r="AH71">
        <v>0.1075</v>
      </c>
      <c r="AI71">
        <v>0.1129</v>
      </c>
      <c r="AJ71">
        <v>3.65</v>
      </c>
      <c r="AK71">
        <v>15.24</v>
      </c>
      <c r="AL71">
        <v>1.72</v>
      </c>
      <c r="AM71">
        <v>0.32676490747087039</v>
      </c>
      <c r="AN71">
        <v>0.26113776559287177</v>
      </c>
      <c r="AO71">
        <v>-1.73</v>
      </c>
      <c r="AP71">
        <v>0.05</v>
      </c>
      <c r="AQ71">
        <v>22.72</v>
      </c>
    </row>
    <row r="72" spans="1:43" x14ac:dyDescent="0.25">
      <c r="A72" t="s">
        <v>551</v>
      </c>
      <c r="B72" t="s">
        <v>572</v>
      </c>
      <c r="C72" t="s">
        <v>414</v>
      </c>
      <c r="D72" t="s">
        <v>447</v>
      </c>
      <c r="E72" t="s">
        <v>947</v>
      </c>
      <c r="F72" t="s">
        <v>948</v>
      </c>
      <c r="G72" t="s">
        <v>949</v>
      </c>
      <c r="H72" t="s">
        <v>950</v>
      </c>
      <c r="I72">
        <v>517544</v>
      </c>
      <c r="J72" t="s">
        <v>101</v>
      </c>
      <c r="K72" t="s">
        <v>951</v>
      </c>
      <c r="L72" t="s">
        <v>101</v>
      </c>
      <c r="M72" t="s">
        <v>952</v>
      </c>
      <c r="N72" t="s">
        <v>444</v>
      </c>
      <c r="O72" t="s">
        <v>953</v>
      </c>
      <c r="P72" t="s">
        <v>101</v>
      </c>
      <c r="Q72" s="5">
        <f t="shared" si="3"/>
        <v>8.8599999999999998E-2</v>
      </c>
      <c r="R72" s="5">
        <f t="shared" si="2"/>
        <v>7.1666666666666698E-2</v>
      </c>
      <c r="S72">
        <v>0.1602666666666667</v>
      </c>
      <c r="T72">
        <v>0.11219999999999999</v>
      </c>
      <c r="U72">
        <v>0.74</v>
      </c>
      <c r="V72">
        <v>0.41697322056298369</v>
      </c>
      <c r="W72">
        <v>739.39</v>
      </c>
      <c r="X72">
        <v>-10.90827845719661</v>
      </c>
      <c r="Y72">
        <v>1.0582249600730089</v>
      </c>
      <c r="Z72">
        <v>0.8158283150085216</v>
      </c>
      <c r="AA72">
        <v>43.31</v>
      </c>
      <c r="AB72">
        <v>5.3546525051951051</v>
      </c>
      <c r="AC72">
        <v>-2.5883584742564251E-2</v>
      </c>
      <c r="AD72">
        <v>0.1079999999999999</v>
      </c>
      <c r="AE72">
        <v>4.9281314168377792E-4</v>
      </c>
      <c r="AF72">
        <v>-21.26</v>
      </c>
      <c r="AG72">
        <v>101.23</v>
      </c>
      <c r="AH72">
        <v>0.1191</v>
      </c>
      <c r="AI72">
        <v>5.6300000000000003E-2</v>
      </c>
      <c r="AJ72">
        <v>12.75</v>
      </c>
      <c r="AK72">
        <v>231.91</v>
      </c>
      <c r="AL72">
        <v>31.27</v>
      </c>
      <c r="AM72">
        <v>0.25128748310749122</v>
      </c>
      <c r="AN72">
        <v>0.28234534984233661</v>
      </c>
      <c r="AO72">
        <v>-5.95</v>
      </c>
      <c r="AP72">
        <v>1.7500000000000002E-2</v>
      </c>
      <c r="AQ72">
        <v>219.15</v>
      </c>
    </row>
    <row r="73" spans="1:43" x14ac:dyDescent="0.25">
      <c r="A73" t="s">
        <v>618</v>
      </c>
      <c r="B73" t="s">
        <v>834</v>
      </c>
      <c r="C73" t="s">
        <v>414</v>
      </c>
      <c r="D73" t="s">
        <v>700</v>
      </c>
      <c r="E73" t="s">
        <v>954</v>
      </c>
      <c r="F73" t="s">
        <v>955</v>
      </c>
      <c r="G73" t="s">
        <v>956</v>
      </c>
      <c r="H73" t="s">
        <v>957</v>
      </c>
      <c r="I73">
        <v>500280</v>
      </c>
      <c r="J73" t="s">
        <v>102</v>
      </c>
      <c r="K73" t="s">
        <v>958</v>
      </c>
      <c r="L73" t="s">
        <v>102</v>
      </c>
      <c r="M73" t="s">
        <v>959</v>
      </c>
      <c r="N73" t="s">
        <v>595</v>
      </c>
      <c r="O73" t="s">
        <v>960</v>
      </c>
      <c r="P73" t="s">
        <v>102</v>
      </c>
      <c r="Q73" s="5">
        <f t="shared" si="3"/>
        <v>0.10189999999999999</v>
      </c>
      <c r="R73" s="5">
        <f t="shared" si="2"/>
        <v>2.4833333333333318E-2</v>
      </c>
      <c r="S73">
        <v>0.12673333333333331</v>
      </c>
      <c r="T73">
        <v>0.15840000000000001</v>
      </c>
      <c r="U73">
        <v>-0.19</v>
      </c>
      <c r="V73">
        <v>8.5764535535124045E-2</v>
      </c>
      <c r="W73">
        <v>1185.31</v>
      </c>
      <c r="X73">
        <v>-26.265000000000001</v>
      </c>
      <c r="Y73">
        <v>6.1484620066482511E-2</v>
      </c>
      <c r="Z73">
        <v>8.6369498933042244E-2</v>
      </c>
      <c r="AA73">
        <v>2.75</v>
      </c>
      <c r="AB73">
        <v>19.101818181818182</v>
      </c>
      <c r="AC73">
        <v>-1.7775407723414659E-3</v>
      </c>
      <c r="AD73">
        <v>-3.3333333333255649E-4</v>
      </c>
      <c r="AE73">
        <v>-3.9015559404999818E-7</v>
      </c>
      <c r="AF73">
        <v>-2</v>
      </c>
      <c r="AG73">
        <v>71.06</v>
      </c>
      <c r="AH73">
        <v>0.1603</v>
      </c>
      <c r="AI73">
        <v>0.107</v>
      </c>
      <c r="AJ73">
        <v>21.85</v>
      </c>
      <c r="AK73">
        <v>52.53</v>
      </c>
      <c r="AL73">
        <v>90.97</v>
      </c>
      <c r="AM73">
        <v>0.73991023419099666</v>
      </c>
      <c r="AN73">
        <v>4.6687108385548591E-2</v>
      </c>
      <c r="AO73">
        <v>60.53</v>
      </c>
      <c r="AP73">
        <v>4.0000000000000001E-3</v>
      </c>
      <c r="AQ73">
        <v>854.36</v>
      </c>
    </row>
    <row r="74" spans="1:43" x14ac:dyDescent="0.25">
      <c r="A74" t="s">
        <v>518</v>
      </c>
      <c r="B74" t="s">
        <v>425</v>
      </c>
      <c r="C74" t="s">
        <v>468</v>
      </c>
      <c r="D74" t="s">
        <v>447</v>
      </c>
      <c r="E74" t="s">
        <v>961</v>
      </c>
      <c r="F74" t="s">
        <v>962</v>
      </c>
      <c r="G74" t="s">
        <v>963</v>
      </c>
      <c r="H74" t="s">
        <v>964</v>
      </c>
      <c r="I74">
        <v>530307</v>
      </c>
      <c r="J74" t="s">
        <v>103</v>
      </c>
      <c r="K74" t="s">
        <v>965</v>
      </c>
      <c r="L74" t="s">
        <v>453</v>
      </c>
      <c r="M74" t="s">
        <v>453</v>
      </c>
      <c r="N74" t="s">
        <v>507</v>
      </c>
      <c r="O74" t="s">
        <v>966</v>
      </c>
      <c r="P74" t="s">
        <v>103</v>
      </c>
      <c r="Q74" s="5">
        <f t="shared" si="3"/>
        <v>4.7800000000000002E-2</v>
      </c>
      <c r="R74" s="5">
        <f t="shared" si="2"/>
        <v>6.6899999999999987E-2</v>
      </c>
      <c r="S74">
        <v>0.1147</v>
      </c>
      <c r="T74">
        <v>0.1361</v>
      </c>
      <c r="U74">
        <v>0.19</v>
      </c>
      <c r="V74">
        <v>0.11440668201153679</v>
      </c>
      <c r="W74">
        <v>493.32</v>
      </c>
      <c r="X74">
        <v>-34.531746031746032</v>
      </c>
      <c r="Y74">
        <v>0.299614378184823</v>
      </c>
      <c r="Z74">
        <v>0.30895065638856728</v>
      </c>
      <c r="AA74">
        <v>48.62</v>
      </c>
      <c r="AB74">
        <v>0.89489921842863018</v>
      </c>
      <c r="AC74">
        <v>-4.9920760697305874E-3</v>
      </c>
      <c r="AD74">
        <v>0.42133333333333312</v>
      </c>
      <c r="AE74">
        <v>2.901345085617223E-3</v>
      </c>
      <c r="AF74">
        <v>-1.26</v>
      </c>
      <c r="AG74">
        <v>120.26</v>
      </c>
      <c r="AH74">
        <v>0.33310000000000001</v>
      </c>
      <c r="AI74">
        <v>0.1103</v>
      </c>
      <c r="AJ74">
        <v>10.35</v>
      </c>
      <c r="AK74">
        <v>43.51</v>
      </c>
      <c r="AL74">
        <v>38.51</v>
      </c>
      <c r="AM74">
        <v>0.53435023771790813</v>
      </c>
      <c r="AN74">
        <v>0.1723851030110935</v>
      </c>
      <c r="AO74">
        <v>-16.920000000000002</v>
      </c>
      <c r="AP74">
        <v>4.0000000000000001E-3</v>
      </c>
      <c r="AQ74">
        <v>145.22</v>
      </c>
    </row>
    <row r="75" spans="1:43" x14ac:dyDescent="0.25">
      <c r="A75" t="s">
        <v>412</v>
      </c>
      <c r="B75" t="s">
        <v>425</v>
      </c>
      <c r="C75" t="s">
        <v>414</v>
      </c>
      <c r="D75" t="s">
        <v>519</v>
      </c>
      <c r="E75" t="s">
        <v>967</v>
      </c>
      <c r="F75" t="s">
        <v>968</v>
      </c>
      <c r="G75" t="s">
        <v>969</v>
      </c>
      <c r="H75" t="s">
        <v>970</v>
      </c>
      <c r="I75">
        <v>500085</v>
      </c>
      <c r="J75" t="s">
        <v>104</v>
      </c>
      <c r="K75" t="s">
        <v>971</v>
      </c>
      <c r="L75" t="s">
        <v>104</v>
      </c>
      <c r="M75" t="s">
        <v>972</v>
      </c>
      <c r="N75" t="s">
        <v>412</v>
      </c>
      <c r="O75" t="s">
        <v>973</v>
      </c>
      <c r="P75" t="s">
        <v>104</v>
      </c>
      <c r="Q75" s="5">
        <f t="shared" si="3"/>
        <v>8.7799999999999989E-2</v>
      </c>
      <c r="R75" s="5">
        <f t="shared" si="2"/>
        <v>1.3333333333333253E-4</v>
      </c>
      <c r="S75">
        <v>8.7933333333333322E-2</v>
      </c>
      <c r="T75">
        <v>0.11849999999999999</v>
      </c>
      <c r="U75">
        <v>-0.15</v>
      </c>
      <c r="V75">
        <v>0.17211107524567451</v>
      </c>
      <c r="W75">
        <v>7553.45</v>
      </c>
      <c r="X75">
        <v>60.524046651814963</v>
      </c>
      <c r="Y75">
        <v>2.1749484351601569</v>
      </c>
      <c r="Z75">
        <v>2.114244029626994</v>
      </c>
      <c r="AA75">
        <v>132.13999999999999</v>
      </c>
      <c r="AB75">
        <v>34.952247616164676</v>
      </c>
      <c r="AC75">
        <v>9.394023328101438E-3</v>
      </c>
      <c r="AD75">
        <v>0.75199999999999056</v>
      </c>
      <c r="AE75">
        <v>3.5412565809920718E-4</v>
      </c>
      <c r="AF75">
        <v>76.31</v>
      </c>
      <c r="AG75">
        <v>176.07</v>
      </c>
      <c r="AH75">
        <v>0.1191</v>
      </c>
      <c r="AI75">
        <v>5.5300000000000002E-2</v>
      </c>
      <c r="AJ75">
        <v>416.21</v>
      </c>
      <c r="AK75">
        <v>4618.59</v>
      </c>
      <c r="AL75">
        <v>362.14</v>
      </c>
      <c r="AM75">
        <v>0.21017819222601791</v>
      </c>
      <c r="AN75">
        <v>0.56856430615824949</v>
      </c>
      <c r="AO75">
        <v>1279.5</v>
      </c>
      <c r="AP75">
        <v>3.2500000000000001E-2</v>
      </c>
      <c r="AQ75">
        <v>2123.54</v>
      </c>
    </row>
    <row r="76" spans="1:43" x14ac:dyDescent="0.25">
      <c r="A76" t="s">
        <v>639</v>
      </c>
      <c r="B76" t="s">
        <v>425</v>
      </c>
      <c r="C76" t="s">
        <v>414</v>
      </c>
      <c r="D76" t="s">
        <v>640</v>
      </c>
      <c r="E76" t="s">
        <v>974</v>
      </c>
      <c r="F76" t="s">
        <v>975</v>
      </c>
      <c r="G76" t="s">
        <v>976</v>
      </c>
      <c r="H76" t="s">
        <v>977</v>
      </c>
      <c r="I76">
        <v>530309</v>
      </c>
      <c r="J76" t="s">
        <v>105</v>
      </c>
      <c r="K76" t="s">
        <v>978</v>
      </c>
      <c r="L76" t="s">
        <v>453</v>
      </c>
      <c r="M76" t="s">
        <v>453</v>
      </c>
      <c r="N76" t="s">
        <v>477</v>
      </c>
      <c r="O76" t="s">
        <v>979</v>
      </c>
      <c r="P76" t="s">
        <v>105</v>
      </c>
      <c r="Q76" s="5">
        <f t="shared" si="3"/>
        <v>2.9300000000000003E-2</v>
      </c>
      <c r="R76" s="5">
        <f t="shared" si="2"/>
        <v>6.166666666666664E-3</v>
      </c>
      <c r="S76">
        <v>3.5466666666666667E-2</v>
      </c>
      <c r="T76">
        <v>5.9900000000000002E-2</v>
      </c>
      <c r="U76">
        <v>-0.47</v>
      </c>
      <c r="V76">
        <v>0.14352700094407331</v>
      </c>
      <c r="W76">
        <v>37.21</v>
      </c>
      <c r="X76">
        <v>-8.5317460317460316</v>
      </c>
      <c r="Y76">
        <v>0.85862619808306717</v>
      </c>
      <c r="Z76">
        <v>0.78569830198806678</v>
      </c>
      <c r="AA76">
        <v>1.1299999999999999</v>
      </c>
      <c r="AB76">
        <v>9.5132743362831871</v>
      </c>
      <c r="AC76">
        <v>-3.8100997883277893E-2</v>
      </c>
      <c r="AD76">
        <v>6.6666666666674124E-4</v>
      </c>
      <c r="AE76">
        <v>5.3248136315234927E-5</v>
      </c>
      <c r="AF76">
        <v>-1.26</v>
      </c>
      <c r="AG76">
        <v>219.52</v>
      </c>
      <c r="AH76">
        <v>8.72E-2</v>
      </c>
      <c r="AI76">
        <v>0.1042</v>
      </c>
      <c r="AJ76">
        <v>3.7</v>
      </c>
      <c r="AK76">
        <v>10.75</v>
      </c>
      <c r="AL76">
        <v>0.68</v>
      </c>
      <c r="AM76">
        <v>0.26670698518294528</v>
      </c>
      <c r="AN76">
        <v>0.32506803749622021</v>
      </c>
      <c r="AO76">
        <v>-5.0199999999999996</v>
      </c>
      <c r="AP76">
        <v>0.06</v>
      </c>
      <c r="AQ76">
        <v>12.52</v>
      </c>
    </row>
    <row r="77" spans="1:43" x14ac:dyDescent="0.25">
      <c r="A77" t="s">
        <v>842</v>
      </c>
      <c r="B77" t="s">
        <v>436</v>
      </c>
      <c r="C77" t="s">
        <v>414</v>
      </c>
      <c r="D77" t="s">
        <v>437</v>
      </c>
      <c r="E77" t="s">
        <v>980</v>
      </c>
      <c r="F77" t="s">
        <v>981</v>
      </c>
      <c r="G77" t="s">
        <v>982</v>
      </c>
      <c r="H77" t="s">
        <v>983</v>
      </c>
      <c r="I77">
        <v>500110</v>
      </c>
      <c r="J77" t="s">
        <v>106</v>
      </c>
      <c r="K77" t="s">
        <v>984</v>
      </c>
      <c r="L77" t="s">
        <v>106</v>
      </c>
      <c r="M77" t="s">
        <v>985</v>
      </c>
      <c r="N77" t="s">
        <v>844</v>
      </c>
      <c r="O77" t="s">
        <v>845</v>
      </c>
      <c r="P77" t="s">
        <v>106</v>
      </c>
      <c r="Q77" s="5">
        <f t="shared" si="3"/>
        <v>4.3400000000000001E-2</v>
      </c>
      <c r="R77" s="5">
        <f t="shared" si="2"/>
        <v>-3.7333333333333316E-3</v>
      </c>
      <c r="S77">
        <v>3.966666666666667E-2</v>
      </c>
      <c r="T77">
        <v>6.9199999999999998E-2</v>
      </c>
      <c r="U77">
        <v>-0.44</v>
      </c>
      <c r="V77">
        <v>0.18372685039360889</v>
      </c>
      <c r="W77">
        <v>27691.53</v>
      </c>
      <c r="X77">
        <v>-250.84632922936621</v>
      </c>
      <c r="Y77">
        <v>1.6600458687911159</v>
      </c>
      <c r="Z77">
        <v>1.787345726671006</v>
      </c>
      <c r="AA77">
        <v>16.93</v>
      </c>
      <c r="AB77">
        <v>324.92971057294739</v>
      </c>
      <c r="AC77">
        <v>-1.78727004077388E-3</v>
      </c>
      <c r="AD77">
        <v>2.966666666666621E-2</v>
      </c>
      <c r="AE77">
        <v>8.9524614239441755E-6</v>
      </c>
      <c r="AF77">
        <v>-21.93</v>
      </c>
      <c r="AG77">
        <v>28.05</v>
      </c>
      <c r="AH77">
        <v>0.18590000000000001</v>
      </c>
      <c r="AI77">
        <v>4.9799999999999997E-2</v>
      </c>
      <c r="AJ77">
        <v>149</v>
      </c>
      <c r="AK77">
        <v>5501.06</v>
      </c>
      <c r="AL77">
        <v>1029.75</v>
      </c>
      <c r="AM77">
        <v>0.25792759804109328</v>
      </c>
      <c r="AN77">
        <v>0.44833012906974762</v>
      </c>
      <c r="AO77">
        <v>596.78</v>
      </c>
      <c r="AP77">
        <v>1.2E-2</v>
      </c>
      <c r="AQ77">
        <v>3313.8</v>
      </c>
    </row>
    <row r="78" spans="1:43" x14ac:dyDescent="0.25">
      <c r="A78" t="s">
        <v>842</v>
      </c>
      <c r="B78" t="s">
        <v>527</v>
      </c>
      <c r="C78" t="s">
        <v>414</v>
      </c>
      <c r="D78" t="s">
        <v>437</v>
      </c>
      <c r="F78" t="s">
        <v>986</v>
      </c>
      <c r="G78" t="s">
        <v>986</v>
      </c>
      <c r="H78" t="s">
        <v>987</v>
      </c>
      <c r="I78">
        <v>533278</v>
      </c>
      <c r="J78" t="s">
        <v>108</v>
      </c>
      <c r="K78" t="s">
        <v>988</v>
      </c>
      <c r="L78" t="s">
        <v>108</v>
      </c>
      <c r="M78" t="s">
        <v>989</v>
      </c>
      <c r="N78" t="s">
        <v>844</v>
      </c>
      <c r="O78" t="s">
        <v>990</v>
      </c>
      <c r="P78" t="s">
        <v>108</v>
      </c>
      <c r="Q78" s="5">
        <f t="shared" si="3"/>
        <v>4.3400000000000001E-2</v>
      </c>
      <c r="R78" s="5">
        <f t="shared" si="2"/>
        <v>33.64136666666667</v>
      </c>
      <c r="S78">
        <v>33.684766666666668</v>
      </c>
      <c r="T78">
        <v>0.21190000000000001</v>
      </c>
      <c r="U78">
        <v>0.19</v>
      </c>
      <c r="V78">
        <v>9.428090415820635E-3</v>
      </c>
      <c r="W78">
        <v>83808.13</v>
      </c>
      <c r="X78">
        <v>-2.3251598571505698</v>
      </c>
      <c r="Y78">
        <v>0.1229064720277183</v>
      </c>
      <c r="Z78">
        <v>8.5365007405986015E-2</v>
      </c>
      <c r="AA78">
        <v>31229.81</v>
      </c>
      <c r="AB78">
        <v>9.6526363753093591E-2</v>
      </c>
      <c r="AC78">
        <v>-1.1049789209633291E-2</v>
      </c>
      <c r="AD78">
        <v>-36.318000000000517</v>
      </c>
      <c r="AE78">
        <v>-1.480748797844663E-3</v>
      </c>
      <c r="AF78">
        <v>-1296.47</v>
      </c>
      <c r="AG78">
        <v>-27.23</v>
      </c>
      <c r="AH78">
        <v>0.53900000000000003</v>
      </c>
      <c r="AI78">
        <v>0.13700000000000001</v>
      </c>
      <c r="AJ78">
        <v>6207.41</v>
      </c>
      <c r="AK78">
        <v>3014.5</v>
      </c>
      <c r="AL78">
        <v>9265.98</v>
      </c>
      <c r="AM78">
        <v>0.1561356429020955</v>
      </c>
      <c r="AN78">
        <v>2.569252630021485E-2</v>
      </c>
      <c r="AO78">
        <v>15846.86</v>
      </c>
      <c r="AP78">
        <v>4.0000000000000001E-3</v>
      </c>
      <c r="AQ78">
        <v>24526.78</v>
      </c>
    </row>
    <row r="79" spans="1:43" x14ac:dyDescent="0.25">
      <c r="A79" t="s">
        <v>518</v>
      </c>
      <c r="B79" t="s">
        <v>991</v>
      </c>
      <c r="C79" t="s">
        <v>414</v>
      </c>
      <c r="D79" t="s">
        <v>476</v>
      </c>
      <c r="E79" t="s">
        <v>992</v>
      </c>
      <c r="F79" t="s">
        <v>993</v>
      </c>
      <c r="G79" t="s">
        <v>994</v>
      </c>
      <c r="H79" t="s">
        <v>995</v>
      </c>
      <c r="I79">
        <v>539986</v>
      </c>
      <c r="J79" t="s">
        <v>109</v>
      </c>
      <c r="K79" t="s">
        <v>996</v>
      </c>
      <c r="L79" t="s">
        <v>453</v>
      </c>
      <c r="M79" t="s">
        <v>453</v>
      </c>
      <c r="N79" t="s">
        <v>412</v>
      </c>
      <c r="O79" t="s">
        <v>767</v>
      </c>
      <c r="P79" t="s">
        <v>109</v>
      </c>
      <c r="Q79" s="5">
        <f t="shared" si="3"/>
        <v>4.7800000000000002E-2</v>
      </c>
      <c r="R79" s="5">
        <f t="shared" si="2"/>
        <v>7.2266666666666701E-2</v>
      </c>
      <c r="S79">
        <v>0.1200666666666667</v>
      </c>
      <c r="T79">
        <v>0.11550000000000001</v>
      </c>
      <c r="U79">
        <v>0.24</v>
      </c>
      <c r="V79">
        <v>6.6499791144200016E-2</v>
      </c>
      <c r="W79">
        <v>119.01</v>
      </c>
      <c r="X79">
        <v>442.33333333333331</v>
      </c>
      <c r="Y79">
        <v>0.64075325929502647</v>
      </c>
      <c r="Z79">
        <v>0.76432923647825934</v>
      </c>
      <c r="AA79">
        <v>5.34</v>
      </c>
      <c r="AB79">
        <v>4.9700374531835214</v>
      </c>
      <c r="AC79">
        <v>6.3667232597623094E-4</v>
      </c>
      <c r="AD79">
        <v>3.25</v>
      </c>
      <c r="AE79">
        <v>7.846450989859971E-2</v>
      </c>
      <c r="AF79">
        <v>0.06</v>
      </c>
      <c r="AG79">
        <v>97.4</v>
      </c>
      <c r="AH79">
        <v>0.14910000000000001</v>
      </c>
      <c r="AI79">
        <v>9.5699999999999993E-2</v>
      </c>
      <c r="AJ79">
        <v>11.82</v>
      </c>
      <c r="AK79">
        <v>26.54</v>
      </c>
      <c r="AL79">
        <v>5.32</v>
      </c>
      <c r="AM79">
        <v>0.3140916808149406</v>
      </c>
      <c r="AN79">
        <v>0.28162139219015281</v>
      </c>
      <c r="AO79">
        <v>2.33</v>
      </c>
      <c r="AP79">
        <v>2.75E-2</v>
      </c>
      <c r="AQ79">
        <v>41.42</v>
      </c>
    </row>
    <row r="80" spans="1:43" x14ac:dyDescent="0.25">
      <c r="A80" t="s">
        <v>740</v>
      </c>
      <c r="B80" t="s">
        <v>425</v>
      </c>
      <c r="C80" t="s">
        <v>414</v>
      </c>
      <c r="D80" t="s">
        <v>510</v>
      </c>
      <c r="E80" t="s">
        <v>997</v>
      </c>
      <c r="F80" t="s">
        <v>998</v>
      </c>
      <c r="G80" t="s">
        <v>999</v>
      </c>
      <c r="H80" t="s">
        <v>1000</v>
      </c>
      <c r="I80">
        <v>531041</v>
      </c>
      <c r="J80" t="s">
        <v>110</v>
      </c>
      <c r="K80" t="s">
        <v>1001</v>
      </c>
      <c r="L80" t="s">
        <v>453</v>
      </c>
      <c r="M80" t="s">
        <v>453</v>
      </c>
      <c r="N80" t="s">
        <v>477</v>
      </c>
      <c r="O80" t="s">
        <v>979</v>
      </c>
      <c r="P80" t="s">
        <v>110</v>
      </c>
      <c r="Q80" s="5">
        <f t="shared" si="3"/>
        <v>7.5300000000000006E-2</v>
      </c>
      <c r="R80" s="5">
        <f t="shared" si="2"/>
        <v>-4.6966666666666677E-2</v>
      </c>
      <c r="S80">
        <v>2.8333333333333328E-2</v>
      </c>
      <c r="T80">
        <v>2.6499999999999999E-2</v>
      </c>
      <c r="U80">
        <v>0.54</v>
      </c>
      <c r="V80">
        <v>2.6246692913372699E-2</v>
      </c>
      <c r="W80">
        <v>1242.98</v>
      </c>
      <c r="X80">
        <v>4.9612403100775193</v>
      </c>
      <c r="Y80">
        <v>0.50200453198535822</v>
      </c>
      <c r="Z80">
        <v>0.53828966122887878</v>
      </c>
      <c r="AA80">
        <v>25.75</v>
      </c>
      <c r="AB80">
        <v>2.2368932038834952</v>
      </c>
      <c r="AC80">
        <v>5.0017232465965879E-2</v>
      </c>
      <c r="AD80">
        <v>1.333333333333482E-3</v>
      </c>
      <c r="AE80">
        <v>1.162047527744015E-5</v>
      </c>
      <c r="AF80">
        <v>11.61</v>
      </c>
      <c r="AG80">
        <v>24.29</v>
      </c>
      <c r="AH80">
        <v>0.16089999999999999</v>
      </c>
      <c r="AI80">
        <v>0.1547</v>
      </c>
      <c r="AJ80">
        <v>6.15</v>
      </c>
      <c r="AK80">
        <v>57.6</v>
      </c>
      <c r="AL80">
        <v>12.12</v>
      </c>
      <c r="AM80">
        <v>0.46781836980871971</v>
      </c>
      <c r="AN80">
        <v>0.24814750990866791</v>
      </c>
      <c r="AO80">
        <v>39.94</v>
      </c>
      <c r="AP80">
        <v>3.2500000000000001E-2</v>
      </c>
      <c r="AQ80">
        <v>114.74</v>
      </c>
    </row>
    <row r="81" spans="1:43" x14ac:dyDescent="0.25">
      <c r="A81" t="s">
        <v>424</v>
      </c>
      <c r="B81" t="s">
        <v>676</v>
      </c>
      <c r="C81" t="s">
        <v>414</v>
      </c>
      <c r="D81" t="s">
        <v>928</v>
      </c>
      <c r="E81" t="s">
        <v>1002</v>
      </c>
      <c r="F81" t="s">
        <v>1003</v>
      </c>
      <c r="G81" t="s">
        <v>1004</v>
      </c>
      <c r="H81" t="s">
        <v>1005</v>
      </c>
      <c r="I81">
        <v>538965</v>
      </c>
      <c r="J81" t="s">
        <v>111</v>
      </c>
      <c r="K81" t="s">
        <v>1006</v>
      </c>
      <c r="L81" t="s">
        <v>453</v>
      </c>
      <c r="M81" t="s">
        <v>453</v>
      </c>
      <c r="N81" t="s">
        <v>433</v>
      </c>
      <c r="O81" t="s">
        <v>434</v>
      </c>
      <c r="P81" t="s">
        <v>111</v>
      </c>
      <c r="Q81" s="5">
        <f t="shared" si="3"/>
        <v>0.12659999999999999</v>
      </c>
      <c r="R81" s="5">
        <f t="shared" si="2"/>
        <v>2.2900000000000004E-2</v>
      </c>
      <c r="S81">
        <v>0.14949999999999999</v>
      </c>
      <c r="T81">
        <v>9.7100000000000006E-2</v>
      </c>
      <c r="U81">
        <v>0.69</v>
      </c>
      <c r="V81">
        <v>5.7927157323275899E-2</v>
      </c>
      <c r="W81">
        <v>57.49</v>
      </c>
      <c r="X81">
        <v>-6.0640243902439028</v>
      </c>
      <c r="Y81">
        <v>1.306833114323259</v>
      </c>
      <c r="Z81">
        <v>1.327699396631016</v>
      </c>
      <c r="AA81">
        <v>0.17</v>
      </c>
      <c r="AB81">
        <v>117</v>
      </c>
      <c r="AC81">
        <v>-4.3715846994535519E-2</v>
      </c>
      <c r="AD81">
        <v>-1.3333333333331861E-3</v>
      </c>
      <c r="AE81">
        <v>-8.7604029785360481E-5</v>
      </c>
      <c r="AF81">
        <v>-3.28</v>
      </c>
      <c r="AG81">
        <v>134.44</v>
      </c>
      <c r="AH81">
        <v>8.5400000000000004E-2</v>
      </c>
      <c r="AI81">
        <v>0.1187</v>
      </c>
      <c r="AJ81">
        <v>7.24</v>
      </c>
      <c r="AK81">
        <v>19.89</v>
      </c>
      <c r="AL81">
        <v>0.16</v>
      </c>
      <c r="AM81">
        <v>0.1063574570171931</v>
      </c>
      <c r="AN81">
        <v>0.26509396241503402</v>
      </c>
      <c r="AO81">
        <v>0.23</v>
      </c>
      <c r="AP81">
        <v>7.0000000000000007E-2</v>
      </c>
      <c r="AQ81">
        <v>15.22</v>
      </c>
    </row>
    <row r="82" spans="1:43" x14ac:dyDescent="0.25">
      <c r="A82" t="s">
        <v>412</v>
      </c>
      <c r="B82" t="s">
        <v>425</v>
      </c>
      <c r="C82" t="s">
        <v>414</v>
      </c>
      <c r="D82" t="s">
        <v>528</v>
      </c>
      <c r="E82" t="s">
        <v>1007</v>
      </c>
      <c r="F82" t="s">
        <v>1008</v>
      </c>
      <c r="G82" t="s">
        <v>1009</v>
      </c>
      <c r="H82" t="s">
        <v>1010</v>
      </c>
      <c r="I82">
        <v>506395</v>
      </c>
      <c r="J82" t="s">
        <v>112</v>
      </c>
      <c r="K82" t="s">
        <v>1011</v>
      </c>
      <c r="L82" t="s">
        <v>112</v>
      </c>
      <c r="M82" t="s">
        <v>1012</v>
      </c>
      <c r="N82" t="s">
        <v>412</v>
      </c>
      <c r="O82" t="s">
        <v>1013</v>
      </c>
      <c r="P82" t="s">
        <v>112</v>
      </c>
      <c r="Q82" s="5">
        <f t="shared" si="3"/>
        <v>8.7799999999999989E-2</v>
      </c>
      <c r="R82" s="5">
        <f t="shared" si="2"/>
        <v>-1.6999999999999793E-3</v>
      </c>
      <c r="S82">
        <v>8.610000000000001E-2</v>
      </c>
      <c r="T82">
        <v>0.10340000000000001</v>
      </c>
      <c r="U82">
        <v>0</v>
      </c>
      <c r="V82">
        <v>0.10274023338281631</v>
      </c>
      <c r="W82">
        <v>10030.75</v>
      </c>
      <c r="X82">
        <v>-80.244148361541235</v>
      </c>
      <c r="Y82">
        <v>0.7708603590046943</v>
      </c>
      <c r="Z82">
        <v>0.84591546676130247</v>
      </c>
      <c r="AA82">
        <v>146.71</v>
      </c>
      <c r="AB82">
        <v>15.189012337263989</v>
      </c>
      <c r="AC82">
        <v>-3.189395174905651E-3</v>
      </c>
      <c r="AD82">
        <v>0.28393333333333359</v>
      </c>
      <c r="AE82">
        <v>9.8220658624980053E-5</v>
      </c>
      <c r="AF82">
        <v>-27.77</v>
      </c>
      <c r="AG82">
        <v>121.35</v>
      </c>
      <c r="AH82">
        <v>0.18290000000000001</v>
      </c>
      <c r="AI82">
        <v>0.1004</v>
      </c>
      <c r="AJ82">
        <v>29.17</v>
      </c>
      <c r="AK82">
        <v>2228.38</v>
      </c>
      <c r="AL82">
        <v>476.96</v>
      </c>
      <c r="AM82">
        <v>0.32865586001116348</v>
      </c>
      <c r="AN82">
        <v>0.25593029959871277</v>
      </c>
      <c r="AO82">
        <v>915.24</v>
      </c>
      <c r="AP82">
        <v>1.7500000000000002E-2</v>
      </c>
      <c r="AQ82">
        <v>2890.77</v>
      </c>
    </row>
    <row r="83" spans="1:43" x14ac:dyDescent="0.25">
      <c r="A83" t="s">
        <v>1014</v>
      </c>
      <c r="B83" t="s">
        <v>425</v>
      </c>
      <c r="C83" t="s">
        <v>414</v>
      </c>
      <c r="D83" t="s">
        <v>510</v>
      </c>
      <c r="E83" t="s">
        <v>1015</v>
      </c>
      <c r="F83" t="s">
        <v>1016</v>
      </c>
      <c r="G83" t="s">
        <v>1017</v>
      </c>
      <c r="H83" t="s">
        <v>1018</v>
      </c>
      <c r="I83">
        <v>530545</v>
      </c>
      <c r="J83" t="s">
        <v>113</v>
      </c>
      <c r="K83" t="s">
        <v>1019</v>
      </c>
      <c r="L83" t="s">
        <v>453</v>
      </c>
      <c r="M83" t="s">
        <v>453</v>
      </c>
      <c r="N83" t="s">
        <v>507</v>
      </c>
      <c r="O83" t="s">
        <v>1020</v>
      </c>
      <c r="P83" t="s">
        <v>113</v>
      </c>
      <c r="Q83" s="5">
        <f t="shared" si="3"/>
        <v>0.14710000000000001</v>
      </c>
      <c r="R83" s="5">
        <f t="shared" si="2"/>
        <v>-6.4533333333333345E-2</v>
      </c>
      <c r="S83">
        <v>8.2566666666666663E-2</v>
      </c>
      <c r="T83">
        <v>9.1499999999999998E-2</v>
      </c>
      <c r="U83">
        <v>0.28999999999999998</v>
      </c>
      <c r="V83">
        <v>2.9439202887759489E-2</v>
      </c>
      <c r="W83">
        <v>135.56</v>
      </c>
      <c r="X83">
        <v>7.682656826568266</v>
      </c>
      <c r="Y83">
        <v>1.371993410214168</v>
      </c>
      <c r="Z83">
        <v>1.4910539644693801</v>
      </c>
      <c r="AA83">
        <v>6.33</v>
      </c>
      <c r="AB83">
        <v>6.5781990521327014</v>
      </c>
      <c r="AC83">
        <v>6.0933108487914563E-2</v>
      </c>
      <c r="AD83">
        <v>-3.3333333333314857E-4</v>
      </c>
      <c r="AE83">
        <v>-1.0982976386594679E-5</v>
      </c>
      <c r="AF83">
        <v>5.42</v>
      </c>
      <c r="AG83">
        <v>175.14</v>
      </c>
      <c r="AH83">
        <v>0.15840000000000001</v>
      </c>
      <c r="AI83">
        <v>8.9599999999999999E-2</v>
      </c>
      <c r="AJ83">
        <v>4.16</v>
      </c>
      <c r="AK83">
        <v>41.64</v>
      </c>
      <c r="AL83">
        <v>5.48</v>
      </c>
      <c r="AM83">
        <v>0.29443507588532891</v>
      </c>
      <c r="AN83">
        <v>0.46812816188870149</v>
      </c>
      <c r="AO83">
        <v>8.08</v>
      </c>
      <c r="AP83">
        <v>3.2500000000000001E-2</v>
      </c>
      <c r="AQ83">
        <v>30.35</v>
      </c>
    </row>
    <row r="84" spans="1:43" x14ac:dyDescent="0.25">
      <c r="A84" t="s">
        <v>551</v>
      </c>
      <c r="B84" t="s">
        <v>1021</v>
      </c>
      <c r="C84" t="s">
        <v>414</v>
      </c>
      <c r="D84" t="s">
        <v>552</v>
      </c>
      <c r="E84" t="s">
        <v>1022</v>
      </c>
      <c r="F84" t="s">
        <v>1023</v>
      </c>
      <c r="G84" t="s">
        <v>1024</v>
      </c>
      <c r="H84" t="s">
        <v>1025</v>
      </c>
      <c r="I84">
        <v>523100</v>
      </c>
      <c r="J84" t="s">
        <v>114</v>
      </c>
      <c r="K84" t="s">
        <v>1026</v>
      </c>
      <c r="L84" t="s">
        <v>453</v>
      </c>
      <c r="M84" t="s">
        <v>453</v>
      </c>
      <c r="N84" t="s">
        <v>444</v>
      </c>
      <c r="O84" t="s">
        <v>953</v>
      </c>
      <c r="P84" t="s">
        <v>114</v>
      </c>
      <c r="Q84" s="5">
        <f t="shared" si="3"/>
        <v>8.8599999999999998E-2</v>
      </c>
      <c r="R84" s="5">
        <f t="shared" si="2"/>
        <v>2.4666666666666864E-3</v>
      </c>
      <c r="S84">
        <v>9.1066666666666685E-2</v>
      </c>
      <c r="T84">
        <v>9.3000000000000013E-2</v>
      </c>
      <c r="U84">
        <v>0.16</v>
      </c>
      <c r="V84">
        <v>7.3181661333667158E-2</v>
      </c>
      <c r="W84">
        <v>66.099999999999994</v>
      </c>
      <c r="X84">
        <v>-74.340909090909093</v>
      </c>
      <c r="Y84">
        <v>1.6097440944881889</v>
      </c>
      <c r="Z84">
        <v>1.4844403322038819</v>
      </c>
      <c r="AA84">
        <v>2.56</v>
      </c>
      <c r="AB84">
        <v>12.77734375</v>
      </c>
      <c r="AC84">
        <v>-5.7606703325477878E-3</v>
      </c>
      <c r="AD84">
        <v>0</v>
      </c>
      <c r="AE84">
        <v>0</v>
      </c>
      <c r="AF84">
        <v>-0.44</v>
      </c>
      <c r="AG84">
        <v>46.02</v>
      </c>
      <c r="AH84">
        <v>3.9300000000000002E-2</v>
      </c>
      <c r="AI84">
        <v>0.10299999999999999</v>
      </c>
      <c r="AJ84">
        <v>12.03</v>
      </c>
      <c r="AK84">
        <v>32.71</v>
      </c>
      <c r="AL84">
        <v>-0.82</v>
      </c>
      <c r="AM84">
        <v>0.1085362660382299</v>
      </c>
      <c r="AN84">
        <v>0.42825346949463222</v>
      </c>
      <c r="AO84">
        <v>3.02</v>
      </c>
      <c r="AP84">
        <v>0.1</v>
      </c>
      <c r="AQ84">
        <v>20.32</v>
      </c>
    </row>
    <row r="85" spans="1:43" x14ac:dyDescent="0.25">
      <c r="A85" t="s">
        <v>899</v>
      </c>
      <c r="B85" t="s">
        <v>425</v>
      </c>
      <c r="C85" t="s">
        <v>414</v>
      </c>
      <c r="D85" t="s">
        <v>491</v>
      </c>
      <c r="E85" t="s">
        <v>1027</v>
      </c>
      <c r="F85" t="s">
        <v>1028</v>
      </c>
      <c r="G85" t="s">
        <v>1029</v>
      </c>
      <c r="H85" t="s">
        <v>1030</v>
      </c>
      <c r="I85">
        <v>500093</v>
      </c>
      <c r="J85" t="s">
        <v>115</v>
      </c>
      <c r="K85" t="s">
        <v>1031</v>
      </c>
      <c r="L85" t="s">
        <v>115</v>
      </c>
      <c r="M85" t="s">
        <v>1032</v>
      </c>
      <c r="N85" t="s">
        <v>444</v>
      </c>
      <c r="O85" t="s">
        <v>841</v>
      </c>
      <c r="P85" t="s">
        <v>115</v>
      </c>
      <c r="Q85" s="5">
        <f t="shared" si="3"/>
        <v>0.1026</v>
      </c>
      <c r="R85" s="5">
        <f t="shared" si="2"/>
        <v>-9.3366666666666667E-2</v>
      </c>
      <c r="S85">
        <v>9.2333333333333347E-3</v>
      </c>
      <c r="T85">
        <v>-2.3800000000000002E-2</v>
      </c>
      <c r="U85">
        <v>-0.57999999999999996</v>
      </c>
      <c r="V85">
        <v>0.2946561084081275</v>
      </c>
      <c r="W85">
        <v>5712.66</v>
      </c>
      <c r="X85">
        <v>213.05531914893621</v>
      </c>
      <c r="Y85">
        <v>0.36611369209244732</v>
      </c>
      <c r="Z85">
        <v>0.38841693887148721</v>
      </c>
      <c r="AA85">
        <v>760.71</v>
      </c>
      <c r="AB85">
        <v>1.974523800134085</v>
      </c>
      <c r="AC85">
        <v>6.8720282133311495E-4</v>
      </c>
      <c r="AD85">
        <v>2.6666666666604521E-4</v>
      </c>
      <c r="AE85">
        <v>6.4998480660363077E-8</v>
      </c>
      <c r="AF85">
        <v>7.05</v>
      </c>
      <c r="AG85">
        <v>228.72</v>
      </c>
      <c r="AH85">
        <v>-5.11E-2</v>
      </c>
      <c r="AI85">
        <v>0.12520000000000001</v>
      </c>
      <c r="AJ85">
        <v>125.35</v>
      </c>
      <c r="AK85">
        <v>1502.04</v>
      </c>
      <c r="AL85">
        <v>-490.86</v>
      </c>
      <c r="AM85">
        <v>0.38769058912289528</v>
      </c>
      <c r="AN85">
        <v>0.14641221641917621</v>
      </c>
      <c r="AO85">
        <v>-539.95000000000005</v>
      </c>
      <c r="AP85">
        <v>0.12</v>
      </c>
      <c r="AQ85">
        <v>4102.66</v>
      </c>
    </row>
    <row r="86" spans="1:43" x14ac:dyDescent="0.25">
      <c r="A86" t="s">
        <v>1033</v>
      </c>
      <c r="B86" t="s">
        <v>1034</v>
      </c>
      <c r="C86" t="s">
        <v>414</v>
      </c>
      <c r="D86" t="s">
        <v>437</v>
      </c>
      <c r="E86" t="s">
        <v>1035</v>
      </c>
      <c r="F86" t="s">
        <v>1036</v>
      </c>
      <c r="G86" t="s">
        <v>1037</v>
      </c>
      <c r="H86" t="s">
        <v>1038</v>
      </c>
      <c r="I86">
        <v>500096</v>
      </c>
      <c r="J86" t="s">
        <v>116</v>
      </c>
      <c r="K86" t="s">
        <v>1039</v>
      </c>
      <c r="L86" t="s">
        <v>116</v>
      </c>
      <c r="M86" t="s">
        <v>1040</v>
      </c>
      <c r="N86" t="s">
        <v>507</v>
      </c>
      <c r="O86" t="s">
        <v>1041</v>
      </c>
      <c r="P86" t="s">
        <v>116</v>
      </c>
      <c r="Q86" s="5">
        <f t="shared" si="3"/>
        <v>0.1026</v>
      </c>
      <c r="R86" s="5">
        <f t="shared" si="2"/>
        <v>0.10686666666666669</v>
      </c>
      <c r="S86">
        <v>0.20946666666666669</v>
      </c>
      <c r="T86">
        <v>0.23430000000000001</v>
      </c>
      <c r="U86">
        <v>0.09</v>
      </c>
      <c r="V86">
        <v>8.8065632090819371E-2</v>
      </c>
      <c r="W86">
        <v>7701.44</v>
      </c>
      <c r="X86">
        <v>12.062677710471011</v>
      </c>
      <c r="Y86">
        <v>0.20129389217702731</v>
      </c>
      <c r="Z86">
        <v>0.19970262423529869</v>
      </c>
      <c r="AA86">
        <v>304.81</v>
      </c>
      <c r="AB86">
        <v>3.2011745021488802</v>
      </c>
      <c r="AC86">
        <v>1.0442539567788079E-2</v>
      </c>
      <c r="AD86">
        <v>0.58956666666666513</v>
      </c>
      <c r="AE86">
        <v>1.216255895784464E-4</v>
      </c>
      <c r="AF86">
        <v>80.89</v>
      </c>
      <c r="AG86">
        <v>27.23</v>
      </c>
      <c r="AH86">
        <v>0.2853</v>
      </c>
      <c r="AI86">
        <v>5.5399999999999998E-2</v>
      </c>
      <c r="AJ86">
        <v>176.15</v>
      </c>
      <c r="AK86">
        <v>975.75</v>
      </c>
      <c r="AL86">
        <v>1276.94</v>
      </c>
      <c r="AM86">
        <v>0.60303632748960778</v>
      </c>
      <c r="AN86">
        <v>0.1259649892850688</v>
      </c>
      <c r="AO86">
        <v>1236.77</v>
      </c>
      <c r="AP86">
        <v>4.0000000000000001E-3</v>
      </c>
      <c r="AQ86">
        <v>4847.3899999999994</v>
      </c>
    </row>
    <row r="87" spans="1:43" x14ac:dyDescent="0.25">
      <c r="A87" t="s">
        <v>618</v>
      </c>
      <c r="B87" t="s">
        <v>1042</v>
      </c>
      <c r="C87" t="s">
        <v>414</v>
      </c>
      <c r="D87" t="s">
        <v>447</v>
      </c>
      <c r="E87" t="s">
        <v>1043</v>
      </c>
      <c r="F87" t="s">
        <v>1044</v>
      </c>
      <c r="G87" t="s">
        <v>1045</v>
      </c>
      <c r="H87" t="s">
        <v>1046</v>
      </c>
      <c r="I87">
        <v>521220</v>
      </c>
      <c r="J87" t="s">
        <v>117</v>
      </c>
      <c r="K87" t="s">
        <v>1047</v>
      </c>
      <c r="L87" t="s">
        <v>453</v>
      </c>
      <c r="M87" t="s">
        <v>453</v>
      </c>
      <c r="N87" t="s">
        <v>595</v>
      </c>
      <c r="O87" t="s">
        <v>683</v>
      </c>
      <c r="P87" t="s">
        <v>117</v>
      </c>
      <c r="Q87" s="5">
        <f t="shared" si="3"/>
        <v>0.10189999999999999</v>
      </c>
      <c r="R87" s="5">
        <f t="shared" si="2"/>
        <v>-3.3833333333333326E-2</v>
      </c>
      <c r="S87">
        <v>6.8066666666666664E-2</v>
      </c>
      <c r="T87">
        <v>5.4000000000000013E-2</v>
      </c>
      <c r="U87">
        <v>-0.04</v>
      </c>
      <c r="V87">
        <v>0.13597385369580761</v>
      </c>
      <c r="W87">
        <v>704.27</v>
      </c>
      <c r="X87">
        <v>251.52380952380949</v>
      </c>
      <c r="Y87">
        <v>1.127909459748025</v>
      </c>
      <c r="Z87">
        <v>1.144234637198897</v>
      </c>
      <c r="AA87">
        <v>2.37</v>
      </c>
      <c r="AB87">
        <v>44.573839662447263</v>
      </c>
      <c r="AC87">
        <v>1.9626168224299071E-3</v>
      </c>
      <c r="AD87">
        <v>0.74300000000000033</v>
      </c>
      <c r="AE87">
        <v>7.9329489643391021E-3</v>
      </c>
      <c r="AF87">
        <v>0.42</v>
      </c>
      <c r="AG87">
        <v>68.12</v>
      </c>
      <c r="AH87">
        <v>0.13139999999999999</v>
      </c>
      <c r="AI87">
        <v>0.1186</v>
      </c>
      <c r="AJ87">
        <v>11.13</v>
      </c>
      <c r="AK87">
        <v>105.64</v>
      </c>
      <c r="AL87">
        <v>8.8699999999999992</v>
      </c>
      <c r="AM87">
        <v>0.38565420560747671</v>
      </c>
      <c r="AN87">
        <v>0.49364485981308409</v>
      </c>
      <c r="AO87">
        <v>12.56</v>
      </c>
      <c r="AP87">
        <v>0.05</v>
      </c>
      <c r="AQ87">
        <v>93.66</v>
      </c>
    </row>
    <row r="88" spans="1:43" x14ac:dyDescent="0.25">
      <c r="A88" t="s">
        <v>603</v>
      </c>
      <c r="B88" t="s">
        <v>676</v>
      </c>
      <c r="C88" t="s">
        <v>536</v>
      </c>
      <c r="D88" t="s">
        <v>560</v>
      </c>
      <c r="E88" t="s">
        <v>1048</v>
      </c>
      <c r="F88" t="s">
        <v>1049</v>
      </c>
      <c r="G88" t="s">
        <v>1050</v>
      </c>
      <c r="H88" t="s">
        <v>1051</v>
      </c>
      <c r="I88">
        <v>532760</v>
      </c>
      <c r="J88" t="s">
        <v>118</v>
      </c>
      <c r="K88" t="s">
        <v>1052</v>
      </c>
      <c r="L88" t="s">
        <v>118</v>
      </c>
      <c r="M88" t="s">
        <v>1053</v>
      </c>
      <c r="N88" t="s">
        <v>498</v>
      </c>
      <c r="O88" t="s">
        <v>646</v>
      </c>
      <c r="P88" t="s">
        <v>118</v>
      </c>
      <c r="Q88" s="5">
        <f t="shared" si="3"/>
        <v>9.9000000000000005E-2</v>
      </c>
      <c r="R88" s="5">
        <f t="shared" si="2"/>
        <v>0.4744666666666667</v>
      </c>
      <c r="S88">
        <v>0.57346666666666668</v>
      </c>
      <c r="T88">
        <v>0.59060000000000001</v>
      </c>
      <c r="U88">
        <v>2.06</v>
      </c>
      <c r="V88">
        <v>0.25249862485874169</v>
      </c>
      <c r="W88">
        <v>277.38</v>
      </c>
      <c r="X88">
        <v>33.657248157248148</v>
      </c>
      <c r="Y88">
        <v>0.72427102334311477</v>
      </c>
      <c r="Z88">
        <v>0.7945347958771205</v>
      </c>
      <c r="AA88">
        <v>25.13</v>
      </c>
      <c r="AB88">
        <v>10.90210903302826</v>
      </c>
      <c r="AC88">
        <v>1.0579122478685799E-2</v>
      </c>
      <c r="AD88">
        <v>1.916666666666667</v>
      </c>
      <c r="AE88">
        <v>5.0669275032824883E-3</v>
      </c>
      <c r="AF88">
        <v>8.14</v>
      </c>
      <c r="AG88">
        <v>43.44</v>
      </c>
      <c r="AH88">
        <v>0.19980000000000001</v>
      </c>
      <c r="AI88">
        <v>8.1000000000000003E-2</v>
      </c>
      <c r="AJ88">
        <v>32</v>
      </c>
      <c r="AK88">
        <v>273.97000000000003</v>
      </c>
      <c r="AL88">
        <v>74.02</v>
      </c>
      <c r="AM88">
        <v>0.4500285922229153</v>
      </c>
      <c r="AN88">
        <v>0.35606415055105012</v>
      </c>
      <c r="AO88">
        <v>111.81</v>
      </c>
      <c r="AP88">
        <v>1.2E-2</v>
      </c>
      <c r="AQ88">
        <v>378.27</v>
      </c>
    </row>
    <row r="89" spans="1:43" x14ac:dyDescent="0.25">
      <c r="A89" t="s">
        <v>412</v>
      </c>
      <c r="B89" t="s">
        <v>425</v>
      </c>
      <c r="C89" t="s">
        <v>414</v>
      </c>
      <c r="D89" t="s">
        <v>415</v>
      </c>
      <c r="E89" t="s">
        <v>1054</v>
      </c>
      <c r="F89" t="s">
        <v>1055</v>
      </c>
      <c r="G89" t="s">
        <v>1056</v>
      </c>
      <c r="H89" t="s">
        <v>1057</v>
      </c>
      <c r="I89">
        <v>500120</v>
      </c>
      <c r="J89" t="s">
        <v>119</v>
      </c>
      <c r="K89" t="s">
        <v>1058</v>
      </c>
      <c r="L89" t="s">
        <v>453</v>
      </c>
      <c r="M89" t="s">
        <v>453</v>
      </c>
      <c r="N89" t="s">
        <v>412</v>
      </c>
      <c r="O89" t="s">
        <v>579</v>
      </c>
      <c r="P89" t="s">
        <v>119</v>
      </c>
      <c r="Q89" s="5">
        <f t="shared" si="3"/>
        <v>8.7799999999999989E-2</v>
      </c>
      <c r="R89" s="5">
        <f t="shared" si="2"/>
        <v>9.0700000000000003E-2</v>
      </c>
      <c r="S89">
        <v>0.17849999999999999</v>
      </c>
      <c r="T89">
        <v>0.26950000000000002</v>
      </c>
      <c r="U89">
        <v>-0.21</v>
      </c>
      <c r="V89">
        <v>3.8586123009300748E-2</v>
      </c>
      <c r="W89">
        <v>34.81</v>
      </c>
      <c r="X89">
        <v>-348</v>
      </c>
      <c r="Y89">
        <v>0.20309308433031811</v>
      </c>
      <c r="Z89">
        <v>0.34539564169607051</v>
      </c>
      <c r="AA89">
        <v>0.56999999999999995</v>
      </c>
      <c r="AB89">
        <v>12.210526315789471</v>
      </c>
      <c r="AC89">
        <v>-3.9408866995073889E-4</v>
      </c>
      <c r="AD89">
        <v>-1.000000000000038E-3</v>
      </c>
      <c r="AE89">
        <v>-2.91800408520583E-5</v>
      </c>
      <c r="AF89">
        <v>-0.02</v>
      </c>
      <c r="AG89">
        <v>188.01</v>
      </c>
      <c r="AH89">
        <v>0.18260000000000001</v>
      </c>
      <c r="AI89">
        <v>0.24859999999999999</v>
      </c>
      <c r="AJ89">
        <v>9.7799999999999994</v>
      </c>
      <c r="AK89">
        <v>6.96</v>
      </c>
      <c r="AL89">
        <v>4.28</v>
      </c>
      <c r="AM89">
        <v>0.48256157635467978</v>
      </c>
      <c r="AN89">
        <v>0.13714285714285709</v>
      </c>
      <c r="AO89">
        <v>-0.17</v>
      </c>
      <c r="AP89">
        <v>1.7500000000000002E-2</v>
      </c>
      <c r="AQ89">
        <v>34.270000000000003</v>
      </c>
    </row>
    <row r="90" spans="1:43" x14ac:dyDescent="0.25">
      <c r="A90" t="s">
        <v>412</v>
      </c>
      <c r="B90" t="s">
        <v>436</v>
      </c>
      <c r="C90" t="s">
        <v>414</v>
      </c>
      <c r="D90" t="s">
        <v>519</v>
      </c>
      <c r="E90" t="s">
        <v>1059</v>
      </c>
      <c r="F90" t="s">
        <v>1060</v>
      </c>
      <c r="G90" t="s">
        <v>1061</v>
      </c>
      <c r="H90" t="s">
        <v>1062</v>
      </c>
      <c r="I90">
        <v>500089</v>
      </c>
      <c r="J90" t="s">
        <v>120</v>
      </c>
      <c r="K90" t="s">
        <v>1063</v>
      </c>
      <c r="L90" t="s">
        <v>120</v>
      </c>
      <c r="M90" t="s">
        <v>1064</v>
      </c>
      <c r="N90" t="s">
        <v>412</v>
      </c>
      <c r="O90" t="s">
        <v>1065</v>
      </c>
      <c r="P90" t="s">
        <v>120</v>
      </c>
      <c r="Q90" s="5">
        <f t="shared" si="3"/>
        <v>8.7799999999999989E-2</v>
      </c>
      <c r="R90" s="5">
        <f t="shared" si="2"/>
        <v>-4.8899999999999992E-2</v>
      </c>
      <c r="S90">
        <v>3.8899999999999997E-2</v>
      </c>
      <c r="T90">
        <v>6.13E-2</v>
      </c>
      <c r="U90">
        <v>0.11</v>
      </c>
      <c r="V90">
        <v>1.6996731711975951E-2</v>
      </c>
      <c r="W90">
        <v>787.72</v>
      </c>
      <c r="X90">
        <v>0</v>
      </c>
      <c r="Y90">
        <v>0</v>
      </c>
      <c r="Z90">
        <v>1.6127764857478889E-2</v>
      </c>
      <c r="AA90">
        <v>21.72</v>
      </c>
      <c r="AB90">
        <v>0</v>
      </c>
      <c r="AC90">
        <v>4.7217727436174042E-2</v>
      </c>
      <c r="AD90">
        <v>3.3333333333314857E-4</v>
      </c>
      <c r="AE90">
        <v>1.1032778384574471E-6</v>
      </c>
      <c r="AF90">
        <v>21.01</v>
      </c>
      <c r="AG90">
        <v>104.93</v>
      </c>
      <c r="AH90">
        <v>0.10920000000000001</v>
      </c>
      <c r="AI90">
        <v>0</v>
      </c>
      <c r="AJ90">
        <v>9.18</v>
      </c>
      <c r="AK90">
        <v>0</v>
      </c>
      <c r="AL90">
        <v>22.84</v>
      </c>
      <c r="AM90">
        <v>0.658373786407767</v>
      </c>
      <c r="AN90">
        <v>0</v>
      </c>
      <c r="AO90">
        <v>46.06</v>
      </c>
      <c r="AP90">
        <v>4.0000000000000001E-3</v>
      </c>
      <c r="AQ90">
        <v>302.13</v>
      </c>
    </row>
    <row r="91" spans="1:43" x14ac:dyDescent="0.25">
      <c r="A91" t="s">
        <v>518</v>
      </c>
      <c r="B91" t="s">
        <v>544</v>
      </c>
      <c r="C91" t="s">
        <v>414</v>
      </c>
      <c r="D91" t="s">
        <v>481</v>
      </c>
      <c r="E91" t="s">
        <v>1066</v>
      </c>
      <c r="F91" t="s">
        <v>1067</v>
      </c>
      <c r="G91" t="s">
        <v>1068</v>
      </c>
      <c r="H91" t="s">
        <v>1069</v>
      </c>
      <c r="I91">
        <v>526285</v>
      </c>
      <c r="J91" t="s">
        <v>121</v>
      </c>
      <c r="K91" t="s">
        <v>1070</v>
      </c>
      <c r="L91" t="s">
        <v>453</v>
      </c>
      <c r="M91" t="s">
        <v>453</v>
      </c>
      <c r="N91" t="s">
        <v>507</v>
      </c>
      <c r="O91" t="s">
        <v>526</v>
      </c>
      <c r="P91" t="s">
        <v>121</v>
      </c>
      <c r="Q91" s="5">
        <f t="shared" si="3"/>
        <v>4.7800000000000002E-2</v>
      </c>
      <c r="R91" s="5">
        <f t="shared" si="2"/>
        <v>5.8999999999999955E-3</v>
      </c>
      <c r="S91">
        <v>5.3699999999999998E-2</v>
      </c>
      <c r="T91">
        <v>5.8000000000000003E-2</v>
      </c>
      <c r="U91">
        <v>-0.7</v>
      </c>
      <c r="V91">
        <v>0.36805796644912703</v>
      </c>
      <c r="W91">
        <v>116.37</v>
      </c>
      <c r="X91">
        <v>3921</v>
      </c>
      <c r="Y91">
        <v>1.8556554661618549</v>
      </c>
      <c r="Z91">
        <v>1.8069994681688779</v>
      </c>
      <c r="AA91">
        <v>1</v>
      </c>
      <c r="AB91">
        <v>39.21</v>
      </c>
      <c r="AC91">
        <v>1.322051824431518E-4</v>
      </c>
      <c r="AD91">
        <v>0</v>
      </c>
      <c r="AE91">
        <v>0</v>
      </c>
      <c r="AF91">
        <v>0.01</v>
      </c>
      <c r="AG91">
        <v>137.47999999999999</v>
      </c>
      <c r="AH91">
        <v>9.1200000000000003E-2</v>
      </c>
      <c r="AI91">
        <v>0.11550000000000001</v>
      </c>
      <c r="AJ91">
        <v>10.3</v>
      </c>
      <c r="AK91">
        <v>39.21</v>
      </c>
      <c r="AL91">
        <v>0.66</v>
      </c>
      <c r="AM91">
        <v>0.14317821258593341</v>
      </c>
      <c r="AN91">
        <v>0.51837652035959814</v>
      </c>
      <c r="AO91">
        <v>2.12</v>
      </c>
      <c r="AP91">
        <v>0.08</v>
      </c>
      <c r="AQ91">
        <v>21.13</v>
      </c>
    </row>
    <row r="92" spans="1:43" x14ac:dyDescent="0.25">
      <c r="A92" t="s">
        <v>551</v>
      </c>
      <c r="B92" t="s">
        <v>527</v>
      </c>
      <c r="C92" t="s">
        <v>414</v>
      </c>
      <c r="D92" t="s">
        <v>426</v>
      </c>
      <c r="E92" t="s">
        <v>1071</v>
      </c>
      <c r="F92" t="s">
        <v>1072</v>
      </c>
      <c r="G92" t="s">
        <v>1073</v>
      </c>
      <c r="H92" t="s">
        <v>1074</v>
      </c>
      <c r="I92">
        <v>533146</v>
      </c>
      <c r="J92" t="s">
        <v>122</v>
      </c>
      <c r="K92" t="s">
        <v>1075</v>
      </c>
      <c r="L92" t="s">
        <v>122</v>
      </c>
      <c r="M92" t="s">
        <v>1076</v>
      </c>
      <c r="N92" t="s">
        <v>707</v>
      </c>
      <c r="O92" t="s">
        <v>708</v>
      </c>
      <c r="P92" t="s">
        <v>122</v>
      </c>
      <c r="Q92" s="5">
        <f t="shared" si="3"/>
        <v>8.8599999999999998E-2</v>
      </c>
      <c r="R92" s="5">
        <f t="shared" si="2"/>
        <v>-3.95E-2</v>
      </c>
      <c r="S92">
        <v>4.9099999999999998E-2</v>
      </c>
      <c r="T92">
        <v>3.73E-2</v>
      </c>
      <c r="U92">
        <v>0.43</v>
      </c>
      <c r="V92">
        <v>0.1184154644555441</v>
      </c>
      <c r="W92">
        <v>696.64</v>
      </c>
      <c r="X92">
        <v>-1.854604200323102</v>
      </c>
      <c r="Y92">
        <v>6.7993366500829183E-2</v>
      </c>
      <c r="Z92">
        <v>4.2477501381978977E-2</v>
      </c>
      <c r="AA92">
        <v>0.63</v>
      </c>
      <c r="AB92">
        <v>18.222222222222221</v>
      </c>
      <c r="AC92">
        <v>-2.3018853891636611E-2</v>
      </c>
      <c r="AD92">
        <v>0.36633333333333312</v>
      </c>
      <c r="AE92">
        <v>2.1697070204532878E-3</v>
      </c>
      <c r="AF92">
        <v>-6.19</v>
      </c>
      <c r="AG92">
        <v>75.52</v>
      </c>
      <c r="AH92">
        <v>0.1376</v>
      </c>
      <c r="AI92">
        <v>4.4400000000000002E-2</v>
      </c>
      <c r="AJ92">
        <v>7.1</v>
      </c>
      <c r="AK92">
        <v>11.48</v>
      </c>
      <c r="AL92">
        <v>15.86</v>
      </c>
      <c r="AM92">
        <v>0.60146517422185863</v>
      </c>
      <c r="AN92">
        <v>4.2690863114053033E-2</v>
      </c>
      <c r="AO92">
        <v>-19.100000000000001</v>
      </c>
      <c r="AP92">
        <v>4.0000000000000001E-3</v>
      </c>
      <c r="AQ92">
        <v>168.84</v>
      </c>
    </row>
    <row r="93" spans="1:43" x14ac:dyDescent="0.25">
      <c r="A93" t="s">
        <v>660</v>
      </c>
      <c r="B93" t="s">
        <v>425</v>
      </c>
      <c r="C93" t="s">
        <v>414</v>
      </c>
      <c r="D93" t="s">
        <v>519</v>
      </c>
      <c r="E93" t="s">
        <v>1077</v>
      </c>
      <c r="F93" t="s">
        <v>1078</v>
      </c>
      <c r="G93" t="s">
        <v>1079</v>
      </c>
      <c r="H93" t="s">
        <v>1080</v>
      </c>
      <c r="I93">
        <v>539524</v>
      </c>
      <c r="J93" t="s">
        <v>123</v>
      </c>
      <c r="K93" t="s">
        <v>1081</v>
      </c>
      <c r="L93" t="s">
        <v>123</v>
      </c>
      <c r="M93" t="s">
        <v>1082</v>
      </c>
      <c r="N93" t="s">
        <v>433</v>
      </c>
      <c r="O93" t="s">
        <v>434</v>
      </c>
      <c r="P93" t="s">
        <v>123</v>
      </c>
      <c r="Q93" s="5">
        <f t="shared" si="3"/>
        <v>0.16649999999999998</v>
      </c>
      <c r="R93" s="5">
        <f t="shared" si="2"/>
        <v>0.1096333333333333</v>
      </c>
      <c r="S93">
        <v>0.27613333333333329</v>
      </c>
      <c r="T93">
        <v>0.28570000000000001</v>
      </c>
      <c r="U93">
        <v>0.64</v>
      </c>
      <c r="V93">
        <v>2.0548046676563261E-2</v>
      </c>
      <c r="W93">
        <v>912.38</v>
      </c>
      <c r="X93">
        <v>0</v>
      </c>
      <c r="Y93">
        <v>0</v>
      </c>
      <c r="Z93">
        <v>0</v>
      </c>
      <c r="AA93">
        <v>238.25</v>
      </c>
      <c r="AB93">
        <v>0</v>
      </c>
      <c r="AC93">
        <v>-4.5466422785471654E-3</v>
      </c>
      <c r="AD93">
        <v>0.91999999999999693</v>
      </c>
      <c r="AE93">
        <v>1.3943619278569219E-3</v>
      </c>
      <c r="AF93">
        <v>-3.48</v>
      </c>
      <c r="AG93">
        <v>137.02000000000001</v>
      </c>
      <c r="AH93">
        <v>0.35239999999999999</v>
      </c>
      <c r="AI93">
        <v>0</v>
      </c>
      <c r="AJ93">
        <v>83.07</v>
      </c>
      <c r="AK93">
        <v>0</v>
      </c>
      <c r="AL93">
        <v>154.21</v>
      </c>
      <c r="AM93">
        <v>0.7535014371570421</v>
      </c>
      <c r="AN93">
        <v>0</v>
      </c>
      <c r="AO93">
        <v>171.64</v>
      </c>
      <c r="AP93">
        <v>4.0000000000000001E-3</v>
      </c>
      <c r="AQ93">
        <v>659.8</v>
      </c>
    </row>
    <row r="94" spans="1:43" x14ac:dyDescent="0.25">
      <c r="A94" t="s">
        <v>412</v>
      </c>
      <c r="B94" t="s">
        <v>676</v>
      </c>
      <c r="C94" t="s">
        <v>414</v>
      </c>
      <c r="D94" t="s">
        <v>510</v>
      </c>
      <c r="E94" t="s">
        <v>1083</v>
      </c>
      <c r="F94" t="s">
        <v>1084</v>
      </c>
      <c r="G94" t="s">
        <v>1085</v>
      </c>
      <c r="H94" t="s">
        <v>1086</v>
      </c>
      <c r="I94">
        <v>532707</v>
      </c>
      <c r="J94" t="s">
        <v>124</v>
      </c>
      <c r="K94" t="s">
        <v>1087</v>
      </c>
      <c r="L94" t="s">
        <v>453</v>
      </c>
      <c r="M94" t="s">
        <v>453</v>
      </c>
      <c r="N94" t="s">
        <v>412</v>
      </c>
      <c r="O94" t="s">
        <v>1065</v>
      </c>
      <c r="P94" t="s">
        <v>124</v>
      </c>
      <c r="Q94" s="5">
        <f t="shared" si="3"/>
        <v>8.7799999999999989E-2</v>
      </c>
      <c r="R94" s="5">
        <f t="shared" si="2"/>
        <v>5.9166666666666701E-2</v>
      </c>
      <c r="S94">
        <v>0.14696666666666669</v>
      </c>
      <c r="T94">
        <v>0.17019999999999999</v>
      </c>
      <c r="U94">
        <v>0.27</v>
      </c>
      <c r="V94">
        <v>6.2360956446232359E-2</v>
      </c>
      <c r="W94">
        <v>149.11000000000001</v>
      </c>
      <c r="X94">
        <v>-82.161290322580641</v>
      </c>
      <c r="Y94">
        <v>0.33752981712165392</v>
      </c>
      <c r="Z94">
        <v>0.41686747709178268</v>
      </c>
      <c r="AA94">
        <v>2.2599999999999998</v>
      </c>
      <c r="AB94">
        <v>11.26991150442478</v>
      </c>
      <c r="AC94">
        <v>-2.592189982440003E-3</v>
      </c>
      <c r="AD94">
        <v>6.6666666666688934E-4</v>
      </c>
      <c r="AE94">
        <v>8.834702712256684E-6</v>
      </c>
      <c r="AF94">
        <v>-0.31</v>
      </c>
      <c r="AG94">
        <v>133.38999999999999</v>
      </c>
      <c r="AH94">
        <v>0.22009999999999999</v>
      </c>
      <c r="AI94">
        <v>5.9299999999999999E-2</v>
      </c>
      <c r="AJ94">
        <v>11.33</v>
      </c>
      <c r="AK94">
        <v>25.47</v>
      </c>
      <c r="AL94">
        <v>13.49</v>
      </c>
      <c r="AM94">
        <v>0.53624885023831415</v>
      </c>
      <c r="AN94">
        <v>0.21297767371853829</v>
      </c>
      <c r="AO94">
        <v>12.75</v>
      </c>
      <c r="AP94">
        <v>4.0000000000000001E-3</v>
      </c>
      <c r="AQ94">
        <v>75.459999999999994</v>
      </c>
    </row>
    <row r="95" spans="1:43" x14ac:dyDescent="0.25">
      <c r="A95" t="s">
        <v>518</v>
      </c>
      <c r="B95" t="s">
        <v>544</v>
      </c>
      <c r="C95" t="s">
        <v>414</v>
      </c>
      <c r="D95" t="s">
        <v>519</v>
      </c>
      <c r="E95" t="s">
        <v>1088</v>
      </c>
      <c r="F95" t="s">
        <v>1089</v>
      </c>
      <c r="G95" t="s">
        <v>1090</v>
      </c>
      <c r="H95" t="s">
        <v>1091</v>
      </c>
      <c r="I95">
        <v>500125</v>
      </c>
      <c r="J95" t="s">
        <v>125</v>
      </c>
      <c r="K95" t="s">
        <v>1092</v>
      </c>
      <c r="L95" t="s">
        <v>125</v>
      </c>
      <c r="M95" t="s">
        <v>1093</v>
      </c>
      <c r="N95" t="s">
        <v>507</v>
      </c>
      <c r="O95" t="s">
        <v>781</v>
      </c>
      <c r="P95" t="s">
        <v>125</v>
      </c>
      <c r="Q95" s="5">
        <f t="shared" si="3"/>
        <v>4.7800000000000002E-2</v>
      </c>
      <c r="R95" s="5">
        <f t="shared" si="2"/>
        <v>3.266666666666667E-2</v>
      </c>
      <c r="S95">
        <v>8.0466666666666672E-2</v>
      </c>
      <c r="T95">
        <v>9.7100000000000006E-2</v>
      </c>
      <c r="U95">
        <v>0.19</v>
      </c>
      <c r="V95">
        <v>9.4162979278836892E-2</v>
      </c>
      <c r="W95">
        <v>14391.25</v>
      </c>
      <c r="X95">
        <v>-186.52829291488351</v>
      </c>
      <c r="Y95">
        <v>1.4262719475259149</v>
      </c>
      <c r="Z95">
        <v>1.71404016342364</v>
      </c>
      <c r="AA95">
        <v>257.16000000000003</v>
      </c>
      <c r="AB95">
        <v>15.253888629646911</v>
      </c>
      <c r="AC95">
        <v>-1.5291275901734461E-3</v>
      </c>
      <c r="AD95">
        <v>3.799999999999434E-3</v>
      </c>
      <c r="AE95">
        <v>1.3816624307803239E-6</v>
      </c>
      <c r="AF95">
        <v>-21.03</v>
      </c>
      <c r="AG95">
        <v>69.260000000000005</v>
      </c>
      <c r="AH95">
        <v>0.17230000000000001</v>
      </c>
      <c r="AI95">
        <v>0.10639999999999999</v>
      </c>
      <c r="AJ95">
        <v>17.59</v>
      </c>
      <c r="AK95">
        <v>3922.69</v>
      </c>
      <c r="AL95">
        <v>520.80999999999995</v>
      </c>
      <c r="AM95">
        <v>0.19870078688629481</v>
      </c>
      <c r="AN95">
        <v>0.28522555904410257</v>
      </c>
      <c r="AO95">
        <v>1968.83</v>
      </c>
      <c r="AP95">
        <v>0.04</v>
      </c>
      <c r="AQ95">
        <v>2750.31</v>
      </c>
    </row>
    <row r="96" spans="1:43" x14ac:dyDescent="0.25">
      <c r="A96" t="s">
        <v>559</v>
      </c>
      <c r="B96" t="s">
        <v>425</v>
      </c>
      <c r="C96" t="s">
        <v>414</v>
      </c>
      <c r="D96" t="s">
        <v>746</v>
      </c>
      <c r="E96" t="s">
        <v>1094</v>
      </c>
      <c r="F96" t="s">
        <v>1095</v>
      </c>
      <c r="G96" t="s">
        <v>1096</v>
      </c>
      <c r="H96" t="s">
        <v>1097</v>
      </c>
      <c r="I96">
        <v>531346</v>
      </c>
      <c r="J96" t="s">
        <v>126</v>
      </c>
      <c r="K96" t="s">
        <v>1098</v>
      </c>
      <c r="L96" t="s">
        <v>453</v>
      </c>
      <c r="M96" t="s">
        <v>453</v>
      </c>
      <c r="N96" t="s">
        <v>674</v>
      </c>
      <c r="O96" t="s">
        <v>675</v>
      </c>
      <c r="P96" t="s">
        <v>126</v>
      </c>
      <c r="Q96" s="5">
        <f t="shared" si="3"/>
        <v>9.8100000000000007E-2</v>
      </c>
      <c r="R96" s="5">
        <f t="shared" si="2"/>
        <v>-2.8733333333333333E-2</v>
      </c>
      <c r="S96">
        <v>6.9366666666666674E-2</v>
      </c>
      <c r="T96">
        <v>6.4600000000000005E-2</v>
      </c>
      <c r="U96">
        <v>0.05</v>
      </c>
      <c r="V96">
        <v>3.8586123009300748E-2</v>
      </c>
      <c r="W96">
        <v>93.36</v>
      </c>
      <c r="X96">
        <v>24.333333333333329</v>
      </c>
      <c r="Y96">
        <v>1.556201550387597</v>
      </c>
      <c r="Z96">
        <v>1.326944689936894</v>
      </c>
      <c r="AA96">
        <v>1.2</v>
      </c>
      <c r="AB96">
        <v>13.383333333333329</v>
      </c>
      <c r="AC96">
        <v>1.2406015037593979E-2</v>
      </c>
      <c r="AD96">
        <v>-0.12066666666666701</v>
      </c>
      <c r="AE96">
        <v>-1.169250645994835E-2</v>
      </c>
      <c r="AF96">
        <v>0.66</v>
      </c>
      <c r="AG96">
        <v>46.27</v>
      </c>
      <c r="AH96">
        <v>0.1195</v>
      </c>
      <c r="AI96">
        <v>0.1401</v>
      </c>
      <c r="AJ96">
        <v>5.23</v>
      </c>
      <c r="AK96">
        <v>16.059999999999999</v>
      </c>
      <c r="AL96">
        <v>1.33</v>
      </c>
      <c r="AM96">
        <v>9.5676691729323304E-2</v>
      </c>
      <c r="AN96">
        <v>0.30187969924812019</v>
      </c>
      <c r="AO96">
        <v>-3.06</v>
      </c>
      <c r="AP96">
        <v>0.06</v>
      </c>
      <c r="AQ96">
        <v>10.32</v>
      </c>
    </row>
    <row r="97" spans="1:43" x14ac:dyDescent="0.25">
      <c r="A97" t="s">
        <v>740</v>
      </c>
      <c r="B97" t="s">
        <v>1099</v>
      </c>
      <c r="C97" t="s">
        <v>414</v>
      </c>
      <c r="D97" t="s">
        <v>476</v>
      </c>
      <c r="E97" t="s">
        <v>1100</v>
      </c>
      <c r="F97" t="s">
        <v>1101</v>
      </c>
      <c r="G97" t="s">
        <v>1102</v>
      </c>
      <c r="H97" t="s">
        <v>1103</v>
      </c>
      <c r="I97">
        <v>526703</v>
      </c>
      <c r="J97" t="s">
        <v>127</v>
      </c>
      <c r="K97" t="s">
        <v>1104</v>
      </c>
      <c r="L97" t="s">
        <v>453</v>
      </c>
      <c r="M97" t="s">
        <v>453</v>
      </c>
      <c r="N97" t="s">
        <v>412</v>
      </c>
      <c r="O97" t="s">
        <v>1105</v>
      </c>
      <c r="P97" t="s">
        <v>127</v>
      </c>
      <c r="Q97" s="5">
        <f t="shared" si="3"/>
        <v>7.5300000000000006E-2</v>
      </c>
      <c r="R97" s="5">
        <f t="shared" si="2"/>
        <v>-4.0333333333333471E-3</v>
      </c>
      <c r="S97">
        <v>7.1266666666666659E-2</v>
      </c>
      <c r="T97">
        <v>7.2499999999999995E-2</v>
      </c>
      <c r="U97">
        <v>0.19</v>
      </c>
      <c r="V97">
        <v>4.9665548085837799E-2</v>
      </c>
      <c r="W97">
        <v>105.19</v>
      </c>
      <c r="X97">
        <v>210.42857142857139</v>
      </c>
      <c r="Y97">
        <v>0.60792406108130415</v>
      </c>
      <c r="Z97">
        <v>0.59874529296973589</v>
      </c>
      <c r="AA97">
        <v>0.61</v>
      </c>
      <c r="AB97">
        <v>24.147540983606561</v>
      </c>
      <c r="AC97">
        <v>1.334858886346301E-3</v>
      </c>
      <c r="AD97">
        <v>0</v>
      </c>
      <c r="AE97">
        <v>0</v>
      </c>
      <c r="AF97">
        <v>7.0000000000000007E-2</v>
      </c>
      <c r="AG97">
        <v>79.260000000000005</v>
      </c>
      <c r="AH97">
        <v>0.14119999999999999</v>
      </c>
      <c r="AI97">
        <v>0.1358</v>
      </c>
      <c r="AJ97">
        <v>3</v>
      </c>
      <c r="AK97">
        <v>14.73</v>
      </c>
      <c r="AL97">
        <v>2.58</v>
      </c>
      <c r="AM97">
        <v>0.40484363081617092</v>
      </c>
      <c r="AN97">
        <v>0.28089244851258582</v>
      </c>
      <c r="AO97">
        <v>3.5</v>
      </c>
      <c r="AP97">
        <v>0.04</v>
      </c>
      <c r="AQ97">
        <v>24.23</v>
      </c>
    </row>
    <row r="98" spans="1:43" x14ac:dyDescent="0.25">
      <c r="A98" t="s">
        <v>466</v>
      </c>
      <c r="B98" t="s">
        <v>544</v>
      </c>
      <c r="C98" t="s">
        <v>414</v>
      </c>
      <c r="D98" t="s">
        <v>700</v>
      </c>
      <c r="E98" t="s">
        <v>1106</v>
      </c>
      <c r="F98" t="s">
        <v>1107</v>
      </c>
      <c r="G98" t="s">
        <v>1108</v>
      </c>
      <c r="H98" t="s">
        <v>1109</v>
      </c>
      <c r="I98">
        <v>523708</v>
      </c>
      <c r="J98" t="s">
        <v>128</v>
      </c>
      <c r="K98" t="s">
        <v>1110</v>
      </c>
      <c r="L98" t="s">
        <v>128</v>
      </c>
      <c r="M98" t="s">
        <v>1111</v>
      </c>
      <c r="N98" t="s">
        <v>444</v>
      </c>
      <c r="O98" t="s">
        <v>1112</v>
      </c>
      <c r="P98" t="s">
        <v>128</v>
      </c>
      <c r="Q98" s="5">
        <f t="shared" si="3"/>
        <v>9.9000000000000005E-2</v>
      </c>
      <c r="R98" s="5">
        <f t="shared" si="2"/>
        <v>9.2200000000000004E-2</v>
      </c>
      <c r="S98">
        <v>0.19120000000000001</v>
      </c>
      <c r="T98">
        <v>0.20649999999999999</v>
      </c>
      <c r="U98">
        <v>-0.11</v>
      </c>
      <c r="V98">
        <v>0.21359359124801061</v>
      </c>
      <c r="W98">
        <v>171.19</v>
      </c>
      <c r="X98">
        <v>0</v>
      </c>
      <c r="Y98">
        <v>0</v>
      </c>
      <c r="Z98">
        <v>0</v>
      </c>
      <c r="AA98">
        <v>2.4300000000000002</v>
      </c>
      <c r="AB98">
        <v>0</v>
      </c>
      <c r="AC98">
        <v>2.878434131832283E-3</v>
      </c>
      <c r="AD98">
        <v>6.6666666666659324E-4</v>
      </c>
      <c r="AE98">
        <v>2.394120041178601E-6</v>
      </c>
      <c r="AF98">
        <v>0.9</v>
      </c>
      <c r="AG98">
        <v>142.33000000000001</v>
      </c>
      <c r="AH98">
        <v>0.10829999999999999</v>
      </c>
      <c r="AI98">
        <v>0</v>
      </c>
      <c r="AJ98">
        <v>5.77</v>
      </c>
      <c r="AK98">
        <v>0</v>
      </c>
      <c r="AL98">
        <v>25.09</v>
      </c>
      <c r="AM98">
        <v>0.87213355934371695</v>
      </c>
      <c r="AN98">
        <v>0</v>
      </c>
      <c r="AO98">
        <v>18.989999999999998</v>
      </c>
      <c r="AP98">
        <v>4.0000000000000001E-3</v>
      </c>
      <c r="AQ98">
        <v>278.45999999999998</v>
      </c>
    </row>
    <row r="99" spans="1:43" x14ac:dyDescent="0.25">
      <c r="A99" t="s">
        <v>466</v>
      </c>
      <c r="B99" t="s">
        <v>425</v>
      </c>
      <c r="C99" t="s">
        <v>414</v>
      </c>
      <c r="D99" t="s">
        <v>491</v>
      </c>
      <c r="E99" t="s">
        <v>1113</v>
      </c>
      <c r="F99" t="s">
        <v>1114</v>
      </c>
      <c r="G99" t="s">
        <v>1115</v>
      </c>
      <c r="H99" t="s">
        <v>1116</v>
      </c>
      <c r="I99">
        <v>522074</v>
      </c>
      <c r="J99" t="s">
        <v>129</v>
      </c>
      <c r="K99" t="s">
        <v>1117</v>
      </c>
      <c r="L99" t="s">
        <v>129</v>
      </c>
      <c r="M99" t="s">
        <v>1118</v>
      </c>
      <c r="N99" t="s">
        <v>444</v>
      </c>
      <c r="O99" t="s">
        <v>1119</v>
      </c>
      <c r="P99" t="s">
        <v>129</v>
      </c>
      <c r="Q99" s="5">
        <f t="shared" si="3"/>
        <v>9.9000000000000005E-2</v>
      </c>
      <c r="R99" s="5">
        <f t="shared" si="2"/>
        <v>3.0999999999999917E-3</v>
      </c>
      <c r="S99">
        <v>0.1021</v>
      </c>
      <c r="T99">
        <v>0.11269999999999999</v>
      </c>
      <c r="U99">
        <v>0.01</v>
      </c>
      <c r="V99">
        <v>4.7140452079103168E-2</v>
      </c>
      <c r="W99">
        <v>1370.11</v>
      </c>
      <c r="X99">
        <v>27.085129310344829</v>
      </c>
      <c r="Y99">
        <v>0.41339100687477381</v>
      </c>
      <c r="Z99">
        <v>0.48168046426635092</v>
      </c>
      <c r="AA99">
        <v>105.91</v>
      </c>
      <c r="AB99">
        <v>2.373241431404022</v>
      </c>
      <c r="AC99">
        <v>8.236954457097715E-3</v>
      </c>
      <c r="AD99">
        <v>-5.166666666666468E-3</v>
      </c>
      <c r="AE99">
        <v>-8.4975274936128208E-6</v>
      </c>
      <c r="AF99">
        <v>9.2799999999999994</v>
      </c>
      <c r="AG99">
        <v>105.01</v>
      </c>
      <c r="AH99">
        <v>0.12770000000000001</v>
      </c>
      <c r="AI99">
        <v>3.7100000000000001E-2</v>
      </c>
      <c r="AJ99">
        <v>15.83</v>
      </c>
      <c r="AK99">
        <v>251.35</v>
      </c>
      <c r="AL99">
        <v>74</v>
      </c>
      <c r="AM99">
        <v>0.52562953232205778</v>
      </c>
      <c r="AN99">
        <v>0.22309897659391281</v>
      </c>
      <c r="AO99">
        <v>126.8</v>
      </c>
      <c r="AP99">
        <v>6.9999999999999993E-3</v>
      </c>
      <c r="AQ99">
        <v>608.0200000000001</v>
      </c>
    </row>
    <row r="100" spans="1:43" x14ac:dyDescent="0.25">
      <c r="A100" t="s">
        <v>891</v>
      </c>
      <c r="B100" t="s">
        <v>544</v>
      </c>
      <c r="C100" t="s">
        <v>414</v>
      </c>
      <c r="D100" t="s">
        <v>415</v>
      </c>
      <c r="E100" t="s">
        <v>1120</v>
      </c>
      <c r="F100" t="s">
        <v>1121</v>
      </c>
      <c r="G100" t="s">
        <v>1122</v>
      </c>
      <c r="H100" t="s">
        <v>1123</v>
      </c>
      <c r="I100">
        <v>504000</v>
      </c>
      <c r="J100" t="s">
        <v>130</v>
      </c>
      <c r="K100" t="s">
        <v>1124</v>
      </c>
      <c r="L100" t="s">
        <v>453</v>
      </c>
      <c r="M100" t="s">
        <v>453</v>
      </c>
      <c r="N100" t="s">
        <v>444</v>
      </c>
      <c r="O100" t="s">
        <v>752</v>
      </c>
      <c r="P100" t="s">
        <v>130</v>
      </c>
      <c r="Q100" s="5">
        <f t="shared" si="3"/>
        <v>0.10189999999999999</v>
      </c>
      <c r="R100" s="5">
        <f t="shared" si="2"/>
        <v>0.31346666666666673</v>
      </c>
      <c r="S100">
        <v>0.41536666666666672</v>
      </c>
      <c r="T100">
        <v>0.4602</v>
      </c>
      <c r="U100">
        <v>0.69</v>
      </c>
      <c r="V100">
        <v>9.1772665986241356E-2</v>
      </c>
      <c r="W100">
        <v>48.13</v>
      </c>
      <c r="X100">
        <v>-56.999999999999993</v>
      </c>
      <c r="Y100">
        <v>0.85129222332419341</v>
      </c>
      <c r="Z100">
        <v>0.85414778090692445</v>
      </c>
      <c r="AA100">
        <v>2.5499999999999998</v>
      </c>
      <c r="AB100">
        <v>57.223529411764702</v>
      </c>
      <c r="AC100">
        <v>-5.9305935226798868E-3</v>
      </c>
      <c r="AD100">
        <v>3.0760000000000001</v>
      </c>
      <c r="AE100">
        <v>1.794527740505221E-2</v>
      </c>
      <c r="AF100">
        <v>-2.56</v>
      </c>
      <c r="AG100">
        <v>-597.55999999999995</v>
      </c>
      <c r="AH100">
        <v>6.59E-2</v>
      </c>
      <c r="AI100">
        <v>0.1212</v>
      </c>
      <c r="AJ100">
        <v>13.84</v>
      </c>
      <c r="AK100">
        <v>145.91999999999999</v>
      </c>
      <c r="AL100">
        <v>3.61</v>
      </c>
      <c r="AM100">
        <v>0.36503266459713662</v>
      </c>
      <c r="AN100">
        <v>0.33804383079275352</v>
      </c>
      <c r="AO100">
        <v>32.869999999999997</v>
      </c>
      <c r="AP100">
        <v>0.08</v>
      </c>
      <c r="AQ100">
        <v>171.41</v>
      </c>
    </row>
    <row r="101" spans="1:43" x14ac:dyDescent="0.25">
      <c r="A101" t="s">
        <v>1033</v>
      </c>
      <c r="B101" t="s">
        <v>436</v>
      </c>
      <c r="C101" t="s">
        <v>414</v>
      </c>
      <c r="D101" t="s">
        <v>528</v>
      </c>
      <c r="E101" t="s">
        <v>1125</v>
      </c>
      <c r="F101" t="s">
        <v>1126</v>
      </c>
      <c r="G101" t="s">
        <v>1127</v>
      </c>
      <c r="H101" t="s">
        <v>1128</v>
      </c>
      <c r="I101">
        <v>531162</v>
      </c>
      <c r="J101" t="s">
        <v>131</v>
      </c>
      <c r="K101" t="s">
        <v>1129</v>
      </c>
      <c r="L101" t="s">
        <v>131</v>
      </c>
      <c r="M101" t="s">
        <v>1130</v>
      </c>
      <c r="N101" t="s">
        <v>507</v>
      </c>
      <c r="O101" t="s">
        <v>1041</v>
      </c>
      <c r="P101" t="s">
        <v>131</v>
      </c>
      <c r="Q101" s="5">
        <f t="shared" si="3"/>
        <v>0.1026</v>
      </c>
      <c r="R101" s="5">
        <f t="shared" si="2"/>
        <v>0.19033333333333333</v>
      </c>
      <c r="S101">
        <v>0.29293333333333332</v>
      </c>
      <c r="T101">
        <v>0.317</v>
      </c>
      <c r="U101">
        <v>0.37</v>
      </c>
      <c r="V101">
        <v>0.1189771219838316</v>
      </c>
      <c r="W101">
        <v>2493.04</v>
      </c>
      <c r="X101">
        <v>-6.0956308802680752</v>
      </c>
      <c r="Y101">
        <v>0.26953895252749749</v>
      </c>
      <c r="Z101">
        <v>0.30819776768830942</v>
      </c>
      <c r="AA101">
        <v>50.05</v>
      </c>
      <c r="AB101">
        <v>9.4497502497502506</v>
      </c>
      <c r="AC101">
        <v>-2.9489118785013341E-2</v>
      </c>
      <c r="AD101">
        <v>1.066666666666549E-3</v>
      </c>
      <c r="AE101">
        <v>6.0789118747737458E-7</v>
      </c>
      <c r="AF101">
        <v>-77.59</v>
      </c>
      <c r="AG101">
        <v>12.23</v>
      </c>
      <c r="AH101">
        <v>0.2162</v>
      </c>
      <c r="AI101">
        <v>0.1227</v>
      </c>
      <c r="AJ101">
        <v>22.7</v>
      </c>
      <c r="AK101">
        <v>472.96</v>
      </c>
      <c r="AL101">
        <v>340.01</v>
      </c>
      <c r="AM101">
        <v>0.65826979940254038</v>
      </c>
      <c r="AN101">
        <v>0.1797547830978207</v>
      </c>
      <c r="AO101">
        <v>711.12</v>
      </c>
      <c r="AP101">
        <v>9.0000000000000011E-3</v>
      </c>
      <c r="AQ101">
        <v>1754.7</v>
      </c>
    </row>
    <row r="102" spans="1:43" x14ac:dyDescent="0.25">
      <c r="A102" t="s">
        <v>559</v>
      </c>
      <c r="B102" t="s">
        <v>480</v>
      </c>
      <c r="C102" t="s">
        <v>414</v>
      </c>
      <c r="D102" t="s">
        <v>491</v>
      </c>
      <c r="E102" t="s">
        <v>1131</v>
      </c>
      <c r="F102" t="s">
        <v>1132</v>
      </c>
      <c r="G102" t="s">
        <v>1133</v>
      </c>
      <c r="H102" t="s">
        <v>1134</v>
      </c>
      <c r="I102">
        <v>540153</v>
      </c>
      <c r="J102" t="s">
        <v>132</v>
      </c>
      <c r="K102" t="s">
        <v>1135</v>
      </c>
      <c r="L102" t="s">
        <v>132</v>
      </c>
      <c r="M102" t="s">
        <v>1136</v>
      </c>
      <c r="N102" t="s">
        <v>674</v>
      </c>
      <c r="O102" t="s">
        <v>728</v>
      </c>
      <c r="P102" t="s">
        <v>132</v>
      </c>
      <c r="Q102" s="5">
        <f t="shared" si="3"/>
        <v>9.8100000000000007E-2</v>
      </c>
      <c r="R102" s="5">
        <f t="shared" si="2"/>
        <v>3.7233333333333299E-2</v>
      </c>
      <c r="S102">
        <v>0.13533333333333331</v>
      </c>
      <c r="T102">
        <v>0.14130000000000001</v>
      </c>
      <c r="U102">
        <v>0.32</v>
      </c>
      <c r="V102">
        <v>4.9665548085837813E-2</v>
      </c>
      <c r="W102">
        <v>5573.87</v>
      </c>
      <c r="X102">
        <v>12.84434573385156</v>
      </c>
      <c r="Y102">
        <v>0.40129992540463638</v>
      </c>
      <c r="Z102">
        <v>0.47456853742025379</v>
      </c>
      <c r="AA102">
        <v>2.98</v>
      </c>
      <c r="AB102">
        <v>232.87919463087249</v>
      </c>
      <c r="AC102">
        <v>1.5397198126004539E-2</v>
      </c>
      <c r="AD102">
        <v>40.466666666666661</v>
      </c>
      <c r="AE102">
        <v>2.340019930647514E-2</v>
      </c>
      <c r="AF102">
        <v>54.03</v>
      </c>
      <c r="AG102">
        <v>46.06</v>
      </c>
      <c r="AH102">
        <v>0.2051</v>
      </c>
      <c r="AI102">
        <v>4.65E-2</v>
      </c>
      <c r="AJ102">
        <v>140.66</v>
      </c>
      <c r="AK102">
        <v>693.98</v>
      </c>
      <c r="AL102">
        <v>330.31</v>
      </c>
      <c r="AM102">
        <v>0.45273120020062241</v>
      </c>
      <c r="AN102">
        <v>0.19776693606301371</v>
      </c>
      <c r="AO102">
        <v>540.97</v>
      </c>
      <c r="AP102">
        <v>4.0000000000000001E-3</v>
      </c>
      <c r="AQ102">
        <v>1729.33</v>
      </c>
    </row>
    <row r="103" spans="1:43" x14ac:dyDescent="0.25">
      <c r="A103" t="s">
        <v>1137</v>
      </c>
      <c r="B103" t="s">
        <v>1138</v>
      </c>
      <c r="C103" t="s">
        <v>414</v>
      </c>
      <c r="D103" t="s">
        <v>528</v>
      </c>
      <c r="E103" t="s">
        <v>1139</v>
      </c>
      <c r="F103" t="s">
        <v>1140</v>
      </c>
      <c r="G103" t="s">
        <v>1141</v>
      </c>
      <c r="H103" t="s">
        <v>1142</v>
      </c>
      <c r="I103">
        <v>532700</v>
      </c>
      <c r="J103" t="s">
        <v>133</v>
      </c>
      <c r="K103" t="s">
        <v>1143</v>
      </c>
      <c r="L103" t="s">
        <v>133</v>
      </c>
      <c r="M103" t="s">
        <v>1144</v>
      </c>
      <c r="N103" t="s">
        <v>498</v>
      </c>
      <c r="O103" t="s">
        <v>1145</v>
      </c>
      <c r="P103" t="s">
        <v>133</v>
      </c>
      <c r="Q103" s="5">
        <f t="shared" si="3"/>
        <v>0.14710000000000001</v>
      </c>
      <c r="R103" s="5">
        <f t="shared" si="2"/>
        <v>0.19629999999999997</v>
      </c>
      <c r="S103">
        <v>0.34339999999999998</v>
      </c>
      <c r="T103">
        <v>0.2626</v>
      </c>
      <c r="U103">
        <v>0.45</v>
      </c>
      <c r="V103">
        <v>2.9439202887759499E-2</v>
      </c>
      <c r="W103">
        <v>556.53</v>
      </c>
      <c r="X103">
        <v>51.5439330543933</v>
      </c>
      <c r="Y103">
        <v>0.14368359051518009</v>
      </c>
      <c r="Z103">
        <v>0.18383539490630929</v>
      </c>
      <c r="AA103">
        <v>18.62</v>
      </c>
      <c r="AB103">
        <v>6.616004296455424</v>
      </c>
      <c r="AC103">
        <v>2.0085890292379969E-3</v>
      </c>
      <c r="AD103">
        <v>0</v>
      </c>
      <c r="AE103">
        <v>0</v>
      </c>
      <c r="AF103">
        <v>2.39</v>
      </c>
      <c r="AG103">
        <v>53.5</v>
      </c>
      <c r="AH103">
        <v>9.4399999999999998E-2</v>
      </c>
      <c r="AI103">
        <v>0.1103</v>
      </c>
      <c r="AJ103">
        <v>47.67</v>
      </c>
      <c r="AK103">
        <v>123.19</v>
      </c>
      <c r="AL103">
        <v>55.17</v>
      </c>
      <c r="AM103">
        <v>0.68048306986360085</v>
      </c>
      <c r="AN103">
        <v>0.1035305784568321</v>
      </c>
      <c r="AO103">
        <v>104.31</v>
      </c>
      <c r="AP103">
        <v>0.01</v>
      </c>
      <c r="AQ103">
        <v>857.37</v>
      </c>
    </row>
    <row r="104" spans="1:43" x14ac:dyDescent="0.25">
      <c r="A104" t="s">
        <v>435</v>
      </c>
      <c r="B104" t="s">
        <v>425</v>
      </c>
      <c r="C104" t="s">
        <v>414</v>
      </c>
      <c r="D104" t="s">
        <v>476</v>
      </c>
      <c r="E104" t="s">
        <v>1146</v>
      </c>
      <c r="F104" t="s">
        <v>1147</v>
      </c>
      <c r="G104" t="s">
        <v>1148</v>
      </c>
      <c r="H104" t="s">
        <v>1149</v>
      </c>
      <c r="I104">
        <v>532658</v>
      </c>
      <c r="J104" t="s">
        <v>134</v>
      </c>
      <c r="K104" t="s">
        <v>1150</v>
      </c>
      <c r="L104" t="s">
        <v>134</v>
      </c>
      <c r="M104" t="s">
        <v>1151</v>
      </c>
      <c r="N104" t="s">
        <v>444</v>
      </c>
      <c r="O104" t="s">
        <v>445</v>
      </c>
      <c r="P104" t="s">
        <v>134</v>
      </c>
      <c r="Q104" s="5">
        <f t="shared" si="3"/>
        <v>7.8299999999999995E-2</v>
      </c>
      <c r="R104" s="5">
        <f t="shared" si="2"/>
        <v>-6.1433333333333326E-2</v>
      </c>
      <c r="S104">
        <v>1.6866666666666669E-2</v>
      </c>
      <c r="T104">
        <v>8.2600000000000007E-2</v>
      </c>
      <c r="U104">
        <v>2.29</v>
      </c>
      <c r="V104">
        <v>0.52959103718498357</v>
      </c>
      <c r="W104">
        <v>184.49</v>
      </c>
      <c r="X104">
        <v>10.675141242937849</v>
      </c>
      <c r="Y104">
        <v>0.65284616049062794</v>
      </c>
      <c r="Z104">
        <v>0.62975670768443903</v>
      </c>
      <c r="AA104">
        <v>21.97</v>
      </c>
      <c r="AB104">
        <v>3.4401456531634049</v>
      </c>
      <c r="AC104">
        <v>2.921635785911773E-2</v>
      </c>
      <c r="AD104">
        <v>5.0000000000001898E-4</v>
      </c>
      <c r="AE104">
        <v>4.3189081800122573E-6</v>
      </c>
      <c r="AF104">
        <v>7.08</v>
      </c>
      <c r="AG104">
        <v>209.24</v>
      </c>
      <c r="AH104">
        <v>6.8599999999999994E-2</v>
      </c>
      <c r="AI104">
        <v>0.1229</v>
      </c>
      <c r="AJ104">
        <v>8.0299999999999994</v>
      </c>
      <c r="AK104">
        <v>75.58</v>
      </c>
      <c r="AL104">
        <v>4</v>
      </c>
      <c r="AM104">
        <v>0.44460033838154578</v>
      </c>
      <c r="AN104">
        <v>0.31188874675029921</v>
      </c>
      <c r="AO104">
        <v>-9.9600000000000009</v>
      </c>
      <c r="AP104">
        <v>7.0000000000000007E-2</v>
      </c>
      <c r="AQ104">
        <v>115.77</v>
      </c>
    </row>
    <row r="105" spans="1:43" x14ac:dyDescent="0.25">
      <c r="A105" t="s">
        <v>1153</v>
      </c>
      <c r="B105" t="s">
        <v>544</v>
      </c>
      <c r="C105" t="s">
        <v>536</v>
      </c>
      <c r="D105" t="s">
        <v>700</v>
      </c>
      <c r="E105" t="s">
        <v>1154</v>
      </c>
      <c r="F105" t="s">
        <v>1155</v>
      </c>
      <c r="G105" t="s">
        <v>1156</v>
      </c>
      <c r="H105" t="s">
        <v>1157</v>
      </c>
      <c r="I105">
        <v>508906</v>
      </c>
      <c r="J105" t="s">
        <v>136</v>
      </c>
      <c r="K105" t="s">
        <v>1158</v>
      </c>
      <c r="L105" t="s">
        <v>136</v>
      </c>
      <c r="M105" t="s">
        <v>1159</v>
      </c>
      <c r="N105" t="s">
        <v>464</v>
      </c>
      <c r="O105" t="s">
        <v>465</v>
      </c>
      <c r="P105" t="s">
        <v>136</v>
      </c>
      <c r="Q105" s="5">
        <f t="shared" si="3"/>
        <v>0.1217</v>
      </c>
      <c r="R105" s="5">
        <f t="shared" si="2"/>
        <v>-7.3033333333333339E-2</v>
      </c>
      <c r="S105">
        <v>4.8666666666666657E-2</v>
      </c>
      <c r="T105">
        <v>3.8899999999999997E-2</v>
      </c>
      <c r="U105">
        <v>0.13</v>
      </c>
      <c r="V105">
        <v>0.1232882800593795</v>
      </c>
      <c r="W105">
        <v>1167.96</v>
      </c>
      <c r="X105">
        <v>-4.2481251339190056</v>
      </c>
      <c r="Y105">
        <v>0.56948354110415345</v>
      </c>
      <c r="Z105">
        <v>0.65718934301911291</v>
      </c>
      <c r="AA105">
        <v>18.420000000000002</v>
      </c>
      <c r="AB105">
        <v>10.76330076004343</v>
      </c>
      <c r="AC105">
        <v>-5.4197489287082949E-2</v>
      </c>
      <c r="AD105">
        <v>7.4999999999999886E-2</v>
      </c>
      <c r="AE105">
        <v>2.154305739070485E-4</v>
      </c>
      <c r="AF105">
        <v>-46.67</v>
      </c>
      <c r="AG105">
        <v>56.36</v>
      </c>
      <c r="AH105">
        <v>3.7000000000000012E-2</v>
      </c>
      <c r="AI105">
        <v>9.5299999999999996E-2</v>
      </c>
      <c r="AJ105">
        <v>15.42</v>
      </c>
      <c r="AK105">
        <v>198.26</v>
      </c>
      <c r="AL105">
        <v>1.24</v>
      </c>
      <c r="AM105">
        <v>0.38638501469034159</v>
      </c>
      <c r="AN105">
        <v>0.2302377164357631</v>
      </c>
      <c r="AO105">
        <v>66.56</v>
      </c>
      <c r="AP105">
        <v>0.08</v>
      </c>
      <c r="AQ105">
        <v>348.14</v>
      </c>
    </row>
    <row r="106" spans="1:43" x14ac:dyDescent="0.25">
      <c r="A106" t="s">
        <v>412</v>
      </c>
      <c r="B106" t="s">
        <v>425</v>
      </c>
      <c r="C106" t="s">
        <v>414</v>
      </c>
      <c r="D106" t="s">
        <v>560</v>
      </c>
      <c r="E106" t="s">
        <v>1160</v>
      </c>
      <c r="F106" t="s">
        <v>1161</v>
      </c>
      <c r="G106" t="s">
        <v>1162</v>
      </c>
      <c r="H106" t="s">
        <v>1163</v>
      </c>
      <c r="I106">
        <v>500650</v>
      </c>
      <c r="J106" t="s">
        <v>137</v>
      </c>
      <c r="K106" t="s">
        <v>1164</v>
      </c>
      <c r="L106" t="s">
        <v>137</v>
      </c>
      <c r="M106" t="s">
        <v>1165</v>
      </c>
      <c r="N106" t="s">
        <v>412</v>
      </c>
      <c r="O106" t="s">
        <v>852</v>
      </c>
      <c r="P106" t="s">
        <v>137</v>
      </c>
      <c r="Q106" s="5">
        <f t="shared" si="3"/>
        <v>8.7799999999999989E-2</v>
      </c>
      <c r="R106" s="5">
        <f t="shared" si="2"/>
        <v>8.8200000000000001E-2</v>
      </c>
      <c r="S106">
        <v>0.17599999999999999</v>
      </c>
      <c r="T106">
        <v>0.21679999999999999</v>
      </c>
      <c r="U106">
        <v>0.11</v>
      </c>
      <c r="V106">
        <v>9.4162979278836892E-2</v>
      </c>
      <c r="W106">
        <v>461.44</v>
      </c>
      <c r="X106">
        <v>-161.92857142857139</v>
      </c>
      <c r="Y106">
        <v>0.25712665406427221</v>
      </c>
      <c r="Z106">
        <v>0.33274763662797829</v>
      </c>
      <c r="AA106">
        <v>4.33</v>
      </c>
      <c r="AB106">
        <v>15.7066974595843</v>
      </c>
      <c r="AC106">
        <v>-9.282588516111921E-4</v>
      </c>
      <c r="AD106">
        <v>0.27900000000000019</v>
      </c>
      <c r="AE106">
        <v>1.054820415879018E-3</v>
      </c>
      <c r="AF106">
        <v>-0.42</v>
      </c>
      <c r="AG106">
        <v>85.05</v>
      </c>
      <c r="AH106">
        <v>0.25779999999999997</v>
      </c>
      <c r="AI106">
        <v>0.16880000000000001</v>
      </c>
      <c r="AJ106">
        <v>6.29</v>
      </c>
      <c r="AK106">
        <v>68.010000000000005</v>
      </c>
      <c r="AL106">
        <v>63.33</v>
      </c>
      <c r="AM106">
        <v>0.57068028112982361</v>
      </c>
      <c r="AN106">
        <v>0.15031162975732659</v>
      </c>
      <c r="AO106">
        <v>32.74</v>
      </c>
      <c r="AP106">
        <v>0.01</v>
      </c>
      <c r="AQ106">
        <v>264.5</v>
      </c>
    </row>
    <row r="107" spans="1:43" x14ac:dyDescent="0.25">
      <c r="A107" t="s">
        <v>821</v>
      </c>
      <c r="B107" t="s">
        <v>425</v>
      </c>
      <c r="C107" t="s">
        <v>414</v>
      </c>
      <c r="D107" t="s">
        <v>476</v>
      </c>
      <c r="E107" t="s">
        <v>1166</v>
      </c>
      <c r="F107" t="s">
        <v>1167</v>
      </c>
      <c r="G107" t="s">
        <v>1168</v>
      </c>
      <c r="H107" t="s">
        <v>1169</v>
      </c>
      <c r="I107">
        <v>500139</v>
      </c>
      <c r="J107" t="s">
        <v>138</v>
      </c>
      <c r="K107" t="s">
        <v>1170</v>
      </c>
      <c r="L107" t="s">
        <v>138</v>
      </c>
      <c r="M107" t="s">
        <v>1171</v>
      </c>
      <c r="N107" t="s">
        <v>906</v>
      </c>
      <c r="O107" t="s">
        <v>1172</v>
      </c>
      <c r="P107" t="s">
        <v>138</v>
      </c>
      <c r="Q107" s="5">
        <f t="shared" si="3"/>
        <v>9.7200000000000009E-2</v>
      </c>
      <c r="R107" s="5">
        <f t="shared" si="2"/>
        <v>-4.400000000000015E-3</v>
      </c>
      <c r="S107">
        <v>9.2799999999999994E-2</v>
      </c>
      <c r="T107">
        <v>7.9699999999999993E-2</v>
      </c>
      <c r="U107">
        <v>0.17</v>
      </c>
      <c r="V107">
        <v>0.2236564826295501</v>
      </c>
      <c r="W107">
        <v>1364.85</v>
      </c>
      <c r="X107">
        <v>-159.11301369863011</v>
      </c>
      <c r="Y107">
        <v>1.018300968745891</v>
      </c>
      <c r="Z107">
        <v>1.1227739850344649</v>
      </c>
      <c r="AA107">
        <v>8.1999999999999993</v>
      </c>
      <c r="AB107">
        <v>56.65975609756098</v>
      </c>
      <c r="AC107">
        <v>-2.4342664688130448E-3</v>
      </c>
      <c r="AD107">
        <v>1.066666666666666</v>
      </c>
      <c r="AE107">
        <v>2.337848302868247E-3</v>
      </c>
      <c r="AF107">
        <v>-2.92</v>
      </c>
      <c r="AG107">
        <v>172.06</v>
      </c>
      <c r="AH107">
        <v>0.1041</v>
      </c>
      <c r="AI107">
        <v>0.1396</v>
      </c>
      <c r="AJ107">
        <v>33.97</v>
      </c>
      <c r="AK107">
        <v>464.61</v>
      </c>
      <c r="AL107">
        <v>20.45</v>
      </c>
      <c r="AM107">
        <v>0.35204328325858247</v>
      </c>
      <c r="AN107">
        <v>0.38732347399836609</v>
      </c>
      <c r="AO107">
        <v>85.74</v>
      </c>
      <c r="AP107">
        <v>7.0000000000000007E-2</v>
      </c>
      <c r="AQ107">
        <v>456.26</v>
      </c>
    </row>
    <row r="108" spans="1:43" x14ac:dyDescent="0.25">
      <c r="A108" t="s">
        <v>435</v>
      </c>
      <c r="B108" t="s">
        <v>436</v>
      </c>
      <c r="C108" t="s">
        <v>414</v>
      </c>
      <c r="D108" t="s">
        <v>528</v>
      </c>
      <c r="E108" t="s">
        <v>1173</v>
      </c>
      <c r="F108" t="s">
        <v>1174</v>
      </c>
      <c r="G108" t="s">
        <v>1175</v>
      </c>
      <c r="H108" t="s">
        <v>1176</v>
      </c>
      <c r="I108">
        <v>500144</v>
      </c>
      <c r="J108" t="s">
        <v>139</v>
      </c>
      <c r="K108" t="s">
        <v>1177</v>
      </c>
      <c r="L108" t="s">
        <v>139</v>
      </c>
      <c r="M108" t="s">
        <v>1178</v>
      </c>
      <c r="N108" t="s">
        <v>444</v>
      </c>
      <c r="O108" t="s">
        <v>1179</v>
      </c>
      <c r="P108" t="s">
        <v>139</v>
      </c>
      <c r="Q108" s="5">
        <f t="shared" si="3"/>
        <v>7.8299999999999995E-2</v>
      </c>
      <c r="R108" s="5">
        <f t="shared" si="2"/>
        <v>8.6966666666666706E-2</v>
      </c>
      <c r="S108">
        <v>0.1652666666666667</v>
      </c>
      <c r="T108">
        <v>0.19289999999999999</v>
      </c>
      <c r="U108">
        <v>0.04</v>
      </c>
      <c r="V108">
        <v>2.1602468994692869E-2</v>
      </c>
      <c r="W108">
        <v>2444.84</v>
      </c>
      <c r="X108">
        <v>-4.2016806722689072E-2</v>
      </c>
      <c r="Y108">
        <v>3.9948014317368338E-4</v>
      </c>
      <c r="Z108">
        <v>2.072728948751602E-2</v>
      </c>
      <c r="AA108">
        <v>200.89</v>
      </c>
      <c r="AB108">
        <v>3.7333864303847881E-3</v>
      </c>
      <c r="AC108">
        <v>-8.1801559041478206E-3</v>
      </c>
      <c r="AD108">
        <v>7.3333333333280848E-4</v>
      </c>
      <c r="AE108">
        <v>3.9060280665843299E-7</v>
      </c>
      <c r="AF108">
        <v>-17.850000000000001</v>
      </c>
      <c r="AG108">
        <v>82.36</v>
      </c>
      <c r="AH108">
        <v>0.22550000000000001</v>
      </c>
      <c r="AI108">
        <v>5.72</v>
      </c>
      <c r="AJ108">
        <v>30.59</v>
      </c>
      <c r="AK108">
        <v>0.75</v>
      </c>
      <c r="AL108">
        <v>315.88</v>
      </c>
      <c r="AM108">
        <v>0.84635971605464422</v>
      </c>
      <c r="AN108">
        <v>3.4370402958604278E-4</v>
      </c>
      <c r="AO108">
        <v>258.66000000000003</v>
      </c>
      <c r="AP108">
        <v>4.0000000000000001E-3</v>
      </c>
      <c r="AQ108">
        <v>1877.44</v>
      </c>
    </row>
    <row r="109" spans="1:43" x14ac:dyDescent="0.25">
      <c r="A109" t="s">
        <v>466</v>
      </c>
      <c r="B109" t="s">
        <v>425</v>
      </c>
      <c r="C109" t="s">
        <v>414</v>
      </c>
      <c r="D109" t="s">
        <v>491</v>
      </c>
      <c r="E109" t="s">
        <v>1180</v>
      </c>
      <c r="F109" t="s">
        <v>1181</v>
      </c>
      <c r="G109" t="s">
        <v>1182</v>
      </c>
      <c r="H109" t="s">
        <v>1183</v>
      </c>
      <c r="I109">
        <v>500940</v>
      </c>
      <c r="J109" t="s">
        <v>140</v>
      </c>
      <c r="K109" t="s">
        <v>1184</v>
      </c>
      <c r="L109" t="s">
        <v>1185</v>
      </c>
      <c r="M109" t="s">
        <v>1186</v>
      </c>
      <c r="N109" t="s">
        <v>412</v>
      </c>
      <c r="O109" t="s">
        <v>1152</v>
      </c>
      <c r="P109" t="s">
        <v>140</v>
      </c>
      <c r="Q109" s="5">
        <f t="shared" si="3"/>
        <v>9.9000000000000005E-2</v>
      </c>
      <c r="R109" s="5">
        <f t="shared" si="2"/>
        <v>5.2999999999999992E-2</v>
      </c>
      <c r="S109">
        <v>0.152</v>
      </c>
      <c r="T109">
        <v>0.1966</v>
      </c>
      <c r="U109">
        <v>0.22</v>
      </c>
      <c r="V109">
        <v>0.10402991022884819</v>
      </c>
      <c r="W109">
        <v>2987.64</v>
      </c>
      <c r="X109">
        <v>15.881956155143341</v>
      </c>
      <c r="Y109">
        <v>4.1101509993890201E-2</v>
      </c>
      <c r="Z109">
        <v>0.17187764166344019</v>
      </c>
      <c r="AA109">
        <v>16.34</v>
      </c>
      <c r="AB109">
        <v>5.7637698898408818</v>
      </c>
      <c r="AC109">
        <v>1.9880582403840668E-3</v>
      </c>
      <c r="AD109">
        <v>1.6666666666651511E-3</v>
      </c>
      <c r="AE109">
        <v>7.2735736522001865E-7</v>
      </c>
      <c r="AF109">
        <v>5.93</v>
      </c>
      <c r="AG109">
        <v>34.53</v>
      </c>
      <c r="AH109">
        <v>0.22309999999999999</v>
      </c>
      <c r="AI109">
        <v>0.16289999999999999</v>
      </c>
      <c r="AJ109">
        <v>124.1</v>
      </c>
      <c r="AK109">
        <v>94.18</v>
      </c>
      <c r="AL109">
        <v>352.18</v>
      </c>
      <c r="AM109">
        <v>0.72659673261119551</v>
      </c>
      <c r="AN109">
        <v>3.1574253807651179E-2</v>
      </c>
      <c r="AO109">
        <v>234.15</v>
      </c>
      <c r="AP109">
        <v>4.0000000000000001E-3</v>
      </c>
      <c r="AQ109">
        <v>2291.4</v>
      </c>
    </row>
    <row r="110" spans="1:43" x14ac:dyDescent="0.25">
      <c r="A110" t="s">
        <v>1187</v>
      </c>
      <c r="B110" t="s">
        <v>1188</v>
      </c>
      <c r="C110" t="s">
        <v>414</v>
      </c>
      <c r="D110" t="s">
        <v>560</v>
      </c>
      <c r="E110" t="s">
        <v>1189</v>
      </c>
      <c r="F110" t="s">
        <v>1190</v>
      </c>
      <c r="G110" t="s">
        <v>1191</v>
      </c>
      <c r="H110" t="s">
        <v>1192</v>
      </c>
      <c r="I110">
        <v>532809</v>
      </c>
      <c r="J110" t="s">
        <v>141</v>
      </c>
      <c r="K110" t="s">
        <v>1193</v>
      </c>
      <c r="L110" t="s">
        <v>141</v>
      </c>
      <c r="M110" t="s">
        <v>1194</v>
      </c>
      <c r="N110" t="s">
        <v>454</v>
      </c>
      <c r="O110" t="s">
        <v>1195</v>
      </c>
      <c r="P110" t="s">
        <v>141</v>
      </c>
      <c r="Q110" s="5">
        <f t="shared" si="3"/>
        <v>0.16219999999999998</v>
      </c>
      <c r="R110" s="5">
        <f t="shared" si="2"/>
        <v>-3.283333333333327E-2</v>
      </c>
      <c r="S110">
        <v>0.12936666666666671</v>
      </c>
      <c r="T110">
        <v>0.12670000000000001</v>
      </c>
      <c r="U110">
        <v>0.14000000000000001</v>
      </c>
      <c r="V110">
        <v>4.9888765156985877E-2</v>
      </c>
      <c r="W110">
        <v>3555.61</v>
      </c>
      <c r="X110">
        <v>-30.903517587939699</v>
      </c>
      <c r="Y110">
        <v>0.45486462098313118</v>
      </c>
      <c r="Z110">
        <v>0.43437029261309251</v>
      </c>
      <c r="AA110">
        <v>38.729999999999997</v>
      </c>
      <c r="AB110">
        <v>23.817970565453141</v>
      </c>
      <c r="AC110">
        <v>-8.4818003580257439E-3</v>
      </c>
      <c r="AD110">
        <v>7.1916666666666442</v>
      </c>
      <c r="AE110">
        <v>3.5461692332220472E-3</v>
      </c>
      <c r="AF110">
        <v>-29.85</v>
      </c>
      <c r="AG110">
        <v>72.45</v>
      </c>
      <c r="AH110">
        <v>0.13270000000000001</v>
      </c>
      <c r="AI110">
        <v>5.8400000000000001E-2</v>
      </c>
      <c r="AJ110">
        <v>681.31</v>
      </c>
      <c r="AK110">
        <v>922.47</v>
      </c>
      <c r="AL110">
        <v>280</v>
      </c>
      <c r="AM110">
        <v>0.38266132469525188</v>
      </c>
      <c r="AN110">
        <v>0.26211746654164181</v>
      </c>
      <c r="AO110">
        <v>198.13</v>
      </c>
      <c r="AP110">
        <v>0.01</v>
      </c>
      <c r="AQ110">
        <v>2028.01</v>
      </c>
    </row>
    <row r="111" spans="1:43" x14ac:dyDescent="0.25">
      <c r="A111" t="s">
        <v>518</v>
      </c>
      <c r="B111" t="s">
        <v>480</v>
      </c>
      <c r="C111" t="s">
        <v>414</v>
      </c>
      <c r="D111" t="s">
        <v>510</v>
      </c>
      <c r="E111" t="s">
        <v>1196</v>
      </c>
      <c r="F111" t="s">
        <v>1197</v>
      </c>
      <c r="G111" t="s">
        <v>1198</v>
      </c>
      <c r="H111" t="s">
        <v>1199</v>
      </c>
      <c r="I111">
        <v>523672</v>
      </c>
      <c r="J111" t="s">
        <v>142</v>
      </c>
      <c r="K111" t="s">
        <v>1200</v>
      </c>
      <c r="L111" t="s">
        <v>453</v>
      </c>
      <c r="M111" t="s">
        <v>453</v>
      </c>
      <c r="N111" t="s">
        <v>507</v>
      </c>
      <c r="O111" t="s">
        <v>966</v>
      </c>
      <c r="P111" t="s">
        <v>142</v>
      </c>
      <c r="Q111" s="5">
        <f t="shared" si="3"/>
        <v>4.7800000000000002E-2</v>
      </c>
      <c r="R111" s="5">
        <f t="shared" si="2"/>
        <v>0.21493333333333331</v>
      </c>
      <c r="S111">
        <v>0.26273333333333332</v>
      </c>
      <c r="T111">
        <v>0.24560000000000001</v>
      </c>
      <c r="U111">
        <v>0.28999999999999998</v>
      </c>
      <c r="V111">
        <v>4.5460605656619517E-2</v>
      </c>
      <c r="W111">
        <v>85.17</v>
      </c>
      <c r="X111">
        <v>-5.9835796387520519</v>
      </c>
      <c r="Y111">
        <v>0.47878071212718432</v>
      </c>
      <c r="Z111">
        <v>0.50092468573029458</v>
      </c>
      <c r="AA111">
        <v>8.44</v>
      </c>
      <c r="AB111">
        <v>4.3175355450236967</v>
      </c>
      <c r="AC111">
        <v>-4.2629147417051663E-2</v>
      </c>
      <c r="AD111">
        <v>0</v>
      </c>
      <c r="AE111">
        <v>0</v>
      </c>
      <c r="AF111">
        <v>-6.09</v>
      </c>
      <c r="AG111">
        <v>156.05000000000001</v>
      </c>
      <c r="AH111">
        <v>0.14269999999999999</v>
      </c>
      <c r="AI111">
        <v>0.13250000000000001</v>
      </c>
      <c r="AJ111">
        <v>12.45</v>
      </c>
      <c r="AK111">
        <v>36.44</v>
      </c>
      <c r="AL111">
        <v>7.85</v>
      </c>
      <c r="AM111">
        <v>0.44561108777824437</v>
      </c>
      <c r="AN111">
        <v>0.25507489850202991</v>
      </c>
      <c r="AO111">
        <v>8.58</v>
      </c>
      <c r="AP111">
        <v>3.2500000000000001E-2</v>
      </c>
      <c r="AQ111">
        <v>76.11</v>
      </c>
    </row>
    <row r="112" spans="1:43" x14ac:dyDescent="0.25">
      <c r="A112" t="s">
        <v>899</v>
      </c>
      <c r="B112" t="s">
        <v>843</v>
      </c>
      <c r="C112" t="s">
        <v>536</v>
      </c>
      <c r="D112" t="s">
        <v>519</v>
      </c>
      <c r="E112" t="s">
        <v>1201</v>
      </c>
      <c r="F112" t="s">
        <v>1202</v>
      </c>
      <c r="G112" t="s">
        <v>1203</v>
      </c>
      <c r="H112" t="s">
        <v>1204</v>
      </c>
      <c r="I112">
        <v>502865</v>
      </c>
      <c r="J112" t="s">
        <v>143</v>
      </c>
      <c r="K112" t="s">
        <v>1205</v>
      </c>
      <c r="L112" t="s">
        <v>1206</v>
      </c>
      <c r="M112" t="s">
        <v>1207</v>
      </c>
      <c r="N112" t="s">
        <v>595</v>
      </c>
      <c r="O112" t="s">
        <v>625</v>
      </c>
      <c r="P112" t="s">
        <v>143</v>
      </c>
      <c r="Q112" s="5">
        <f t="shared" si="3"/>
        <v>0.1026</v>
      </c>
      <c r="R112" s="5">
        <f t="shared" si="2"/>
        <v>-4.1499999999999988E-2</v>
      </c>
      <c r="S112">
        <v>6.1100000000000008E-2</v>
      </c>
      <c r="T112">
        <v>8.4000000000000005E-2</v>
      </c>
      <c r="U112">
        <v>-0.01</v>
      </c>
      <c r="V112">
        <v>0.15297058540778349</v>
      </c>
      <c r="W112">
        <v>3023.46</v>
      </c>
      <c r="X112">
        <v>22.356813819577731</v>
      </c>
      <c r="Y112">
        <v>3.7020945237262821</v>
      </c>
      <c r="Z112">
        <v>3.3497388573451561</v>
      </c>
      <c r="AA112">
        <v>222.94</v>
      </c>
      <c r="AB112">
        <v>5.2246792859065216</v>
      </c>
      <c r="AC112">
        <v>1.9219560421723639E-2</v>
      </c>
      <c r="AD112">
        <v>3.3333333333374071E-4</v>
      </c>
      <c r="AE112">
        <v>1.059445486233801E-6</v>
      </c>
      <c r="AF112">
        <v>52.1</v>
      </c>
      <c r="AG112">
        <v>35.32</v>
      </c>
      <c r="AH112">
        <v>0.124</v>
      </c>
      <c r="AI112">
        <v>6.3899999999999998E-2</v>
      </c>
      <c r="AJ112">
        <v>12.9</v>
      </c>
      <c r="AK112">
        <v>1164.79</v>
      </c>
      <c r="AL112">
        <v>85.01</v>
      </c>
      <c r="AM112">
        <v>0.1113074465651953</v>
      </c>
      <c r="AN112">
        <v>0.42968813404260031</v>
      </c>
      <c r="AO112">
        <v>68.52</v>
      </c>
      <c r="AP112">
        <v>0.05</v>
      </c>
      <c r="AQ112">
        <v>314.63</v>
      </c>
    </row>
    <row r="113" spans="1:43" x14ac:dyDescent="0.25">
      <c r="A113" t="s">
        <v>753</v>
      </c>
      <c r="B113" t="s">
        <v>834</v>
      </c>
      <c r="C113" t="s">
        <v>414</v>
      </c>
      <c r="D113" t="s">
        <v>491</v>
      </c>
      <c r="E113" t="s">
        <v>1208</v>
      </c>
      <c r="F113" t="s">
        <v>1209</v>
      </c>
      <c r="G113" t="s">
        <v>1210</v>
      </c>
      <c r="H113" t="s">
        <v>1211</v>
      </c>
      <c r="I113">
        <v>500033</v>
      </c>
      <c r="J113" t="s">
        <v>144</v>
      </c>
      <c r="K113" t="s">
        <v>1212</v>
      </c>
      <c r="L113" t="s">
        <v>1213</v>
      </c>
      <c r="M113" t="s">
        <v>1214</v>
      </c>
      <c r="N113" t="s">
        <v>674</v>
      </c>
      <c r="O113" t="s">
        <v>1215</v>
      </c>
      <c r="P113" t="s">
        <v>144</v>
      </c>
      <c r="Q113" s="5">
        <f t="shared" si="3"/>
        <v>4.41E-2</v>
      </c>
      <c r="R113" s="5">
        <f t="shared" si="2"/>
        <v>6.2033333333333301E-2</v>
      </c>
      <c r="S113">
        <v>0.1061333333333333</v>
      </c>
      <c r="T113">
        <v>0.1153</v>
      </c>
      <c r="U113">
        <v>0.52</v>
      </c>
      <c r="V113">
        <v>0.1189771219838316</v>
      </c>
      <c r="W113">
        <v>3069.37</v>
      </c>
      <c r="X113">
        <v>6.6686646686646682</v>
      </c>
      <c r="Y113">
        <v>0.1200901905755646</v>
      </c>
      <c r="Z113">
        <v>7.3401956278035835E-2</v>
      </c>
      <c r="AA113">
        <v>235.71</v>
      </c>
      <c r="AB113">
        <v>0.84960332612108092</v>
      </c>
      <c r="AC113">
        <v>1.102252956592596E-2</v>
      </c>
      <c r="AD113">
        <v>1.3333333333331861E-3</v>
      </c>
      <c r="AE113">
        <v>7.9956184011153073E-7</v>
      </c>
      <c r="AF113">
        <v>30.03</v>
      </c>
      <c r="AG113">
        <v>85.31</v>
      </c>
      <c r="AH113">
        <v>0.12889999999999999</v>
      </c>
      <c r="AI113">
        <v>2.7699999999999999E-2</v>
      </c>
      <c r="AJ113">
        <v>13.18</v>
      </c>
      <c r="AK113">
        <v>200.26</v>
      </c>
      <c r="AL113">
        <v>180.09</v>
      </c>
      <c r="AM113">
        <v>0.60724851528031654</v>
      </c>
      <c r="AN113">
        <v>7.3505553475602142E-2</v>
      </c>
      <c r="AO113">
        <v>60.39</v>
      </c>
      <c r="AP113">
        <v>4.0000000000000001E-3</v>
      </c>
      <c r="AQ113">
        <v>1667.58</v>
      </c>
    </row>
    <row r="114" spans="1:43" x14ac:dyDescent="0.25">
      <c r="A114" t="s">
        <v>518</v>
      </c>
      <c r="B114" t="s">
        <v>572</v>
      </c>
      <c r="C114" t="s">
        <v>414</v>
      </c>
      <c r="D114" t="s">
        <v>510</v>
      </c>
      <c r="E114" t="s">
        <v>1216</v>
      </c>
      <c r="F114" t="s">
        <v>1217</v>
      </c>
      <c r="G114" t="s">
        <v>1218</v>
      </c>
      <c r="H114" t="s">
        <v>1219</v>
      </c>
      <c r="I114">
        <v>530077</v>
      </c>
      <c r="J114" t="s">
        <v>145</v>
      </c>
      <c r="K114" t="s">
        <v>1220</v>
      </c>
      <c r="L114" t="s">
        <v>453</v>
      </c>
      <c r="M114" t="s">
        <v>453</v>
      </c>
      <c r="N114" t="s">
        <v>507</v>
      </c>
      <c r="O114" t="s">
        <v>508</v>
      </c>
      <c r="P114" t="s">
        <v>145</v>
      </c>
      <c r="Q114" s="5">
        <f t="shared" si="3"/>
        <v>4.7800000000000002E-2</v>
      </c>
      <c r="R114" s="5">
        <f t="shared" si="2"/>
        <v>9.59666666666667E-2</v>
      </c>
      <c r="S114">
        <v>0.14376666666666671</v>
      </c>
      <c r="T114">
        <v>0.13120000000000001</v>
      </c>
      <c r="U114">
        <v>0.24</v>
      </c>
      <c r="V114">
        <v>7.8457348639598787E-2</v>
      </c>
      <c r="W114">
        <v>140.63</v>
      </c>
      <c r="X114">
        <v>5.5137420718816061</v>
      </c>
      <c r="Y114">
        <v>0.46906474820143879</v>
      </c>
      <c r="Z114">
        <v>0.50188273926350824</v>
      </c>
      <c r="AA114">
        <v>6.93</v>
      </c>
      <c r="AB114">
        <v>3.7633477633477632</v>
      </c>
      <c r="AC114">
        <v>3.6148261367978607E-2</v>
      </c>
      <c r="AD114">
        <v>1.666666666666927E-3</v>
      </c>
      <c r="AE114">
        <v>2.9976019184656961E-5</v>
      </c>
      <c r="AF114">
        <v>4.7300000000000004</v>
      </c>
      <c r="AG114">
        <v>111.56</v>
      </c>
      <c r="AH114">
        <v>0.1774</v>
      </c>
      <c r="AI114">
        <v>2.8000000000000001E-2</v>
      </c>
      <c r="AJ114">
        <v>12.15</v>
      </c>
      <c r="AK114">
        <v>26.08</v>
      </c>
      <c r="AL114">
        <v>9.01</v>
      </c>
      <c r="AM114">
        <v>0.33205961024073372</v>
      </c>
      <c r="AN114">
        <v>0.19931218952999619</v>
      </c>
      <c r="AO114">
        <v>4.09</v>
      </c>
      <c r="AP114">
        <v>4.0000000000000001E-3</v>
      </c>
      <c r="AQ114">
        <v>55.6</v>
      </c>
    </row>
    <row r="115" spans="1:43" x14ac:dyDescent="0.25">
      <c r="A115" t="s">
        <v>647</v>
      </c>
      <c r="B115" t="s">
        <v>676</v>
      </c>
      <c r="C115" t="s">
        <v>414</v>
      </c>
      <c r="D115" t="s">
        <v>415</v>
      </c>
      <c r="E115" t="s">
        <v>1221</v>
      </c>
      <c r="F115" t="s">
        <v>1222</v>
      </c>
      <c r="G115" t="s">
        <v>1223</v>
      </c>
      <c r="H115" t="s">
        <v>1224</v>
      </c>
      <c r="I115">
        <v>522195</v>
      </c>
      <c r="J115" t="s">
        <v>146</v>
      </c>
      <c r="K115" t="s">
        <v>1225</v>
      </c>
      <c r="L115" t="s">
        <v>453</v>
      </c>
      <c r="M115" t="s">
        <v>453</v>
      </c>
      <c r="N115" t="s">
        <v>674</v>
      </c>
      <c r="O115" t="s">
        <v>728</v>
      </c>
      <c r="P115" t="s">
        <v>146</v>
      </c>
      <c r="Q115" s="5">
        <f t="shared" si="3"/>
        <v>8.7666666666666671E-2</v>
      </c>
      <c r="R115" s="5">
        <f t="shared" si="2"/>
        <v>1.4633333333333332E-2</v>
      </c>
      <c r="S115">
        <v>0.1023</v>
      </c>
      <c r="T115">
        <v>0.1202</v>
      </c>
      <c r="U115">
        <v>0.28000000000000003</v>
      </c>
      <c r="V115">
        <v>0.10198039027185569</v>
      </c>
      <c r="W115">
        <v>48.76</v>
      </c>
      <c r="X115" t="s">
        <v>395</v>
      </c>
      <c r="Y115">
        <v>0.52925430210325042</v>
      </c>
      <c r="Z115">
        <v>0.51960965402547665</v>
      </c>
      <c r="AA115">
        <v>1.91</v>
      </c>
      <c r="AB115">
        <v>7.2460732984293186</v>
      </c>
      <c r="AC115">
        <v>0</v>
      </c>
      <c r="AD115">
        <v>6.9999999999999689E-3</v>
      </c>
      <c r="AE115">
        <v>2.6768642447418621E-4</v>
      </c>
      <c r="AF115">
        <v>0</v>
      </c>
      <c r="AG115">
        <v>89.34</v>
      </c>
      <c r="AH115">
        <v>0.105</v>
      </c>
      <c r="AI115">
        <v>0.1358</v>
      </c>
      <c r="AJ115">
        <v>3.96</v>
      </c>
      <c r="AK115">
        <v>13.84</v>
      </c>
      <c r="AL115">
        <v>2.14</v>
      </c>
      <c r="AM115">
        <v>0.39967579250720459</v>
      </c>
      <c r="AN115">
        <v>0.2492795389048991</v>
      </c>
      <c r="AO115">
        <v>0</v>
      </c>
      <c r="AP115">
        <v>0.05</v>
      </c>
      <c r="AQ115">
        <v>26.15</v>
      </c>
    </row>
    <row r="116" spans="1:43" x14ac:dyDescent="0.25">
      <c r="A116" t="s">
        <v>559</v>
      </c>
      <c r="B116" t="s">
        <v>425</v>
      </c>
      <c r="C116" t="s">
        <v>468</v>
      </c>
      <c r="D116" t="s">
        <v>519</v>
      </c>
      <c r="E116" t="s">
        <v>1226</v>
      </c>
      <c r="F116" t="s">
        <v>1227</v>
      </c>
      <c r="G116" t="s">
        <v>1228</v>
      </c>
      <c r="H116" t="s">
        <v>1229</v>
      </c>
      <c r="I116">
        <v>505714</v>
      </c>
      <c r="J116" t="s">
        <v>147</v>
      </c>
      <c r="K116" t="s">
        <v>1230</v>
      </c>
      <c r="L116" t="s">
        <v>147</v>
      </c>
      <c r="M116" t="s">
        <v>1231</v>
      </c>
      <c r="N116" t="s">
        <v>674</v>
      </c>
      <c r="O116" t="s">
        <v>728</v>
      </c>
      <c r="P116" t="s">
        <v>147</v>
      </c>
      <c r="Q116" s="5">
        <f t="shared" si="3"/>
        <v>9.8100000000000007E-2</v>
      </c>
      <c r="R116" s="5">
        <f t="shared" si="2"/>
        <v>-7.7000000000000124E-3</v>
      </c>
      <c r="S116">
        <v>9.0399999999999994E-2</v>
      </c>
      <c r="T116">
        <v>9.6699999999999994E-2</v>
      </c>
      <c r="U116">
        <v>0.19</v>
      </c>
      <c r="V116">
        <v>4.8989794855663557E-2</v>
      </c>
      <c r="W116">
        <v>1529.13</v>
      </c>
      <c r="X116">
        <v>-0.26258416159025327</v>
      </c>
      <c r="Y116">
        <v>1.8179396683758411E-2</v>
      </c>
      <c r="Z116">
        <v>2.3630071117242409E-2</v>
      </c>
      <c r="AA116">
        <v>52.75</v>
      </c>
      <c r="AB116">
        <v>0.15526066350710899</v>
      </c>
      <c r="AC116">
        <v>-3.9884910485933497E-2</v>
      </c>
      <c r="AD116">
        <v>-1.4666666666668009E-3</v>
      </c>
      <c r="AE116">
        <v>-3.2555696136973682E-6</v>
      </c>
      <c r="AF116">
        <v>-31.19</v>
      </c>
      <c r="AG116">
        <v>33.04</v>
      </c>
      <c r="AH116">
        <v>0.2452</v>
      </c>
      <c r="AI116">
        <v>0.20269999999999999</v>
      </c>
      <c r="AJ116">
        <v>14.36</v>
      </c>
      <c r="AK116">
        <v>8.19</v>
      </c>
      <c r="AL116">
        <v>81.62</v>
      </c>
      <c r="AM116">
        <v>0.55773657289002554</v>
      </c>
      <c r="AN116">
        <v>1.047314578005115E-2</v>
      </c>
      <c r="AO116">
        <v>116.8</v>
      </c>
      <c r="AP116">
        <v>4.0000000000000001E-3</v>
      </c>
      <c r="AQ116">
        <v>450.51</v>
      </c>
    </row>
    <row r="117" spans="1:43" x14ac:dyDescent="0.25">
      <c r="A117" t="s">
        <v>842</v>
      </c>
      <c r="B117" t="s">
        <v>1232</v>
      </c>
      <c r="C117" t="s">
        <v>414</v>
      </c>
      <c r="D117" t="s">
        <v>437</v>
      </c>
      <c r="E117" t="s">
        <v>1233</v>
      </c>
      <c r="F117" t="s">
        <v>1234</v>
      </c>
      <c r="G117" t="s">
        <v>1235</v>
      </c>
      <c r="H117" t="s">
        <v>1236</v>
      </c>
      <c r="I117">
        <v>532155</v>
      </c>
      <c r="J117" t="s">
        <v>148</v>
      </c>
      <c r="K117" t="s">
        <v>1237</v>
      </c>
      <c r="L117" t="s">
        <v>148</v>
      </c>
      <c r="M117" t="s">
        <v>1238</v>
      </c>
      <c r="N117" t="s">
        <v>844</v>
      </c>
      <c r="O117" t="s">
        <v>845</v>
      </c>
      <c r="P117" t="s">
        <v>148</v>
      </c>
      <c r="Q117" s="5">
        <f t="shared" si="3"/>
        <v>4.3400000000000001E-2</v>
      </c>
      <c r="R117" s="5">
        <f t="shared" si="2"/>
        <v>8.003333333333329E-2</v>
      </c>
      <c r="S117">
        <v>0.1234333333333333</v>
      </c>
      <c r="T117">
        <v>0.1489</v>
      </c>
      <c r="U117">
        <v>-0.22</v>
      </c>
      <c r="V117">
        <v>4.3204937989385732E-2</v>
      </c>
      <c r="W117">
        <v>48572.01</v>
      </c>
      <c r="X117">
        <v>14.490888053225341</v>
      </c>
      <c r="Y117">
        <v>0.15294280177351979</v>
      </c>
      <c r="Z117">
        <v>0.29800161676366688</v>
      </c>
      <c r="AA117">
        <v>1420.96</v>
      </c>
      <c r="AB117">
        <v>4.2305202116878728</v>
      </c>
      <c r="AC117">
        <v>6.8597700875726933E-3</v>
      </c>
      <c r="AD117">
        <v>140.94099999999989</v>
      </c>
      <c r="AE117">
        <v>3.5858388103872049E-3</v>
      </c>
      <c r="AF117">
        <v>414.84</v>
      </c>
      <c r="AG117">
        <v>6.15</v>
      </c>
      <c r="AH117">
        <v>0.1255</v>
      </c>
      <c r="AI117">
        <v>8.5000000000000006E-2</v>
      </c>
      <c r="AJ117">
        <v>1691.3</v>
      </c>
      <c r="AK117">
        <v>6011.4</v>
      </c>
      <c r="AL117">
        <v>3368.16</v>
      </c>
      <c r="AM117">
        <v>0.6219761343366681</v>
      </c>
      <c r="AN117">
        <v>9.9404160409879691E-2</v>
      </c>
      <c r="AO117">
        <v>6078.91</v>
      </c>
      <c r="AP117">
        <v>4.0000000000000001E-3</v>
      </c>
      <c r="AQ117">
        <v>39304.89</v>
      </c>
    </row>
    <row r="118" spans="1:43" x14ac:dyDescent="0.25">
      <c r="A118" t="s">
        <v>740</v>
      </c>
      <c r="B118" t="s">
        <v>809</v>
      </c>
      <c r="C118" t="s">
        <v>414</v>
      </c>
      <c r="D118" t="s">
        <v>447</v>
      </c>
      <c r="E118" t="s">
        <v>1239</v>
      </c>
      <c r="F118" t="s">
        <v>1240</v>
      </c>
      <c r="G118" t="s">
        <v>1241</v>
      </c>
      <c r="H118" t="s">
        <v>1242</v>
      </c>
      <c r="I118">
        <v>500655</v>
      </c>
      <c r="J118" t="s">
        <v>149</v>
      </c>
      <c r="K118" t="s">
        <v>1243</v>
      </c>
      <c r="L118" t="s">
        <v>149</v>
      </c>
      <c r="M118" t="s">
        <v>1244</v>
      </c>
      <c r="N118" t="s">
        <v>412</v>
      </c>
      <c r="O118" t="s">
        <v>1105</v>
      </c>
      <c r="P118" t="s">
        <v>149</v>
      </c>
      <c r="Q118" s="5">
        <f t="shared" si="3"/>
        <v>7.5300000000000006E-2</v>
      </c>
      <c r="R118" s="5">
        <f t="shared" si="2"/>
        <v>2.1400000000000002E-2</v>
      </c>
      <c r="S118">
        <v>9.6700000000000008E-2</v>
      </c>
      <c r="T118">
        <v>9.1899999999999996E-2</v>
      </c>
      <c r="U118">
        <v>0.04</v>
      </c>
      <c r="V118">
        <v>4.1096093353126507E-2</v>
      </c>
      <c r="W118">
        <v>874.11</v>
      </c>
      <c r="X118">
        <v>11.95677570093458</v>
      </c>
      <c r="Y118">
        <v>0.60983118172790474</v>
      </c>
      <c r="Z118">
        <v>0.63967824316048039</v>
      </c>
      <c r="AA118">
        <v>85.9</v>
      </c>
      <c r="AB118">
        <v>3.5745052386495919</v>
      </c>
      <c r="AC118">
        <v>2.439117054823145E-2</v>
      </c>
      <c r="AD118">
        <v>-2.833333333333362E-2</v>
      </c>
      <c r="AE118">
        <v>-5.6272757365111448E-5</v>
      </c>
      <c r="AF118">
        <v>25.68</v>
      </c>
      <c r="AG118">
        <v>65.34</v>
      </c>
      <c r="AH118">
        <v>7.6799999999999993E-2</v>
      </c>
      <c r="AI118">
        <v>0.1051</v>
      </c>
      <c r="AJ118">
        <v>23.23</v>
      </c>
      <c r="AK118">
        <v>307.05</v>
      </c>
      <c r="AL118">
        <v>19.920000000000002</v>
      </c>
      <c r="AM118">
        <v>0.45616617909653889</v>
      </c>
      <c r="AN118">
        <v>0.29163975532844499</v>
      </c>
      <c r="AO118">
        <v>77.52</v>
      </c>
      <c r="AP118">
        <v>0.06</v>
      </c>
      <c r="AQ118">
        <v>503.5</v>
      </c>
    </row>
    <row r="119" spans="1:43" x14ac:dyDescent="0.25">
      <c r="A119" t="s">
        <v>466</v>
      </c>
      <c r="B119" t="s">
        <v>544</v>
      </c>
      <c r="C119" t="s">
        <v>414</v>
      </c>
      <c r="D119" t="s">
        <v>510</v>
      </c>
      <c r="E119" t="s">
        <v>1245</v>
      </c>
      <c r="F119" t="s">
        <v>1246</v>
      </c>
      <c r="G119" t="s">
        <v>1247</v>
      </c>
      <c r="H119" t="s">
        <v>1248</v>
      </c>
      <c r="I119">
        <v>504028</v>
      </c>
      <c r="J119" t="s">
        <v>150</v>
      </c>
      <c r="K119" t="s">
        <v>1249</v>
      </c>
      <c r="L119" t="s">
        <v>453</v>
      </c>
      <c r="M119" t="s">
        <v>453</v>
      </c>
      <c r="N119" t="s">
        <v>444</v>
      </c>
      <c r="O119" t="s">
        <v>841</v>
      </c>
      <c r="P119" t="s">
        <v>150</v>
      </c>
      <c r="Q119" s="5">
        <f t="shared" si="3"/>
        <v>9.9000000000000005E-2</v>
      </c>
      <c r="R119" s="5">
        <f t="shared" si="2"/>
        <v>-1.6966666666666672E-2</v>
      </c>
      <c r="S119">
        <v>8.2033333333333333E-2</v>
      </c>
      <c r="T119">
        <v>7.1900000000000006E-2</v>
      </c>
      <c r="U119">
        <v>0.18</v>
      </c>
      <c r="V119">
        <v>1.6996731711975951E-2</v>
      </c>
      <c r="W119">
        <v>197.95</v>
      </c>
      <c r="X119">
        <v>228.66666666666671</v>
      </c>
      <c r="Y119">
        <v>0.73560049019607843</v>
      </c>
      <c r="Z119">
        <v>0.74150685631742252</v>
      </c>
      <c r="AA119">
        <v>3.41</v>
      </c>
      <c r="AB119">
        <v>14.08211143695015</v>
      </c>
      <c r="AC119">
        <v>1.4809590973201691E-3</v>
      </c>
      <c r="AD119">
        <v>1.60000000000012E-3</v>
      </c>
      <c r="AE119">
        <v>2.4509803921570459E-5</v>
      </c>
      <c r="AF119">
        <v>0.21</v>
      </c>
      <c r="AG119">
        <v>110.61</v>
      </c>
      <c r="AH119">
        <v>9.6600000000000005E-2</v>
      </c>
      <c r="AI119">
        <v>0.1104</v>
      </c>
      <c r="AJ119">
        <v>4.7300000000000004</v>
      </c>
      <c r="AK119">
        <v>48.02</v>
      </c>
      <c r="AL119">
        <v>3.46</v>
      </c>
      <c r="AM119">
        <v>0.42700987306064869</v>
      </c>
      <c r="AN119">
        <v>0.33864598025387871</v>
      </c>
      <c r="AO119">
        <v>2</v>
      </c>
      <c r="AP119">
        <v>0.05</v>
      </c>
      <c r="AQ119">
        <v>65.28</v>
      </c>
    </row>
    <row r="120" spans="1:43" x14ac:dyDescent="0.25">
      <c r="A120" t="s">
        <v>1187</v>
      </c>
      <c r="B120" t="s">
        <v>544</v>
      </c>
      <c r="C120" t="s">
        <v>536</v>
      </c>
      <c r="D120" t="s">
        <v>415</v>
      </c>
      <c r="E120" t="s">
        <v>1250</v>
      </c>
      <c r="F120" t="s">
        <v>1251</v>
      </c>
      <c r="G120" t="s">
        <v>1252</v>
      </c>
      <c r="H120" t="s">
        <v>1253</v>
      </c>
      <c r="I120">
        <v>506109</v>
      </c>
      <c r="J120" t="s">
        <v>151</v>
      </c>
      <c r="K120" t="s">
        <v>1254</v>
      </c>
      <c r="L120" t="s">
        <v>151</v>
      </c>
      <c r="M120" t="s">
        <v>1255</v>
      </c>
      <c r="N120" t="s">
        <v>454</v>
      </c>
      <c r="O120" t="s">
        <v>455</v>
      </c>
      <c r="P120" t="s">
        <v>151</v>
      </c>
      <c r="Q120" s="5">
        <f t="shared" si="3"/>
        <v>0.16219999999999998</v>
      </c>
      <c r="R120" s="5">
        <f t="shared" si="2"/>
        <v>0.11763333333333334</v>
      </c>
      <c r="S120">
        <v>0.27983333333333332</v>
      </c>
      <c r="T120">
        <v>0.3513</v>
      </c>
      <c r="U120">
        <v>-0.19</v>
      </c>
      <c r="V120">
        <v>0.4403281604540969</v>
      </c>
      <c r="W120">
        <v>76.680000000000007</v>
      </c>
      <c r="X120">
        <v>1.7861035422343321</v>
      </c>
      <c r="Y120">
        <v>5.7442054068264463E-2</v>
      </c>
      <c r="Z120">
        <v>6.06310049016505E-2</v>
      </c>
      <c r="AA120">
        <v>11.36</v>
      </c>
      <c r="AB120">
        <v>1.154049295774648</v>
      </c>
      <c r="AC120">
        <v>2.627434135166094E-2</v>
      </c>
      <c r="AD120">
        <v>0.12533333333333371</v>
      </c>
      <c r="AE120">
        <v>5.4915363157049353E-4</v>
      </c>
      <c r="AF120">
        <v>7.34</v>
      </c>
      <c r="AG120">
        <v>336.53</v>
      </c>
      <c r="AH120">
        <v>8.4400000000000003E-2</v>
      </c>
      <c r="AI120">
        <v>0.15179999999999999</v>
      </c>
      <c r="AJ120">
        <v>15.3</v>
      </c>
      <c r="AK120">
        <v>13.11</v>
      </c>
      <c r="AL120">
        <v>15.94</v>
      </c>
      <c r="AM120">
        <v>0.76220647193585334</v>
      </c>
      <c r="AN120">
        <v>4.6928694158075587E-2</v>
      </c>
      <c r="AO120">
        <v>-0.66</v>
      </c>
      <c r="AP120">
        <v>6.9999999999999993E-3</v>
      </c>
      <c r="AQ120">
        <v>228.23</v>
      </c>
    </row>
    <row r="121" spans="1:43" x14ac:dyDescent="0.25">
      <c r="A121" t="s">
        <v>740</v>
      </c>
      <c r="B121" t="s">
        <v>425</v>
      </c>
      <c r="C121" t="s">
        <v>414</v>
      </c>
      <c r="D121" t="s">
        <v>510</v>
      </c>
      <c r="E121" t="s">
        <v>1256</v>
      </c>
      <c r="F121" t="s">
        <v>1257</v>
      </c>
      <c r="G121" t="s">
        <v>1258</v>
      </c>
      <c r="H121" t="s">
        <v>1259</v>
      </c>
      <c r="I121">
        <v>538961</v>
      </c>
      <c r="J121" t="s">
        <v>152</v>
      </c>
      <c r="K121" t="s">
        <v>1260</v>
      </c>
      <c r="L121" t="s">
        <v>152</v>
      </c>
      <c r="M121" t="s">
        <v>1260</v>
      </c>
      <c r="N121" t="s">
        <v>507</v>
      </c>
      <c r="O121" t="s">
        <v>745</v>
      </c>
      <c r="P121" t="s">
        <v>152</v>
      </c>
      <c r="Q121" s="5">
        <f t="shared" si="3"/>
        <v>7.5300000000000006E-2</v>
      </c>
      <c r="R121" s="5">
        <f t="shared" si="2"/>
        <v>1.8133333333333321E-2</v>
      </c>
      <c r="S121">
        <v>9.3433333333333327E-2</v>
      </c>
      <c r="T121">
        <v>8.9899999999999994E-2</v>
      </c>
      <c r="U121">
        <v>0.25</v>
      </c>
      <c r="V121">
        <v>7.7888809636986148E-2</v>
      </c>
      <c r="W121">
        <v>308.69</v>
      </c>
      <c r="X121">
        <v>300.11764705882348</v>
      </c>
      <c r="Y121">
        <v>0.15752261570286211</v>
      </c>
      <c r="Z121">
        <v>0.17575465318982</v>
      </c>
      <c r="AA121">
        <v>8.8000000000000007</v>
      </c>
      <c r="AB121">
        <v>5.7977272727272728</v>
      </c>
      <c r="AC121">
        <v>3.8581122483716501E-4</v>
      </c>
      <c r="AD121">
        <v>-8.6666666666583103E-4</v>
      </c>
      <c r="AE121">
        <v>-2.675805571847945E-6</v>
      </c>
      <c r="AF121">
        <v>0.17</v>
      </c>
      <c r="AG121">
        <v>175.82</v>
      </c>
      <c r="AH121">
        <v>4.0800000000000003E-2</v>
      </c>
      <c r="AI121">
        <v>0.1168</v>
      </c>
      <c r="AJ121">
        <v>25.71</v>
      </c>
      <c r="AK121">
        <v>51.02</v>
      </c>
      <c r="AL121">
        <v>6.93</v>
      </c>
      <c r="AM121">
        <v>0.67671288836438737</v>
      </c>
      <c r="AN121">
        <v>0.1157887570070127</v>
      </c>
      <c r="AO121">
        <v>16.899999999999999</v>
      </c>
      <c r="AP121">
        <v>0.04</v>
      </c>
      <c r="AQ121">
        <v>323.89</v>
      </c>
    </row>
    <row r="122" spans="1:43" x14ac:dyDescent="0.25">
      <c r="A122" t="s">
        <v>618</v>
      </c>
      <c r="B122" t="s">
        <v>1021</v>
      </c>
      <c r="C122" t="s">
        <v>414</v>
      </c>
      <c r="D122" t="s">
        <v>481</v>
      </c>
      <c r="E122" t="s">
        <v>1263</v>
      </c>
      <c r="F122" t="s">
        <v>1264</v>
      </c>
      <c r="G122" t="s">
        <v>1265</v>
      </c>
      <c r="H122" t="s">
        <v>1266</v>
      </c>
      <c r="I122">
        <v>590025</v>
      </c>
      <c r="J122" t="s">
        <v>154</v>
      </c>
      <c r="K122" t="s">
        <v>1267</v>
      </c>
      <c r="L122" t="s">
        <v>154</v>
      </c>
      <c r="M122" t="s">
        <v>1268</v>
      </c>
      <c r="N122" t="s">
        <v>595</v>
      </c>
      <c r="O122" t="s">
        <v>625</v>
      </c>
      <c r="P122" t="s">
        <v>154</v>
      </c>
      <c r="Q122" s="5">
        <f t="shared" si="3"/>
        <v>0.10189999999999999</v>
      </c>
      <c r="R122" s="5">
        <f t="shared" ref="R122:R178" si="4">S122-Q122</f>
        <v>2.2000000000000075E-3</v>
      </c>
      <c r="S122">
        <v>0.1041</v>
      </c>
      <c r="T122">
        <v>0.11210000000000001</v>
      </c>
      <c r="U122">
        <v>-0.12</v>
      </c>
      <c r="V122">
        <v>5.4365021434333631E-2</v>
      </c>
      <c r="W122">
        <v>764.68</v>
      </c>
      <c r="X122">
        <v>265.81443298969072</v>
      </c>
      <c r="Y122">
        <v>1.618073423282083</v>
      </c>
      <c r="Z122">
        <v>1.8145072654415959</v>
      </c>
      <c r="AA122">
        <v>4.99</v>
      </c>
      <c r="AB122">
        <v>51.671342685370732</v>
      </c>
      <c r="AC122">
        <v>1.7385070346805269E-3</v>
      </c>
      <c r="AD122">
        <v>0</v>
      </c>
      <c r="AE122">
        <v>0</v>
      </c>
      <c r="AF122">
        <v>0.97</v>
      </c>
      <c r="AG122">
        <v>76.180000000000007</v>
      </c>
      <c r="AH122">
        <v>0.1401</v>
      </c>
      <c r="AI122">
        <v>0.1075</v>
      </c>
      <c r="AJ122">
        <v>70.650000000000006</v>
      </c>
      <c r="AK122">
        <v>257.83999999999997</v>
      </c>
      <c r="AL122">
        <v>17.95</v>
      </c>
      <c r="AM122">
        <v>0.1589748185321265</v>
      </c>
      <c r="AN122">
        <v>0.46212026167219278</v>
      </c>
      <c r="AO122">
        <v>84.03</v>
      </c>
      <c r="AP122">
        <v>0.05</v>
      </c>
      <c r="AQ122">
        <v>159.35</v>
      </c>
    </row>
    <row r="123" spans="1:43" x14ac:dyDescent="0.25">
      <c r="A123" t="s">
        <v>941</v>
      </c>
      <c r="B123" t="s">
        <v>425</v>
      </c>
      <c r="C123" t="s">
        <v>414</v>
      </c>
      <c r="D123" t="s">
        <v>640</v>
      </c>
      <c r="E123" t="s">
        <v>1269</v>
      </c>
      <c r="F123" t="s">
        <v>1270</v>
      </c>
      <c r="G123" t="s">
        <v>1271</v>
      </c>
      <c r="H123" t="s">
        <v>1272</v>
      </c>
      <c r="I123">
        <v>533212</v>
      </c>
      <c r="J123" t="s">
        <v>155</v>
      </c>
      <c r="K123" t="s">
        <v>1273</v>
      </c>
      <c r="L123" t="s">
        <v>155</v>
      </c>
      <c r="M123" t="s">
        <v>1274</v>
      </c>
      <c r="N123" t="s">
        <v>433</v>
      </c>
      <c r="O123" t="s">
        <v>667</v>
      </c>
      <c r="P123" t="s">
        <v>155</v>
      </c>
      <c r="Q123" s="5">
        <f t="shared" si="3"/>
        <v>0.16649999999999998</v>
      </c>
      <c r="R123" s="5">
        <f t="shared" si="4"/>
        <v>-2.6899999999999979E-2</v>
      </c>
      <c r="S123">
        <v>0.1396</v>
      </c>
      <c r="T123">
        <v>7.3800000000000004E-2</v>
      </c>
      <c r="U123">
        <v>0.79</v>
      </c>
      <c r="V123">
        <v>0.34322004603461032</v>
      </c>
      <c r="W123">
        <v>74.08</v>
      </c>
      <c r="X123">
        <v>-7.262626262626263</v>
      </c>
      <c r="Y123">
        <v>0.15369816160752461</v>
      </c>
      <c r="Z123">
        <v>0.16207404506138309</v>
      </c>
      <c r="AA123">
        <v>2.84</v>
      </c>
      <c r="AB123">
        <v>2.53169014084507</v>
      </c>
      <c r="AC123">
        <v>-1.203647416413374E-2</v>
      </c>
      <c r="AD123">
        <v>-1.3333333333331861E-3</v>
      </c>
      <c r="AE123">
        <v>-2.8502208921188251E-5</v>
      </c>
      <c r="AF123">
        <v>-0.99</v>
      </c>
      <c r="AG123">
        <v>157.06</v>
      </c>
      <c r="AH123">
        <v>7.4899999999999994E-2</v>
      </c>
      <c r="AI123">
        <v>0.1794</v>
      </c>
      <c r="AJ123">
        <v>4.1500000000000004</v>
      </c>
      <c r="AK123">
        <v>7.19</v>
      </c>
      <c r="AL123">
        <v>2.46</v>
      </c>
      <c r="AM123">
        <v>0.51829787234042557</v>
      </c>
      <c r="AN123">
        <v>8.7416413373860191E-2</v>
      </c>
      <c r="AO123">
        <v>-3.41</v>
      </c>
      <c r="AP123">
        <v>3.2500000000000001E-2</v>
      </c>
      <c r="AQ123">
        <v>46.78</v>
      </c>
    </row>
    <row r="124" spans="1:43" x14ac:dyDescent="0.25">
      <c r="A124" t="s">
        <v>424</v>
      </c>
      <c r="B124" t="s">
        <v>490</v>
      </c>
      <c r="C124" t="s">
        <v>536</v>
      </c>
      <c r="D124" t="s">
        <v>519</v>
      </c>
      <c r="E124" t="s">
        <v>1275</v>
      </c>
      <c r="F124" t="s">
        <v>1276</v>
      </c>
      <c r="G124" t="s">
        <v>1277</v>
      </c>
      <c r="H124" t="s">
        <v>1278</v>
      </c>
      <c r="I124">
        <v>532296</v>
      </c>
      <c r="J124" t="s">
        <v>156</v>
      </c>
      <c r="K124" t="s">
        <v>1279</v>
      </c>
      <c r="L124" t="s">
        <v>156</v>
      </c>
      <c r="M124" t="s">
        <v>1280</v>
      </c>
      <c r="N124" t="s">
        <v>433</v>
      </c>
      <c r="O124" t="s">
        <v>434</v>
      </c>
      <c r="P124" t="s">
        <v>156</v>
      </c>
      <c r="Q124" s="5">
        <f t="shared" si="3"/>
        <v>0.12659999999999999</v>
      </c>
      <c r="R124" s="5">
        <f t="shared" si="4"/>
        <v>6.3166666666666704E-2</v>
      </c>
      <c r="S124">
        <v>0.18976666666666669</v>
      </c>
      <c r="T124">
        <v>0.2195</v>
      </c>
      <c r="U124">
        <v>0.51</v>
      </c>
      <c r="V124">
        <v>4.1096093353126507E-2</v>
      </c>
      <c r="W124">
        <v>9079.41</v>
      </c>
      <c r="X124">
        <v>23.70834169845412</v>
      </c>
      <c r="Y124">
        <v>1.051445399362942</v>
      </c>
      <c r="Z124">
        <v>1.148962945599675</v>
      </c>
      <c r="AA124">
        <v>1056.3599999999999</v>
      </c>
      <c r="AB124">
        <v>4.4716289901170052</v>
      </c>
      <c r="AC124">
        <v>1.6595118749552301E-2</v>
      </c>
      <c r="AD124">
        <v>0.36586666666666662</v>
      </c>
      <c r="AE124">
        <v>8.1438892264863356E-5</v>
      </c>
      <c r="AF124">
        <v>199.24</v>
      </c>
      <c r="AG124">
        <v>227.48</v>
      </c>
      <c r="AH124">
        <v>0.18759999999999999</v>
      </c>
      <c r="AI124">
        <v>5.0200000000000002E-2</v>
      </c>
      <c r="AJ124">
        <v>28.22</v>
      </c>
      <c r="AK124">
        <v>4723.6499999999996</v>
      </c>
      <c r="AL124">
        <v>1108.75</v>
      </c>
      <c r="AM124">
        <v>0.37184177165636351</v>
      </c>
      <c r="AN124">
        <v>0.39344274584080868</v>
      </c>
      <c r="AO124">
        <v>657.43</v>
      </c>
      <c r="AP124">
        <v>0.01</v>
      </c>
      <c r="AQ124">
        <v>4492.5300000000007</v>
      </c>
    </row>
    <row r="125" spans="1:43" x14ac:dyDescent="0.25">
      <c r="A125" t="s">
        <v>1153</v>
      </c>
      <c r="B125" t="s">
        <v>1281</v>
      </c>
      <c r="C125" t="s">
        <v>414</v>
      </c>
      <c r="D125" t="s">
        <v>481</v>
      </c>
      <c r="E125" t="s">
        <v>1282</v>
      </c>
      <c r="F125" t="s">
        <v>1283</v>
      </c>
      <c r="G125" t="s">
        <v>1284</v>
      </c>
      <c r="H125" t="s">
        <v>1285</v>
      </c>
      <c r="I125">
        <v>513528</v>
      </c>
      <c r="J125" t="s">
        <v>157</v>
      </c>
      <c r="K125" t="s">
        <v>1286</v>
      </c>
      <c r="L125" t="s">
        <v>453</v>
      </c>
      <c r="M125" t="s">
        <v>453</v>
      </c>
      <c r="N125" t="s">
        <v>464</v>
      </c>
      <c r="O125" t="s">
        <v>1287</v>
      </c>
      <c r="P125" t="s">
        <v>157</v>
      </c>
      <c r="Q125" s="5">
        <f t="shared" si="3"/>
        <v>0.1217</v>
      </c>
      <c r="R125" s="5">
        <f t="shared" si="4"/>
        <v>-2.5900000000000006E-2</v>
      </c>
      <c r="S125">
        <v>9.5799999999999996E-2</v>
      </c>
      <c r="T125">
        <v>9.1800000000000007E-2</v>
      </c>
      <c r="U125">
        <v>-0.36</v>
      </c>
      <c r="V125">
        <v>0.1023067283548187</v>
      </c>
      <c r="W125">
        <v>25.6</v>
      </c>
      <c r="X125">
        <v>61.92</v>
      </c>
      <c r="Y125">
        <v>0.81174619821709493</v>
      </c>
      <c r="Z125">
        <v>0.86695448180634904</v>
      </c>
      <c r="AA125">
        <v>0.47</v>
      </c>
      <c r="AB125">
        <v>32.936170212765958</v>
      </c>
      <c r="AC125">
        <v>6.9521690767519462E-3</v>
      </c>
      <c r="AD125">
        <v>0.1034999999999998</v>
      </c>
      <c r="AE125">
        <v>5.4273728369166113E-3</v>
      </c>
      <c r="AF125">
        <v>0.25</v>
      </c>
      <c r="AG125">
        <v>358.17</v>
      </c>
      <c r="AH125">
        <v>3.8800000000000001E-2</v>
      </c>
      <c r="AI125">
        <v>6.8500000000000005E-2</v>
      </c>
      <c r="AJ125">
        <v>13.29</v>
      </c>
      <c r="AK125">
        <v>15.48</v>
      </c>
      <c r="AL125">
        <v>0.1</v>
      </c>
      <c r="AM125">
        <v>0.160734149054505</v>
      </c>
      <c r="AN125">
        <v>0.43047830923248048</v>
      </c>
      <c r="AO125">
        <v>3.15</v>
      </c>
      <c r="AP125">
        <v>7.0000000000000007E-2</v>
      </c>
      <c r="AQ125">
        <v>19.07</v>
      </c>
    </row>
    <row r="126" spans="1:43" x14ac:dyDescent="0.25">
      <c r="A126" t="s">
        <v>618</v>
      </c>
      <c r="B126" t="s">
        <v>425</v>
      </c>
      <c r="C126" t="s">
        <v>468</v>
      </c>
      <c r="D126" t="s">
        <v>426</v>
      </c>
      <c r="E126" t="s">
        <v>1288</v>
      </c>
      <c r="F126" t="s">
        <v>1289</v>
      </c>
      <c r="G126" t="s">
        <v>1290</v>
      </c>
      <c r="H126" t="s">
        <v>1291</v>
      </c>
      <c r="I126">
        <v>538595</v>
      </c>
      <c r="J126" t="s">
        <v>158</v>
      </c>
      <c r="K126" t="s">
        <v>1292</v>
      </c>
      <c r="L126" t="s">
        <v>453</v>
      </c>
      <c r="M126" t="s">
        <v>453</v>
      </c>
      <c r="N126" t="s">
        <v>595</v>
      </c>
      <c r="O126" t="s">
        <v>1293</v>
      </c>
      <c r="P126" t="s">
        <v>158</v>
      </c>
      <c r="Q126" s="5">
        <f t="shared" si="3"/>
        <v>0.10189999999999999</v>
      </c>
      <c r="R126" s="5">
        <f t="shared" si="4"/>
        <v>2.8633333333333316E-2</v>
      </c>
      <c r="S126">
        <v>0.13053333333333331</v>
      </c>
      <c r="T126">
        <v>0.1648</v>
      </c>
      <c r="U126">
        <v>0.5</v>
      </c>
      <c r="V126">
        <v>0.13199326582148879</v>
      </c>
      <c r="W126">
        <v>503.73</v>
      </c>
      <c r="X126">
        <v>-23.6554054054054</v>
      </c>
      <c r="Y126">
        <v>0.18447676256718301</v>
      </c>
      <c r="Z126">
        <v>0.34676551521901339</v>
      </c>
      <c r="AA126">
        <v>2.2400000000000002</v>
      </c>
      <c r="AB126">
        <v>15.629464285714279</v>
      </c>
      <c r="AC126">
        <v>-3.181085437936593E-3</v>
      </c>
      <c r="AD126">
        <v>1.7456666666666669</v>
      </c>
      <c r="AE126">
        <v>9.1983700425053577E-3</v>
      </c>
      <c r="AF126">
        <v>-1.48</v>
      </c>
      <c r="AG126">
        <v>-72.14</v>
      </c>
      <c r="AH126">
        <v>0.33500000000000002</v>
      </c>
      <c r="AI126">
        <v>0.1023</v>
      </c>
      <c r="AJ126">
        <v>10.47</v>
      </c>
      <c r="AK126">
        <v>35.01</v>
      </c>
      <c r="AL126">
        <v>46.58</v>
      </c>
      <c r="AM126">
        <v>0.38540569586243961</v>
      </c>
      <c r="AN126">
        <v>7.5249865663621698E-2</v>
      </c>
      <c r="AO126">
        <v>83.94</v>
      </c>
      <c r="AP126">
        <v>4.0000000000000001E-3</v>
      </c>
      <c r="AQ126">
        <v>189.78</v>
      </c>
    </row>
    <row r="127" spans="1:43" x14ac:dyDescent="0.25">
      <c r="A127" t="s">
        <v>466</v>
      </c>
      <c r="B127" t="s">
        <v>425</v>
      </c>
      <c r="C127" t="s">
        <v>414</v>
      </c>
      <c r="D127" t="s">
        <v>519</v>
      </c>
      <c r="E127" t="s">
        <v>1294</v>
      </c>
      <c r="F127" t="s">
        <v>1295</v>
      </c>
      <c r="G127" t="s">
        <v>1296</v>
      </c>
      <c r="H127" t="s">
        <v>1297</v>
      </c>
      <c r="I127">
        <v>505255</v>
      </c>
      <c r="J127" t="s">
        <v>159</v>
      </c>
      <c r="K127" t="s">
        <v>1298</v>
      </c>
      <c r="L127" t="s">
        <v>453</v>
      </c>
      <c r="M127" t="s">
        <v>453</v>
      </c>
      <c r="N127" t="s">
        <v>444</v>
      </c>
      <c r="O127" t="s">
        <v>1299</v>
      </c>
      <c r="P127" t="s">
        <v>159</v>
      </c>
      <c r="Q127" s="5">
        <f t="shared" si="3"/>
        <v>9.9000000000000005E-2</v>
      </c>
      <c r="R127" s="5">
        <f t="shared" si="4"/>
        <v>4.6766666666666706E-2</v>
      </c>
      <c r="S127">
        <v>0.14576666666666671</v>
      </c>
      <c r="T127">
        <v>0.15859999999999999</v>
      </c>
      <c r="U127">
        <v>0.27</v>
      </c>
      <c r="V127">
        <v>0.1065624490876385</v>
      </c>
      <c r="W127">
        <v>353.03</v>
      </c>
      <c r="X127">
        <v>0</v>
      </c>
      <c r="Y127">
        <v>0</v>
      </c>
      <c r="Z127">
        <v>0</v>
      </c>
      <c r="AA127">
        <v>31.65</v>
      </c>
      <c r="AB127">
        <v>0</v>
      </c>
      <c r="AC127">
        <v>-1.6374524359054329E-2</v>
      </c>
      <c r="AD127">
        <v>-1.2000000000000159E-3</v>
      </c>
      <c r="AE127">
        <v>-6.1595318755775382E-6</v>
      </c>
      <c r="AF127">
        <v>-5.25</v>
      </c>
      <c r="AG127">
        <v>88.69</v>
      </c>
      <c r="AH127">
        <v>0.24510000000000001</v>
      </c>
      <c r="AI127">
        <v>0</v>
      </c>
      <c r="AJ127">
        <v>2.92</v>
      </c>
      <c r="AK127">
        <v>0</v>
      </c>
      <c r="AL127">
        <v>33.270000000000003</v>
      </c>
      <c r="AM127">
        <v>0.59852785228619554</v>
      </c>
      <c r="AN127">
        <v>0</v>
      </c>
      <c r="AO127">
        <v>23.04</v>
      </c>
      <c r="AP127">
        <v>4.0000000000000001E-3</v>
      </c>
      <c r="AQ127">
        <v>194.82</v>
      </c>
    </row>
    <row r="128" spans="1:43" x14ac:dyDescent="0.25">
      <c r="A128" t="s">
        <v>1300</v>
      </c>
      <c r="B128" t="s">
        <v>834</v>
      </c>
      <c r="C128" t="s">
        <v>414</v>
      </c>
      <c r="D128" t="s">
        <v>528</v>
      </c>
      <c r="E128" t="s">
        <v>1301</v>
      </c>
      <c r="F128" t="s">
        <v>1302</v>
      </c>
      <c r="G128" t="s">
        <v>1303</v>
      </c>
      <c r="H128" t="s">
        <v>1304</v>
      </c>
      <c r="I128">
        <v>500163</v>
      </c>
      <c r="J128" t="s">
        <v>160</v>
      </c>
      <c r="K128" t="s">
        <v>1305</v>
      </c>
      <c r="L128" t="s">
        <v>160</v>
      </c>
      <c r="M128" t="s">
        <v>1306</v>
      </c>
      <c r="N128" t="s">
        <v>507</v>
      </c>
      <c r="O128" t="s">
        <v>1307</v>
      </c>
      <c r="P128" t="s">
        <v>160</v>
      </c>
      <c r="Q128" s="5">
        <f t="shared" si="3"/>
        <v>0.13980000000000001</v>
      </c>
      <c r="R128" s="5">
        <f t="shared" si="4"/>
        <v>3.8999999999999868E-3</v>
      </c>
      <c r="S128">
        <v>0.14369999999999999</v>
      </c>
      <c r="T128">
        <v>0.13189999999999999</v>
      </c>
      <c r="U128">
        <v>-0.08</v>
      </c>
      <c r="V128">
        <v>4.9665548085837799E-2</v>
      </c>
      <c r="W128">
        <v>2281.46</v>
      </c>
      <c r="X128">
        <v>-17.432304038004752</v>
      </c>
      <c r="Y128">
        <v>4.4198861754343698E-2</v>
      </c>
      <c r="Z128">
        <v>7.7234673211229302E-2</v>
      </c>
      <c r="AA128">
        <v>31.47</v>
      </c>
      <c r="AB128">
        <v>2.332062281537973</v>
      </c>
      <c r="AC128">
        <v>-1.8729840952063179E-3</v>
      </c>
      <c r="AD128">
        <v>3.3333333333374071E-4</v>
      </c>
      <c r="AE128">
        <v>2.0074879299812741E-7</v>
      </c>
      <c r="AF128">
        <v>-4.21</v>
      </c>
      <c r="AG128">
        <v>81.02</v>
      </c>
      <c r="AH128">
        <v>0.1171</v>
      </c>
      <c r="AI128">
        <v>4.8500000000000001E-2</v>
      </c>
      <c r="AJ128">
        <v>10.4</v>
      </c>
      <c r="AK128">
        <v>73.39</v>
      </c>
      <c r="AL128">
        <v>137.22999999999999</v>
      </c>
      <c r="AM128">
        <v>0.73408964520075626</v>
      </c>
      <c r="AN128">
        <v>3.265042820598376E-2</v>
      </c>
      <c r="AO128">
        <v>246.47</v>
      </c>
      <c r="AP128">
        <v>4.0000000000000001E-3</v>
      </c>
      <c r="AQ128">
        <v>1660.45</v>
      </c>
    </row>
    <row r="129" spans="1:43" x14ac:dyDescent="0.25">
      <c r="A129" t="s">
        <v>412</v>
      </c>
      <c r="B129" t="s">
        <v>425</v>
      </c>
      <c r="C129" t="s">
        <v>414</v>
      </c>
      <c r="D129" t="s">
        <v>560</v>
      </c>
      <c r="E129" t="s">
        <v>1308</v>
      </c>
      <c r="F129" t="s">
        <v>1309</v>
      </c>
      <c r="G129" t="s">
        <v>1310</v>
      </c>
      <c r="H129" t="s">
        <v>1311</v>
      </c>
      <c r="I129">
        <v>509152</v>
      </c>
      <c r="J129" t="s">
        <v>161</v>
      </c>
      <c r="K129" t="s">
        <v>1312</v>
      </c>
      <c r="L129" t="s">
        <v>161</v>
      </c>
      <c r="M129" t="s">
        <v>1313</v>
      </c>
      <c r="N129" t="s">
        <v>412</v>
      </c>
      <c r="O129" t="s">
        <v>1314</v>
      </c>
      <c r="P129" t="s">
        <v>161</v>
      </c>
      <c r="Q129" s="5">
        <f t="shared" si="3"/>
        <v>8.7799999999999989E-2</v>
      </c>
      <c r="R129" s="5">
        <f t="shared" si="4"/>
        <v>4.6999999999999958E-3</v>
      </c>
      <c r="S129">
        <v>9.2499999999999985E-2</v>
      </c>
      <c r="T129">
        <v>9.4799999999999995E-2</v>
      </c>
      <c r="U129">
        <v>-0.02</v>
      </c>
      <c r="V129">
        <v>7.4087035902976245E-2</v>
      </c>
      <c r="W129">
        <v>303.79000000000002</v>
      </c>
      <c r="X129">
        <v>-49.167883211678827</v>
      </c>
      <c r="Y129">
        <v>0.5325743200506009</v>
      </c>
      <c r="Z129">
        <v>0.55138027464828532</v>
      </c>
      <c r="AA129">
        <v>1.1000000000000001</v>
      </c>
      <c r="AB129">
        <v>61.236363636363627</v>
      </c>
      <c r="AC129">
        <v>-5.592978158807921E-3</v>
      </c>
      <c r="AD129">
        <v>-9.9999999999996381E-4</v>
      </c>
      <c r="AE129">
        <v>-7.9063883617960456E-6</v>
      </c>
      <c r="AF129">
        <v>-1.37</v>
      </c>
      <c r="AG129">
        <v>66.89</v>
      </c>
      <c r="AH129">
        <v>7.46E-2</v>
      </c>
      <c r="AI129">
        <v>5.6899999999999999E-2</v>
      </c>
      <c r="AJ129">
        <v>1.33</v>
      </c>
      <c r="AK129">
        <v>67.36</v>
      </c>
      <c r="AL129">
        <v>6.84</v>
      </c>
      <c r="AM129">
        <v>0.51092059604000817</v>
      </c>
      <c r="AN129">
        <v>0.27499489691773832</v>
      </c>
      <c r="AO129">
        <v>20.58</v>
      </c>
      <c r="AP129">
        <v>2.75E-2</v>
      </c>
      <c r="AQ129">
        <v>126.48</v>
      </c>
    </row>
    <row r="130" spans="1:43" x14ac:dyDescent="0.25">
      <c r="A130" t="s">
        <v>559</v>
      </c>
      <c r="B130" t="s">
        <v>425</v>
      </c>
      <c r="C130" t="s">
        <v>536</v>
      </c>
      <c r="D130" t="s">
        <v>560</v>
      </c>
      <c r="E130" t="s">
        <v>1315</v>
      </c>
      <c r="F130" t="s">
        <v>1316</v>
      </c>
      <c r="G130" t="s">
        <v>1317</v>
      </c>
      <c r="H130" t="s">
        <v>1318</v>
      </c>
      <c r="I130">
        <v>511288</v>
      </c>
      <c r="J130" t="s">
        <v>162</v>
      </c>
      <c r="K130" t="s">
        <v>1319</v>
      </c>
      <c r="L130" t="s">
        <v>162</v>
      </c>
      <c r="M130" t="s">
        <v>1320</v>
      </c>
      <c r="N130" t="s">
        <v>477</v>
      </c>
      <c r="O130" t="s">
        <v>1262</v>
      </c>
      <c r="P130" t="s">
        <v>162</v>
      </c>
      <c r="Q130" s="5">
        <f t="shared" ref="Q130:Q193" si="5">VLOOKUP(A130,industrybenchmark,2,FALSE)</f>
        <v>9.8100000000000007E-2</v>
      </c>
      <c r="R130" s="5">
        <f t="shared" si="4"/>
        <v>0.82206666666666672</v>
      </c>
      <c r="S130">
        <v>0.92016666666666669</v>
      </c>
      <c r="T130">
        <v>0.91739999999999999</v>
      </c>
      <c r="U130">
        <v>0.76</v>
      </c>
      <c r="V130">
        <v>3.2998316455372212E-2</v>
      </c>
      <c r="W130">
        <v>1487.39</v>
      </c>
      <c r="X130">
        <v>-809.63666890530556</v>
      </c>
      <c r="Y130">
        <v>10.82948410452655</v>
      </c>
      <c r="Z130">
        <v>11.330621706107729</v>
      </c>
      <c r="AA130">
        <v>38.65</v>
      </c>
      <c r="AB130">
        <v>311.91435963777491</v>
      </c>
      <c r="AC130">
        <v>-1.0934065893718531E-3</v>
      </c>
      <c r="AD130">
        <v>12.294600000000001</v>
      </c>
      <c r="AE130">
        <v>1.104427736006683E-2</v>
      </c>
      <c r="AF130">
        <v>-14.89</v>
      </c>
      <c r="AG130">
        <v>3145.7</v>
      </c>
      <c r="AH130">
        <v>0.10340000000000001</v>
      </c>
      <c r="AI130">
        <v>7.6300000000000007E-2</v>
      </c>
      <c r="AJ130">
        <v>72.91</v>
      </c>
      <c r="AK130">
        <v>12055.49</v>
      </c>
      <c r="AL130">
        <v>296.64999999999998</v>
      </c>
      <c r="AM130">
        <v>7.6391596704065728E-2</v>
      </c>
      <c r="AN130">
        <v>0.88526206877813829</v>
      </c>
      <c r="AO130">
        <v>-1705.24</v>
      </c>
      <c r="AP130">
        <v>7.0000000000000007E-2</v>
      </c>
      <c r="AQ130">
        <v>1113.21</v>
      </c>
    </row>
    <row r="131" spans="1:43" x14ac:dyDescent="0.25">
      <c r="A131" t="s">
        <v>518</v>
      </c>
      <c r="B131" t="s">
        <v>425</v>
      </c>
      <c r="C131" t="s">
        <v>414</v>
      </c>
      <c r="D131" t="s">
        <v>700</v>
      </c>
      <c r="E131" t="s">
        <v>1321</v>
      </c>
      <c r="F131" t="s">
        <v>1322</v>
      </c>
      <c r="G131" t="s">
        <v>1323</v>
      </c>
      <c r="H131" t="s">
        <v>1324</v>
      </c>
      <c r="I131">
        <v>500173</v>
      </c>
      <c r="J131" t="s">
        <v>164</v>
      </c>
      <c r="K131" t="s">
        <v>1325</v>
      </c>
      <c r="L131" t="s">
        <v>164</v>
      </c>
      <c r="M131" t="s">
        <v>1326</v>
      </c>
      <c r="N131" t="s">
        <v>412</v>
      </c>
      <c r="O131" t="s">
        <v>579</v>
      </c>
      <c r="P131" t="s">
        <v>164</v>
      </c>
      <c r="Q131" s="5">
        <f t="shared" si="5"/>
        <v>4.7800000000000002E-2</v>
      </c>
      <c r="R131" s="5">
        <f t="shared" si="4"/>
        <v>0.13453333333333328</v>
      </c>
      <c r="S131">
        <v>0.18233333333333329</v>
      </c>
      <c r="T131">
        <v>0.14990000000000001</v>
      </c>
      <c r="U131">
        <v>0.82</v>
      </c>
      <c r="V131">
        <v>0.28534579412043598</v>
      </c>
      <c r="W131">
        <v>6288.4</v>
      </c>
      <c r="X131">
        <v>29.949841557265731</v>
      </c>
      <c r="Y131">
        <v>0.73213139571427932</v>
      </c>
      <c r="Z131">
        <v>0.70376108603353915</v>
      </c>
      <c r="AA131">
        <v>496.19</v>
      </c>
      <c r="AB131">
        <v>6.666720409520547</v>
      </c>
      <c r="AC131">
        <v>1.0060068949499269E-2</v>
      </c>
      <c r="AD131">
        <v>1.666666666666927E-3</v>
      </c>
      <c r="AE131">
        <v>3.6887356342196492E-7</v>
      </c>
      <c r="AF131">
        <v>110.45</v>
      </c>
      <c r="AG131">
        <v>185.1</v>
      </c>
      <c r="AH131">
        <v>7.5899999999999995E-2</v>
      </c>
      <c r="AI131">
        <v>8.43E-2</v>
      </c>
      <c r="AJ131">
        <v>10.99</v>
      </c>
      <c r="AK131">
        <v>3307.96</v>
      </c>
      <c r="AL131">
        <v>88.12</v>
      </c>
      <c r="AM131">
        <v>0.41053369827079761</v>
      </c>
      <c r="AN131">
        <v>0.30129747109267202</v>
      </c>
      <c r="AO131">
        <v>731.69</v>
      </c>
      <c r="AP131">
        <v>0.05</v>
      </c>
      <c r="AQ131">
        <v>4518.26</v>
      </c>
    </row>
    <row r="132" spans="1:43" x14ac:dyDescent="0.25">
      <c r="A132" t="s">
        <v>412</v>
      </c>
      <c r="B132" t="s">
        <v>544</v>
      </c>
      <c r="C132" t="s">
        <v>414</v>
      </c>
      <c r="D132" t="s">
        <v>491</v>
      </c>
      <c r="E132" t="s">
        <v>1327</v>
      </c>
      <c r="F132" t="s">
        <v>1328</v>
      </c>
      <c r="G132" t="s">
        <v>1329</v>
      </c>
      <c r="H132" t="s">
        <v>1330</v>
      </c>
      <c r="I132">
        <v>533248</v>
      </c>
      <c r="J132" t="s">
        <v>165</v>
      </c>
      <c r="K132" t="s">
        <v>1331</v>
      </c>
      <c r="L132" t="s">
        <v>165</v>
      </c>
      <c r="M132" t="s">
        <v>1332</v>
      </c>
      <c r="N132" t="s">
        <v>498</v>
      </c>
      <c r="O132" t="s">
        <v>1333</v>
      </c>
      <c r="P132" t="s">
        <v>165</v>
      </c>
      <c r="Q132" s="5">
        <f t="shared" si="5"/>
        <v>8.7799999999999989E-2</v>
      </c>
      <c r="R132" s="5">
        <f t="shared" si="4"/>
        <v>0.55740000000000001</v>
      </c>
      <c r="S132">
        <v>0.6452</v>
      </c>
      <c r="T132">
        <v>0.66449999999999998</v>
      </c>
      <c r="U132">
        <v>0.32</v>
      </c>
      <c r="V132">
        <v>0.38055515004033541</v>
      </c>
      <c r="W132">
        <v>683.1</v>
      </c>
      <c r="X132">
        <v>0</v>
      </c>
      <c r="Y132">
        <v>0</v>
      </c>
      <c r="Z132">
        <v>0</v>
      </c>
      <c r="AA132">
        <v>352.25</v>
      </c>
      <c r="AB132">
        <v>0</v>
      </c>
      <c r="AC132">
        <v>-2.5899325677163531E-2</v>
      </c>
      <c r="AD132">
        <v>0</v>
      </c>
      <c r="AE132">
        <v>0</v>
      </c>
      <c r="AF132">
        <v>-66.099999999999994</v>
      </c>
      <c r="AG132">
        <v>88.58</v>
      </c>
      <c r="AH132">
        <v>0.17199999999999999</v>
      </c>
      <c r="AI132">
        <v>0</v>
      </c>
      <c r="AJ132">
        <v>483.44</v>
      </c>
      <c r="AK132">
        <v>0</v>
      </c>
      <c r="AL132">
        <v>249.91</v>
      </c>
      <c r="AM132">
        <v>0.60185957942002744</v>
      </c>
      <c r="AN132">
        <v>0</v>
      </c>
      <c r="AO132">
        <v>402.01</v>
      </c>
      <c r="AP132">
        <v>4.0000000000000001E-3</v>
      </c>
      <c r="AQ132">
        <v>2019.5</v>
      </c>
    </row>
    <row r="133" spans="1:43" x14ac:dyDescent="0.25">
      <c r="A133" t="s">
        <v>1334</v>
      </c>
      <c r="B133" t="s">
        <v>544</v>
      </c>
      <c r="C133" t="s">
        <v>414</v>
      </c>
      <c r="D133" t="s">
        <v>519</v>
      </c>
      <c r="E133" t="s">
        <v>1335</v>
      </c>
      <c r="F133" t="s">
        <v>1336</v>
      </c>
      <c r="G133" t="s">
        <v>1337</v>
      </c>
      <c r="H133" t="s">
        <v>1330</v>
      </c>
      <c r="I133">
        <v>533248</v>
      </c>
      <c r="J133" t="s">
        <v>165</v>
      </c>
      <c r="K133" t="s">
        <v>1331</v>
      </c>
      <c r="L133" t="s">
        <v>165</v>
      </c>
      <c r="M133" t="s">
        <v>1332</v>
      </c>
      <c r="N133" t="s">
        <v>498</v>
      </c>
      <c r="O133" t="s">
        <v>1333</v>
      </c>
      <c r="P133" t="s">
        <v>165</v>
      </c>
      <c r="Q133" s="5">
        <f t="shared" si="5"/>
        <v>0.10189999999999999</v>
      </c>
      <c r="R133" s="5">
        <f t="shared" si="4"/>
        <v>0.54330000000000001</v>
      </c>
      <c r="S133">
        <v>0.6452</v>
      </c>
      <c r="T133">
        <v>0.66449999999999998</v>
      </c>
      <c r="U133">
        <v>0.32</v>
      </c>
      <c r="V133">
        <v>0.38055515004033541</v>
      </c>
      <c r="W133">
        <v>683.1</v>
      </c>
      <c r="X133">
        <v>0</v>
      </c>
      <c r="Y133">
        <v>0</v>
      </c>
      <c r="Z133">
        <v>0</v>
      </c>
      <c r="AA133">
        <v>352.25</v>
      </c>
      <c r="AB133">
        <v>0</v>
      </c>
      <c r="AC133">
        <v>-2.5899325677163531E-2</v>
      </c>
      <c r="AD133">
        <v>0</v>
      </c>
      <c r="AE133">
        <v>0</v>
      </c>
      <c r="AF133">
        <v>-66.099999999999994</v>
      </c>
      <c r="AG133">
        <v>88.58</v>
      </c>
      <c r="AH133">
        <v>0.17199999999999999</v>
      </c>
      <c r="AI133">
        <v>0</v>
      </c>
      <c r="AJ133">
        <v>483.44</v>
      </c>
      <c r="AK133">
        <v>0</v>
      </c>
      <c r="AL133">
        <v>249.91</v>
      </c>
      <c r="AM133">
        <v>0.60185957942002744</v>
      </c>
      <c r="AN133">
        <v>0</v>
      </c>
      <c r="AO133">
        <v>402.01</v>
      </c>
      <c r="AP133">
        <v>4.0000000000000001E-3</v>
      </c>
      <c r="AQ133">
        <v>2019.5</v>
      </c>
    </row>
    <row r="134" spans="1:43" x14ac:dyDescent="0.25">
      <c r="A134" t="s">
        <v>740</v>
      </c>
      <c r="B134" t="s">
        <v>425</v>
      </c>
      <c r="C134" t="s">
        <v>414</v>
      </c>
      <c r="D134" t="s">
        <v>746</v>
      </c>
      <c r="E134" t="s">
        <v>1338</v>
      </c>
      <c r="F134" t="s">
        <v>1339</v>
      </c>
      <c r="G134" t="s">
        <v>1340</v>
      </c>
      <c r="H134" t="s">
        <v>1341</v>
      </c>
      <c r="I134">
        <v>523836</v>
      </c>
      <c r="J134" t="s">
        <v>166</v>
      </c>
      <c r="K134" t="s">
        <v>1342</v>
      </c>
      <c r="L134" t="s">
        <v>1343</v>
      </c>
      <c r="M134" t="s">
        <v>1344</v>
      </c>
      <c r="N134" t="s">
        <v>412</v>
      </c>
      <c r="O134" t="s">
        <v>767</v>
      </c>
      <c r="P134" t="s">
        <v>166</v>
      </c>
      <c r="Q134" s="5">
        <f t="shared" si="5"/>
        <v>7.5300000000000006E-2</v>
      </c>
      <c r="R134" s="5">
        <f t="shared" si="4"/>
        <v>3.7266666666666698E-2</v>
      </c>
      <c r="S134">
        <v>0.1125666666666667</v>
      </c>
      <c r="T134">
        <v>0.112</v>
      </c>
      <c r="U134">
        <v>0</v>
      </c>
      <c r="V134">
        <v>4.1899350299921777E-2</v>
      </c>
      <c r="W134">
        <v>36.51</v>
      </c>
      <c r="X134">
        <v>-33.90625</v>
      </c>
      <c r="Y134">
        <v>0.81948640483383683</v>
      </c>
      <c r="Z134">
        <v>1.084506521103429</v>
      </c>
      <c r="AA134">
        <v>0.41</v>
      </c>
      <c r="AB134">
        <v>26.463414634146339</v>
      </c>
      <c r="AC134">
        <v>-9.6038415366146452E-3</v>
      </c>
      <c r="AD134">
        <v>-1.666666666666631E-3</v>
      </c>
      <c r="AE134">
        <v>-1.25881168177238E-4</v>
      </c>
      <c r="AF134">
        <v>-0.32</v>
      </c>
      <c r="AG134">
        <v>126.01</v>
      </c>
      <c r="AH134">
        <v>9.8799999999999999E-2</v>
      </c>
      <c r="AI134">
        <v>0.12529999999999999</v>
      </c>
      <c r="AJ134">
        <v>4.99</v>
      </c>
      <c r="AK134">
        <v>10.85</v>
      </c>
      <c r="AL134">
        <v>0.78</v>
      </c>
      <c r="AM134">
        <v>0.24759903961584631</v>
      </c>
      <c r="AN134">
        <v>0.32563025210084029</v>
      </c>
      <c r="AO134">
        <v>8.3699999999999992</v>
      </c>
      <c r="AP134">
        <v>0.06</v>
      </c>
      <c r="AQ134">
        <v>13.24</v>
      </c>
    </row>
    <row r="135" spans="1:43" x14ac:dyDescent="0.25">
      <c r="A135" t="s">
        <v>618</v>
      </c>
      <c r="B135" t="s">
        <v>544</v>
      </c>
      <c r="C135" t="s">
        <v>536</v>
      </c>
      <c r="D135" t="s">
        <v>481</v>
      </c>
      <c r="E135" t="s">
        <v>1345</v>
      </c>
      <c r="F135" t="s">
        <v>1346</v>
      </c>
      <c r="G135" t="s">
        <v>1347</v>
      </c>
      <c r="H135" t="s">
        <v>1348</v>
      </c>
      <c r="I135">
        <v>502873</v>
      </c>
      <c r="J135" t="s">
        <v>167</v>
      </c>
      <c r="K135" t="s">
        <v>1349</v>
      </c>
      <c r="L135" t="s">
        <v>453</v>
      </c>
      <c r="M135" t="s">
        <v>453</v>
      </c>
      <c r="N135" t="s">
        <v>595</v>
      </c>
      <c r="O135" t="s">
        <v>625</v>
      </c>
      <c r="P135" t="s">
        <v>167</v>
      </c>
      <c r="Q135" s="5">
        <f t="shared" si="5"/>
        <v>0.10189999999999999</v>
      </c>
      <c r="R135" s="5">
        <f t="shared" si="4"/>
        <v>-5.9999999999999991E-2</v>
      </c>
      <c r="S135">
        <v>4.19E-2</v>
      </c>
      <c r="T135">
        <v>-6.4999999999999997E-3</v>
      </c>
      <c r="U135">
        <v>-0.08</v>
      </c>
      <c r="V135">
        <v>3.3993463423951903E-2</v>
      </c>
      <c r="W135">
        <v>90.24</v>
      </c>
      <c r="X135">
        <v>15.45801526717557</v>
      </c>
      <c r="Y135">
        <v>1.222088111044056</v>
      </c>
      <c r="Z135">
        <v>0.96779603464074182</v>
      </c>
      <c r="AA135">
        <v>2.11</v>
      </c>
      <c r="AB135">
        <v>9.597156398104266</v>
      </c>
      <c r="AC135">
        <v>2.1855188521855189E-2</v>
      </c>
      <c r="AD135">
        <v>0</v>
      </c>
      <c r="AE135">
        <v>0</v>
      </c>
      <c r="AF135">
        <v>1.31</v>
      </c>
      <c r="AG135">
        <v>76.400000000000006</v>
      </c>
      <c r="AH135">
        <v>-4.5400000000000003E-2</v>
      </c>
      <c r="AI135">
        <v>8.3500000000000005E-2</v>
      </c>
      <c r="AJ135">
        <v>3.81</v>
      </c>
      <c r="AK135">
        <v>20.25</v>
      </c>
      <c r="AL135">
        <v>-2.23</v>
      </c>
      <c r="AM135">
        <v>0.21287954621287961</v>
      </c>
      <c r="AN135">
        <v>0.33783783783783777</v>
      </c>
      <c r="AO135">
        <v>4.54</v>
      </c>
      <c r="AP135">
        <v>0.12</v>
      </c>
      <c r="AQ135">
        <v>16.57</v>
      </c>
    </row>
    <row r="136" spans="1:43" x14ac:dyDescent="0.25">
      <c r="A136" t="s">
        <v>1350</v>
      </c>
      <c r="B136" t="s">
        <v>1351</v>
      </c>
      <c r="C136" t="s">
        <v>414</v>
      </c>
      <c r="D136" t="s">
        <v>552</v>
      </c>
      <c r="E136" t="s">
        <v>1352</v>
      </c>
      <c r="F136" t="s">
        <v>1353</v>
      </c>
      <c r="G136" t="s">
        <v>1354</v>
      </c>
      <c r="H136" t="s">
        <v>1355</v>
      </c>
      <c r="I136">
        <v>526931</v>
      </c>
      <c r="J136" t="s">
        <v>168</v>
      </c>
      <c r="K136" t="s">
        <v>1356</v>
      </c>
      <c r="L136" t="s">
        <v>453</v>
      </c>
      <c r="M136" t="s">
        <v>453</v>
      </c>
      <c r="N136" t="s">
        <v>422</v>
      </c>
      <c r="O136" t="s">
        <v>1357</v>
      </c>
      <c r="P136" t="s">
        <v>168</v>
      </c>
      <c r="Q136" s="5">
        <f t="shared" si="5"/>
        <v>0.1234</v>
      </c>
      <c r="R136" s="5">
        <f t="shared" si="4"/>
        <v>-5.6033333333333324E-2</v>
      </c>
      <c r="S136">
        <v>6.7366666666666672E-2</v>
      </c>
      <c r="T136">
        <v>6.7799999999999999E-2</v>
      </c>
      <c r="U136">
        <v>-0.41</v>
      </c>
      <c r="V136">
        <v>0.44783429475148012</v>
      </c>
      <c r="W136">
        <v>275.45</v>
      </c>
      <c r="X136">
        <v>-13.123076923076921</v>
      </c>
      <c r="Y136">
        <v>7.4471800244456071E-2</v>
      </c>
      <c r="Z136">
        <v>0.18500490955605209</v>
      </c>
      <c r="AA136">
        <v>0.44</v>
      </c>
      <c r="AB136">
        <v>19.38636363636363</v>
      </c>
      <c r="AC136">
        <v>-2.963165572574763E-3</v>
      </c>
      <c r="AD136">
        <v>9.9999999999944578E-4</v>
      </c>
      <c r="AE136">
        <v>8.7305744717954047E-6</v>
      </c>
      <c r="AF136">
        <v>-0.65</v>
      </c>
      <c r="AG136">
        <v>58.76</v>
      </c>
      <c r="AH136">
        <v>0.13589999999999999</v>
      </c>
      <c r="AI136">
        <v>0.92259999999999998</v>
      </c>
      <c r="AJ136">
        <v>6.17</v>
      </c>
      <c r="AK136">
        <v>8.5299999999999994</v>
      </c>
      <c r="AL136">
        <v>9.4600000000000009</v>
      </c>
      <c r="AM136">
        <v>0.49402808169219548</v>
      </c>
      <c r="AN136">
        <v>3.8885849744711883E-2</v>
      </c>
      <c r="AO136">
        <v>-49.41</v>
      </c>
      <c r="AP136">
        <v>0.05</v>
      </c>
      <c r="AQ136">
        <v>114.54</v>
      </c>
    </row>
    <row r="137" spans="1:43" x14ac:dyDescent="0.25">
      <c r="A137" t="s">
        <v>518</v>
      </c>
      <c r="B137" t="s">
        <v>544</v>
      </c>
      <c r="C137" t="s">
        <v>414</v>
      </c>
      <c r="D137" t="s">
        <v>426</v>
      </c>
      <c r="E137" t="s">
        <v>1358</v>
      </c>
      <c r="F137" t="s">
        <v>1359</v>
      </c>
      <c r="G137" t="s">
        <v>1360</v>
      </c>
      <c r="H137" t="s">
        <v>1361</v>
      </c>
      <c r="I137">
        <v>531531</v>
      </c>
      <c r="J137" t="s">
        <v>169</v>
      </c>
      <c r="K137" t="s">
        <v>1362</v>
      </c>
      <c r="L137" t="s">
        <v>169</v>
      </c>
      <c r="M137" t="s">
        <v>1363</v>
      </c>
      <c r="N137" t="s">
        <v>507</v>
      </c>
      <c r="O137" t="s">
        <v>1364</v>
      </c>
      <c r="P137" t="s">
        <v>169</v>
      </c>
      <c r="Q137" s="5">
        <f t="shared" si="5"/>
        <v>4.7800000000000002E-2</v>
      </c>
      <c r="R137" s="5">
        <f t="shared" si="4"/>
        <v>3.5966666666666654E-2</v>
      </c>
      <c r="S137">
        <v>8.3766666666666656E-2</v>
      </c>
      <c r="T137">
        <v>9.1700000000000004E-2</v>
      </c>
      <c r="U137">
        <v>0.68</v>
      </c>
      <c r="V137">
        <v>2.1602468994692869E-2</v>
      </c>
      <c r="W137">
        <v>4199.66</v>
      </c>
      <c r="X137">
        <v>35.598839458413927</v>
      </c>
      <c r="Y137">
        <v>2.6511192417389302</v>
      </c>
      <c r="Z137">
        <v>2.7411759630741992</v>
      </c>
      <c r="AA137">
        <v>55.32</v>
      </c>
      <c r="AB137">
        <v>16.63467100506146</v>
      </c>
      <c r="AC137">
        <v>1.5907398632640631E-2</v>
      </c>
      <c r="AD137">
        <v>1.4836</v>
      </c>
      <c r="AE137">
        <v>4.2741494050877252E-3</v>
      </c>
      <c r="AF137">
        <v>25.85</v>
      </c>
      <c r="AG137">
        <v>16.13</v>
      </c>
      <c r="AH137">
        <v>0.189</v>
      </c>
      <c r="AI137">
        <v>7.6300000000000007E-2</v>
      </c>
      <c r="AJ137">
        <v>15.22</v>
      </c>
      <c r="AK137">
        <v>920.23</v>
      </c>
      <c r="AL137">
        <v>133.97</v>
      </c>
      <c r="AM137">
        <v>0.20423622948499409</v>
      </c>
      <c r="AN137">
        <v>0.56628493012436698</v>
      </c>
      <c r="AO137">
        <v>438.56</v>
      </c>
      <c r="AP137">
        <v>3.2500000000000001E-2</v>
      </c>
      <c r="AQ137">
        <v>347.11</v>
      </c>
    </row>
    <row r="138" spans="1:43" x14ac:dyDescent="0.25">
      <c r="A138" t="s">
        <v>518</v>
      </c>
      <c r="B138" t="s">
        <v>684</v>
      </c>
      <c r="C138" t="s">
        <v>468</v>
      </c>
      <c r="D138" t="s">
        <v>560</v>
      </c>
      <c r="E138" t="s">
        <v>1365</v>
      </c>
      <c r="F138" t="s">
        <v>1366</v>
      </c>
      <c r="G138" t="s">
        <v>1367</v>
      </c>
      <c r="H138" t="s">
        <v>1368</v>
      </c>
      <c r="I138">
        <v>519552</v>
      </c>
      <c r="J138" t="s">
        <v>171</v>
      </c>
      <c r="K138" t="s">
        <v>1369</v>
      </c>
      <c r="L138" t="s">
        <v>171</v>
      </c>
      <c r="M138" t="s">
        <v>1369</v>
      </c>
      <c r="N138" t="s">
        <v>507</v>
      </c>
      <c r="O138" t="s">
        <v>1364</v>
      </c>
      <c r="P138" t="s">
        <v>171</v>
      </c>
      <c r="Q138" s="5">
        <f t="shared" si="5"/>
        <v>4.7800000000000002E-2</v>
      </c>
      <c r="R138" s="5">
        <f t="shared" si="4"/>
        <v>4.866666666666665E-3</v>
      </c>
      <c r="S138">
        <v>5.2666666666666667E-2</v>
      </c>
      <c r="T138">
        <v>5.6399999999999999E-2</v>
      </c>
      <c r="U138">
        <v>0.53</v>
      </c>
      <c r="V138">
        <v>3.6817870057290883E-2</v>
      </c>
      <c r="W138">
        <v>2642.89</v>
      </c>
      <c r="X138">
        <v>111.55633802816899</v>
      </c>
      <c r="Y138">
        <v>0.52683916456032986</v>
      </c>
      <c r="Z138">
        <v>0.55529066091764467</v>
      </c>
      <c r="AA138">
        <v>47.03</v>
      </c>
      <c r="AB138">
        <v>3.3682755687858812</v>
      </c>
      <c r="AC138">
        <v>2.1493332526072019E-3</v>
      </c>
      <c r="AD138">
        <v>3.3333333333255649E-4</v>
      </c>
      <c r="AE138">
        <v>1.1085982883216591E-6</v>
      </c>
      <c r="AF138">
        <v>1.42</v>
      </c>
      <c r="AG138">
        <v>0.72</v>
      </c>
      <c r="AH138">
        <v>0.2422</v>
      </c>
      <c r="AI138">
        <v>8.1500000000000003E-2</v>
      </c>
      <c r="AJ138">
        <v>23.2</v>
      </c>
      <c r="AK138">
        <v>158.41</v>
      </c>
      <c r="AL138">
        <v>66.819999999999993</v>
      </c>
      <c r="AM138">
        <v>0.41999788093904677</v>
      </c>
      <c r="AN138">
        <v>0.23977174686303299</v>
      </c>
      <c r="AO138">
        <v>111.95</v>
      </c>
      <c r="AP138">
        <v>9.0000000000000011E-3</v>
      </c>
      <c r="AQ138">
        <v>300.68</v>
      </c>
    </row>
    <row r="139" spans="1:43" x14ac:dyDescent="0.25">
      <c r="A139" t="s">
        <v>753</v>
      </c>
      <c r="B139" t="s">
        <v>809</v>
      </c>
      <c r="C139" t="s">
        <v>414</v>
      </c>
      <c r="D139" t="s">
        <v>437</v>
      </c>
      <c r="E139" t="s">
        <v>1370</v>
      </c>
      <c r="F139" t="s">
        <v>1371</v>
      </c>
      <c r="G139" t="s">
        <v>1372</v>
      </c>
      <c r="H139" t="s">
        <v>1373</v>
      </c>
      <c r="I139">
        <v>500182</v>
      </c>
      <c r="J139" t="s">
        <v>172</v>
      </c>
      <c r="K139" t="s">
        <v>1374</v>
      </c>
      <c r="L139" t="s">
        <v>172</v>
      </c>
      <c r="M139" t="s">
        <v>1375</v>
      </c>
      <c r="N139" t="s">
        <v>674</v>
      </c>
      <c r="O139" t="s">
        <v>761</v>
      </c>
      <c r="P139" t="s">
        <v>172</v>
      </c>
      <c r="Q139" s="5">
        <f t="shared" si="5"/>
        <v>4.41E-2</v>
      </c>
      <c r="R139" s="5">
        <f t="shared" si="4"/>
        <v>0.12263333333333329</v>
      </c>
      <c r="S139">
        <v>0.16673333333333329</v>
      </c>
      <c r="T139">
        <v>0.1908</v>
      </c>
      <c r="U139">
        <v>0.13</v>
      </c>
      <c r="V139">
        <v>3.6817870057290869E-2</v>
      </c>
      <c r="W139">
        <v>28584.959999999999</v>
      </c>
      <c r="X139">
        <v>-420.33870967741939</v>
      </c>
      <c r="Y139">
        <v>2.526389873113399E-2</v>
      </c>
      <c r="Z139">
        <v>2.5447080345387681E-2</v>
      </c>
      <c r="AA139">
        <v>195.39</v>
      </c>
      <c r="AB139">
        <v>1.3337939505604179</v>
      </c>
      <c r="AC139">
        <v>-4.0348086849907719E-5</v>
      </c>
      <c r="AD139">
        <v>7.9999999999813554E-4</v>
      </c>
      <c r="AE139">
        <v>7.7553121464487505E-8</v>
      </c>
      <c r="AF139">
        <v>-0.62</v>
      </c>
      <c r="AG139">
        <v>-8.44</v>
      </c>
      <c r="AH139">
        <v>0.46810000000000002</v>
      </c>
      <c r="AI139">
        <v>0.1047</v>
      </c>
      <c r="AJ139">
        <v>39.94</v>
      </c>
      <c r="AK139">
        <v>260.61</v>
      </c>
      <c r="AL139">
        <v>3584.27</v>
      </c>
      <c r="AM139">
        <v>0.66870901740694555</v>
      </c>
      <c r="AN139">
        <v>1.6959862764442661E-2</v>
      </c>
      <c r="AO139">
        <v>4007.19</v>
      </c>
      <c r="AP139">
        <v>4.0000000000000001E-3</v>
      </c>
      <c r="AQ139">
        <v>10315.51</v>
      </c>
    </row>
    <row r="140" spans="1:43" x14ac:dyDescent="0.25">
      <c r="A140" t="s">
        <v>618</v>
      </c>
      <c r="B140" t="s">
        <v>676</v>
      </c>
      <c r="C140" t="s">
        <v>414</v>
      </c>
      <c r="D140" t="s">
        <v>426</v>
      </c>
      <c r="E140" t="s">
        <v>1376</v>
      </c>
      <c r="F140" t="s">
        <v>1377</v>
      </c>
      <c r="G140" t="s">
        <v>1378</v>
      </c>
      <c r="H140" t="s">
        <v>1379</v>
      </c>
      <c r="I140">
        <v>514043</v>
      </c>
      <c r="J140" t="s">
        <v>173</v>
      </c>
      <c r="K140" t="s">
        <v>1380</v>
      </c>
      <c r="L140" t="s">
        <v>173</v>
      </c>
      <c r="M140" t="s">
        <v>1381</v>
      </c>
      <c r="N140" t="s">
        <v>595</v>
      </c>
      <c r="O140" t="s">
        <v>1382</v>
      </c>
      <c r="P140" t="s">
        <v>173</v>
      </c>
      <c r="Q140" s="5">
        <f t="shared" si="5"/>
        <v>0.10189999999999999</v>
      </c>
      <c r="R140" s="5">
        <f t="shared" si="4"/>
        <v>5.3433333333333416E-2</v>
      </c>
      <c r="S140">
        <v>0.15533333333333341</v>
      </c>
      <c r="T140">
        <v>0.18410000000000001</v>
      </c>
      <c r="U140">
        <v>0.05</v>
      </c>
      <c r="V140">
        <v>7.7888809636986148E-2</v>
      </c>
      <c r="W140">
        <v>2138.41</v>
      </c>
      <c r="X140">
        <v>17.260885563596219</v>
      </c>
      <c r="Y140">
        <v>1.3185915334595131</v>
      </c>
      <c r="Z140">
        <v>1.1724765443643299</v>
      </c>
      <c r="AA140">
        <v>203.6</v>
      </c>
      <c r="AB140">
        <v>6.9119842829076621</v>
      </c>
      <c r="AC140">
        <v>2.8268882039048711E-2</v>
      </c>
      <c r="AD140">
        <v>5.0000000000001898E-4</v>
      </c>
      <c r="AE140">
        <v>4.6848940276972709E-7</v>
      </c>
      <c r="AF140">
        <v>81.53</v>
      </c>
      <c r="AG140">
        <v>184.26</v>
      </c>
      <c r="AH140">
        <v>0.13569999999999999</v>
      </c>
      <c r="AI140">
        <v>6.8500000000000005E-2</v>
      </c>
      <c r="AJ140">
        <v>49.23</v>
      </c>
      <c r="AK140">
        <v>1407.28</v>
      </c>
      <c r="AL140">
        <v>182.1</v>
      </c>
      <c r="AM140">
        <v>0.35298135633770089</v>
      </c>
      <c r="AN140">
        <v>0.48794593788682039</v>
      </c>
      <c r="AO140">
        <v>185.67</v>
      </c>
      <c r="AP140">
        <v>3.2500000000000001E-2</v>
      </c>
      <c r="AQ140">
        <v>1067.26</v>
      </c>
    </row>
    <row r="141" spans="1:43" x14ac:dyDescent="0.25">
      <c r="A141" t="s">
        <v>647</v>
      </c>
      <c r="B141" t="s">
        <v>436</v>
      </c>
      <c r="C141" t="s">
        <v>414</v>
      </c>
      <c r="D141" t="s">
        <v>491</v>
      </c>
      <c r="E141" t="s">
        <v>1383</v>
      </c>
      <c r="F141" t="s">
        <v>1384</v>
      </c>
      <c r="G141" t="s">
        <v>1385</v>
      </c>
      <c r="H141" t="s">
        <v>1386</v>
      </c>
      <c r="I141">
        <v>500440</v>
      </c>
      <c r="J141" t="s">
        <v>174</v>
      </c>
      <c r="K141" t="s">
        <v>1387</v>
      </c>
      <c r="L141" t="s">
        <v>174</v>
      </c>
      <c r="M141" t="s">
        <v>1388</v>
      </c>
      <c r="N141" t="s">
        <v>422</v>
      </c>
      <c r="O141" t="s">
        <v>566</v>
      </c>
      <c r="P141" t="s">
        <v>174</v>
      </c>
      <c r="Q141" s="5">
        <f t="shared" si="5"/>
        <v>8.7666666666666671E-2</v>
      </c>
      <c r="R141" s="5">
        <f t="shared" si="4"/>
        <v>1.7866666666666628E-2</v>
      </c>
      <c r="S141">
        <v>0.1055333333333333</v>
      </c>
      <c r="T141">
        <v>0.1351</v>
      </c>
      <c r="U141">
        <v>0.14000000000000001</v>
      </c>
      <c r="V141">
        <v>0.10033277962194941</v>
      </c>
      <c r="W141">
        <v>100183.78</v>
      </c>
      <c r="X141">
        <v>13.72335974643423</v>
      </c>
      <c r="Y141">
        <v>1.2690565103736959</v>
      </c>
      <c r="Z141">
        <v>1.467359590968097</v>
      </c>
      <c r="AA141">
        <v>8261.17</v>
      </c>
      <c r="AB141">
        <v>7.0754166782671222</v>
      </c>
      <c r="AC141">
        <v>2.9071295231399799E-2</v>
      </c>
      <c r="AD141">
        <v>5.4204000000000008</v>
      </c>
      <c r="AE141">
        <v>1.176843513074592E-4</v>
      </c>
      <c r="AF141">
        <v>4259.25</v>
      </c>
      <c r="AG141">
        <v>10.25</v>
      </c>
      <c r="AH141">
        <v>8.6800000000000002E-2</v>
      </c>
      <c r="AI141">
        <v>9.8199999999999996E-2</v>
      </c>
      <c r="AJ141">
        <v>222.72</v>
      </c>
      <c r="AK141">
        <v>58451.22</v>
      </c>
      <c r="AL141">
        <v>1899.74</v>
      </c>
      <c r="AM141">
        <v>0.31285184338323868</v>
      </c>
      <c r="AN141">
        <v>0.39895584275529739</v>
      </c>
      <c r="AO141">
        <v>12687.47</v>
      </c>
      <c r="AP141">
        <v>0.05</v>
      </c>
      <c r="AQ141">
        <v>46058.8</v>
      </c>
    </row>
    <row r="142" spans="1:43" x14ac:dyDescent="0.25">
      <c r="A142" t="s">
        <v>1187</v>
      </c>
      <c r="B142" t="s">
        <v>676</v>
      </c>
      <c r="C142" t="s">
        <v>414</v>
      </c>
      <c r="D142" t="s">
        <v>700</v>
      </c>
      <c r="E142" t="s">
        <v>1389</v>
      </c>
      <c r="F142" t="s">
        <v>1390</v>
      </c>
      <c r="G142" t="s">
        <v>1391</v>
      </c>
      <c r="H142" t="s">
        <v>1392</v>
      </c>
      <c r="I142">
        <v>532859</v>
      </c>
      <c r="J142" t="s">
        <v>175</v>
      </c>
      <c r="K142" t="s">
        <v>1393</v>
      </c>
      <c r="L142" t="s">
        <v>175</v>
      </c>
      <c r="M142" t="s">
        <v>1394</v>
      </c>
      <c r="N142" t="s">
        <v>454</v>
      </c>
      <c r="O142" t="s">
        <v>1195</v>
      </c>
      <c r="P142" t="s">
        <v>175</v>
      </c>
      <c r="Q142" s="5">
        <f t="shared" si="5"/>
        <v>0.16219999999999998</v>
      </c>
      <c r="R142" s="5">
        <f t="shared" si="4"/>
        <v>-1.8133333333333279E-2</v>
      </c>
      <c r="S142">
        <v>0.1440666666666667</v>
      </c>
      <c r="T142">
        <v>0.11890000000000001</v>
      </c>
      <c r="U142">
        <v>0.48</v>
      </c>
      <c r="V142">
        <v>3.2998316455372219E-2</v>
      </c>
      <c r="W142">
        <v>3710.99</v>
      </c>
      <c r="X142">
        <v>8.2766414141414142</v>
      </c>
      <c r="Y142">
        <v>0.49019989081908122</v>
      </c>
      <c r="Z142">
        <v>0.56805060484973113</v>
      </c>
      <c r="AA142">
        <v>365.03</v>
      </c>
      <c r="AB142">
        <v>1.795770210667617</v>
      </c>
      <c r="AC142">
        <v>3.0310220514508341E-2</v>
      </c>
      <c r="AD142">
        <v>3.8000000000000263E-2</v>
      </c>
      <c r="AE142">
        <v>2.8416951459360209E-5</v>
      </c>
      <c r="AF142">
        <v>79.2</v>
      </c>
      <c r="AG142">
        <v>97.63</v>
      </c>
      <c r="AH142">
        <v>0.14949999999999999</v>
      </c>
      <c r="AI142">
        <v>6.5500000000000003E-2</v>
      </c>
      <c r="AJ142">
        <v>20.73</v>
      </c>
      <c r="AK142">
        <v>655.51</v>
      </c>
      <c r="AL142">
        <v>179.55</v>
      </c>
      <c r="AM142">
        <v>0.50383087509280589</v>
      </c>
      <c r="AN142">
        <v>0.25086682638213842</v>
      </c>
      <c r="AO142">
        <v>407.63</v>
      </c>
      <c r="AP142">
        <v>0.01</v>
      </c>
      <c r="AQ142">
        <v>1337.23</v>
      </c>
    </row>
    <row r="143" spans="1:43" x14ac:dyDescent="0.25">
      <c r="A143" t="s">
        <v>559</v>
      </c>
      <c r="B143" t="s">
        <v>425</v>
      </c>
      <c r="C143" t="s">
        <v>414</v>
      </c>
      <c r="D143" t="s">
        <v>481</v>
      </c>
      <c r="E143" t="s">
        <v>1395</v>
      </c>
      <c r="F143" t="s">
        <v>1396</v>
      </c>
      <c r="G143" t="s">
        <v>1397</v>
      </c>
      <c r="H143" t="s">
        <v>1398</v>
      </c>
      <c r="I143">
        <v>505893</v>
      </c>
      <c r="J143" t="s">
        <v>176</v>
      </c>
      <c r="K143" t="s">
        <v>1399</v>
      </c>
      <c r="L143" t="s">
        <v>453</v>
      </c>
      <c r="M143" t="s">
        <v>453</v>
      </c>
      <c r="N143" t="s">
        <v>674</v>
      </c>
      <c r="O143" t="s">
        <v>728</v>
      </c>
      <c r="P143" t="s">
        <v>176</v>
      </c>
      <c r="Q143" s="5">
        <f t="shared" si="5"/>
        <v>9.8100000000000007E-2</v>
      </c>
      <c r="R143" s="5">
        <f t="shared" si="4"/>
        <v>-6.7833333333333343E-2</v>
      </c>
      <c r="S143">
        <v>3.026666666666666E-2</v>
      </c>
      <c r="T143">
        <v>1.7899999999999999E-2</v>
      </c>
      <c r="U143">
        <v>-0.24</v>
      </c>
      <c r="V143">
        <v>0.18873850222522751</v>
      </c>
      <c r="W143">
        <v>36.85</v>
      </c>
      <c r="X143">
        <v>26.05</v>
      </c>
      <c r="Y143">
        <v>0.70884353741496597</v>
      </c>
      <c r="Z143">
        <v>0.73992502862242393</v>
      </c>
      <c r="AA143">
        <v>0.35</v>
      </c>
      <c r="AB143">
        <v>14.88571428571429</v>
      </c>
      <c r="AC143">
        <v>8.6169754416199913E-3</v>
      </c>
      <c r="AD143">
        <v>6.6666666666666729E-4</v>
      </c>
      <c r="AE143">
        <v>9.0702947845805072E-5</v>
      </c>
      <c r="AF143">
        <v>0.2</v>
      </c>
      <c r="AG143">
        <v>78.84</v>
      </c>
      <c r="AH143">
        <v>-1.83E-2</v>
      </c>
      <c r="AI143">
        <v>0.16700000000000001</v>
      </c>
      <c r="AJ143">
        <v>1.5</v>
      </c>
      <c r="AK143">
        <v>5.21</v>
      </c>
      <c r="AL143">
        <v>-0.97</v>
      </c>
      <c r="AM143">
        <v>0.25204653166738472</v>
      </c>
      <c r="AN143">
        <v>0.2244722102542008</v>
      </c>
      <c r="AO143">
        <v>-0.92</v>
      </c>
      <c r="AP143">
        <v>0.12</v>
      </c>
      <c r="AQ143">
        <v>7.35</v>
      </c>
    </row>
    <row r="144" spans="1:43" x14ac:dyDescent="0.25">
      <c r="A144" t="s">
        <v>842</v>
      </c>
      <c r="B144" t="s">
        <v>436</v>
      </c>
      <c r="C144" t="s">
        <v>414</v>
      </c>
      <c r="D144" t="s">
        <v>437</v>
      </c>
      <c r="E144" t="s">
        <v>1400</v>
      </c>
      <c r="F144" t="s">
        <v>1401</v>
      </c>
      <c r="G144" t="s">
        <v>1402</v>
      </c>
      <c r="H144" t="s">
        <v>1403</v>
      </c>
      <c r="I144">
        <v>500104</v>
      </c>
      <c r="J144" t="s">
        <v>177</v>
      </c>
      <c r="K144" t="s">
        <v>1404</v>
      </c>
      <c r="L144" t="s">
        <v>177</v>
      </c>
      <c r="M144" t="s">
        <v>1405</v>
      </c>
      <c r="N144" t="s">
        <v>844</v>
      </c>
      <c r="O144" t="s">
        <v>845</v>
      </c>
      <c r="P144" t="s">
        <v>177</v>
      </c>
      <c r="Q144" s="5">
        <f t="shared" si="5"/>
        <v>4.3400000000000001E-2</v>
      </c>
      <c r="R144" s="5">
        <f t="shared" si="4"/>
        <v>1.4666666666666661E-2</v>
      </c>
      <c r="S144">
        <v>5.8066666666666662E-2</v>
      </c>
      <c r="T144">
        <v>7.7799999999999994E-2</v>
      </c>
      <c r="U144">
        <v>-0.2</v>
      </c>
      <c r="V144">
        <v>5.7348835113617519E-2</v>
      </c>
      <c r="W144">
        <v>187426.25</v>
      </c>
      <c r="X144">
        <v>31.09335000632262</v>
      </c>
      <c r="Y144">
        <v>1.0502599776755199</v>
      </c>
      <c r="Z144">
        <v>1.5261337371327599</v>
      </c>
      <c r="AA144">
        <v>136.4</v>
      </c>
      <c r="AB144">
        <v>162.24391495601171</v>
      </c>
      <c r="AC144">
        <v>8.7661280350068704E-3</v>
      </c>
      <c r="AD144">
        <v>225.75100000000009</v>
      </c>
      <c r="AE144">
        <v>1.0713804349476819E-2</v>
      </c>
      <c r="AF144">
        <v>711.73</v>
      </c>
      <c r="AG144">
        <v>-13.68</v>
      </c>
      <c r="AH144">
        <v>0.27329999999999999</v>
      </c>
      <c r="AI144">
        <v>2.75E-2</v>
      </c>
      <c r="AJ144">
        <v>1015.88</v>
      </c>
      <c r="AK144">
        <v>22130.07</v>
      </c>
      <c r="AL144">
        <v>8235.82</v>
      </c>
      <c r="AM144">
        <v>0.2470123506421654</v>
      </c>
      <c r="AN144">
        <v>0.27256828719270582</v>
      </c>
      <c r="AO144">
        <v>10212.76</v>
      </c>
      <c r="AP144">
        <v>4.0000000000000001E-3</v>
      </c>
      <c r="AQ144">
        <v>21071.040000000001</v>
      </c>
    </row>
    <row r="145" spans="1:43" x14ac:dyDescent="0.25">
      <c r="A145" t="s">
        <v>1033</v>
      </c>
      <c r="B145" t="s">
        <v>490</v>
      </c>
      <c r="C145" t="s">
        <v>414</v>
      </c>
      <c r="D145" t="s">
        <v>437</v>
      </c>
      <c r="E145" t="s">
        <v>1406</v>
      </c>
      <c r="F145" t="s">
        <v>1407</v>
      </c>
      <c r="G145" t="s">
        <v>1408</v>
      </c>
      <c r="H145" t="s">
        <v>1409</v>
      </c>
      <c r="I145">
        <v>500696</v>
      </c>
      <c r="J145" t="s">
        <v>178</v>
      </c>
      <c r="K145" t="s">
        <v>1410</v>
      </c>
      <c r="L145" t="s">
        <v>178</v>
      </c>
      <c r="M145" t="s">
        <v>1411</v>
      </c>
      <c r="N145" t="s">
        <v>507</v>
      </c>
      <c r="O145" t="s">
        <v>1041</v>
      </c>
      <c r="P145" t="s">
        <v>178</v>
      </c>
      <c r="Q145" s="5">
        <f t="shared" si="5"/>
        <v>0.1026</v>
      </c>
      <c r="R145" s="5">
        <f t="shared" si="4"/>
        <v>9.9866666666666715E-2</v>
      </c>
      <c r="S145">
        <v>0.20246666666666671</v>
      </c>
      <c r="T145">
        <v>0.20910000000000001</v>
      </c>
      <c r="U145">
        <v>0.13</v>
      </c>
      <c r="V145">
        <v>3.6817870057290869E-2</v>
      </c>
      <c r="W145">
        <v>33162</v>
      </c>
      <c r="X145">
        <v>-1.371287128712871</v>
      </c>
      <c r="Y145">
        <v>4.1073546856465012E-2</v>
      </c>
      <c r="Z145">
        <v>4.4962372000271367E-2</v>
      </c>
      <c r="AA145">
        <v>1828</v>
      </c>
      <c r="AB145">
        <v>0.15153172866520789</v>
      </c>
      <c r="AC145">
        <v>-1.2527908707516751E-2</v>
      </c>
      <c r="AD145">
        <v>-8.9866666666665651E-2</v>
      </c>
      <c r="AE145">
        <v>-1.332542506919716E-5</v>
      </c>
      <c r="AF145">
        <v>-202</v>
      </c>
      <c r="AG145">
        <v>-15.43</v>
      </c>
      <c r="AH145">
        <v>0.92610000000000003</v>
      </c>
      <c r="AI145">
        <v>0.12640000000000001</v>
      </c>
      <c r="AJ145">
        <v>216</v>
      </c>
      <c r="AK145">
        <v>277</v>
      </c>
      <c r="AL145">
        <v>4490</v>
      </c>
      <c r="AM145">
        <v>0.40486231704291742</v>
      </c>
      <c r="AN145">
        <v>1.717935996030762E-2</v>
      </c>
      <c r="AO145">
        <v>5185</v>
      </c>
      <c r="AP145">
        <v>4.0000000000000001E-3</v>
      </c>
      <c r="AQ145">
        <v>6744</v>
      </c>
    </row>
    <row r="146" spans="1:43" x14ac:dyDescent="0.25">
      <c r="A146" t="s">
        <v>647</v>
      </c>
      <c r="B146" t="s">
        <v>457</v>
      </c>
      <c r="C146" t="s">
        <v>414</v>
      </c>
      <c r="D146" t="s">
        <v>437</v>
      </c>
      <c r="E146" t="s">
        <v>1412</v>
      </c>
      <c r="F146" t="s">
        <v>1413</v>
      </c>
      <c r="G146" t="s">
        <v>1414</v>
      </c>
      <c r="H146" t="s">
        <v>1415</v>
      </c>
      <c r="I146">
        <v>500188</v>
      </c>
      <c r="J146" t="s">
        <v>179</v>
      </c>
      <c r="K146" t="s">
        <v>1416</v>
      </c>
      <c r="L146" t="s">
        <v>179</v>
      </c>
      <c r="M146" t="s">
        <v>1417</v>
      </c>
      <c r="N146" t="s">
        <v>422</v>
      </c>
      <c r="O146" t="s">
        <v>1418</v>
      </c>
      <c r="P146" t="s">
        <v>179</v>
      </c>
      <c r="Q146" s="5">
        <f t="shared" si="5"/>
        <v>8.7666666666666671E-2</v>
      </c>
      <c r="R146" s="5">
        <f t="shared" si="4"/>
        <v>0.59763333333333324</v>
      </c>
      <c r="S146">
        <v>0.68529999999999991</v>
      </c>
      <c r="T146">
        <v>0.70709999999999995</v>
      </c>
      <c r="U146">
        <v>0.27</v>
      </c>
      <c r="V146">
        <v>0.102089285540757</v>
      </c>
      <c r="W146">
        <v>17273</v>
      </c>
      <c r="X146">
        <v>57.304347826086953</v>
      </c>
      <c r="Y146">
        <v>0.25671107279128819</v>
      </c>
      <c r="Z146">
        <v>0.1540266436747729</v>
      </c>
      <c r="AA146">
        <v>8380</v>
      </c>
      <c r="AB146">
        <v>0.94367541766109786</v>
      </c>
      <c r="AC146">
        <v>2.6643498407182158E-3</v>
      </c>
      <c r="AD146">
        <v>-1.2666666666897679E-3</v>
      </c>
      <c r="AE146">
        <v>-4.1118785897179482E-8</v>
      </c>
      <c r="AF146">
        <v>138</v>
      </c>
      <c r="AG146">
        <v>38.89</v>
      </c>
      <c r="AH146">
        <v>0.26869999999999999</v>
      </c>
      <c r="AI146">
        <v>2.5499999999999998E-2</v>
      </c>
      <c r="AJ146">
        <v>845.06</v>
      </c>
      <c r="AK146">
        <v>7908</v>
      </c>
      <c r="AL146">
        <v>8316</v>
      </c>
      <c r="AM146">
        <v>0.57843421179650545</v>
      </c>
      <c r="AN146">
        <v>0.152678830002896</v>
      </c>
      <c r="AO146">
        <v>7577</v>
      </c>
      <c r="AP146">
        <v>4.0000000000000001E-3</v>
      </c>
      <c r="AQ146">
        <v>30805.06</v>
      </c>
    </row>
    <row r="147" spans="1:43" x14ac:dyDescent="0.25">
      <c r="A147" t="s">
        <v>740</v>
      </c>
      <c r="B147" t="s">
        <v>809</v>
      </c>
      <c r="C147" t="s">
        <v>414</v>
      </c>
      <c r="D147" t="s">
        <v>426</v>
      </c>
      <c r="E147" t="s">
        <v>1419</v>
      </c>
      <c r="F147" t="s">
        <v>1420</v>
      </c>
      <c r="G147" t="s">
        <v>1421</v>
      </c>
      <c r="H147" t="s">
        <v>1422</v>
      </c>
      <c r="I147">
        <v>526217</v>
      </c>
      <c r="J147" t="s">
        <v>180</v>
      </c>
      <c r="K147" t="s">
        <v>1423</v>
      </c>
      <c r="L147" t="s">
        <v>180</v>
      </c>
      <c r="M147" t="s">
        <v>1424</v>
      </c>
      <c r="N147" t="s">
        <v>412</v>
      </c>
      <c r="O147" t="s">
        <v>715</v>
      </c>
      <c r="P147" t="s">
        <v>180</v>
      </c>
      <c r="Q147" s="5">
        <f t="shared" si="5"/>
        <v>7.5300000000000006E-2</v>
      </c>
      <c r="R147" s="5">
        <f t="shared" si="4"/>
        <v>2.5233333333333288E-2</v>
      </c>
      <c r="S147">
        <v>0.10053333333333329</v>
      </c>
      <c r="T147">
        <v>9.5100000000000004E-2</v>
      </c>
      <c r="U147">
        <v>0.35</v>
      </c>
      <c r="V147">
        <v>0.39338982645151821</v>
      </c>
      <c r="W147">
        <v>367.25</v>
      </c>
      <c r="X147">
        <v>-125.56666666666671</v>
      </c>
      <c r="Y147">
        <v>0.25556309362279511</v>
      </c>
      <c r="Z147">
        <v>0.29578259682219332</v>
      </c>
      <c r="AA147">
        <v>1.46</v>
      </c>
      <c r="AB147">
        <v>25.801369863013701</v>
      </c>
      <c r="AC147">
        <v>-1.1420305302828431E-3</v>
      </c>
      <c r="AD147">
        <v>1.334666666666666</v>
      </c>
      <c r="AE147">
        <v>9.0547263681592018E-3</v>
      </c>
      <c r="AF147">
        <v>-0.3</v>
      </c>
      <c r="AG147">
        <v>37.26</v>
      </c>
      <c r="AH147">
        <v>0.1016</v>
      </c>
      <c r="AI147">
        <v>0.1595</v>
      </c>
      <c r="AJ147">
        <v>17.18</v>
      </c>
      <c r="AK147">
        <v>37.67</v>
      </c>
      <c r="AL147">
        <v>11.84</v>
      </c>
      <c r="AM147">
        <v>0.49571738551143929</v>
      </c>
      <c r="AN147">
        <v>0.1434009669191823</v>
      </c>
      <c r="AO147">
        <v>70.33</v>
      </c>
      <c r="AP147">
        <v>2.75E-2</v>
      </c>
      <c r="AQ147">
        <v>147.4</v>
      </c>
    </row>
    <row r="148" spans="1:43" x14ac:dyDescent="0.25">
      <c r="A148" t="s">
        <v>1137</v>
      </c>
      <c r="B148" t="s">
        <v>436</v>
      </c>
      <c r="C148" t="s">
        <v>414</v>
      </c>
      <c r="D148" t="s">
        <v>528</v>
      </c>
      <c r="E148" t="s">
        <v>1425</v>
      </c>
      <c r="F148" t="s">
        <v>1426</v>
      </c>
      <c r="G148" t="s">
        <v>1427</v>
      </c>
      <c r="H148" t="s">
        <v>1428</v>
      </c>
      <c r="I148">
        <v>532662</v>
      </c>
      <c r="J148" t="s">
        <v>182</v>
      </c>
      <c r="K148" t="s">
        <v>1429</v>
      </c>
      <c r="L148" t="s">
        <v>182</v>
      </c>
      <c r="M148" t="s">
        <v>1430</v>
      </c>
      <c r="N148" t="s">
        <v>498</v>
      </c>
      <c r="O148" t="s">
        <v>1431</v>
      </c>
      <c r="P148" t="s">
        <v>182</v>
      </c>
      <c r="Q148" s="5">
        <f t="shared" si="5"/>
        <v>0.14710000000000001</v>
      </c>
      <c r="R148" s="5">
        <f t="shared" si="4"/>
        <v>2.6433333333333281E-2</v>
      </c>
      <c r="S148">
        <v>0.17353333333333329</v>
      </c>
      <c r="T148">
        <v>0.1865</v>
      </c>
      <c r="U148">
        <v>0.11</v>
      </c>
      <c r="V148">
        <v>4.4969125210773467E-2</v>
      </c>
      <c r="W148">
        <v>2452.09</v>
      </c>
      <c r="X148">
        <v>-50.739972960793153</v>
      </c>
      <c r="Y148">
        <v>0.50436761425230925</v>
      </c>
      <c r="Z148">
        <v>0.48131174836467783</v>
      </c>
      <c r="AA148">
        <v>139.55000000000001</v>
      </c>
      <c r="AB148">
        <v>8.068219276245074</v>
      </c>
      <c r="AC148">
        <v>-4.7729052129847106E-3</v>
      </c>
      <c r="AD148">
        <v>0.15513333333333179</v>
      </c>
      <c r="AE148">
        <v>6.9493595658964041E-5</v>
      </c>
      <c r="AF148">
        <v>-22.19</v>
      </c>
      <c r="AG148">
        <v>-55.32</v>
      </c>
      <c r="AH148">
        <v>9.9000000000000005E-2</v>
      </c>
      <c r="AI148">
        <v>8.4500000000000006E-2</v>
      </c>
      <c r="AJ148">
        <v>46.55</v>
      </c>
      <c r="AK148">
        <v>1125.92</v>
      </c>
      <c r="AL148">
        <v>170.25</v>
      </c>
      <c r="AM148">
        <v>0.47014729542541023</v>
      </c>
      <c r="AN148">
        <v>0.24217708145127301</v>
      </c>
      <c r="AO148">
        <v>306.73</v>
      </c>
      <c r="AP148">
        <v>0.12</v>
      </c>
      <c r="AQ148">
        <v>2232.34</v>
      </c>
    </row>
    <row r="149" spans="1:43" x14ac:dyDescent="0.25">
      <c r="A149" t="s">
        <v>466</v>
      </c>
      <c r="B149" t="s">
        <v>544</v>
      </c>
      <c r="C149" t="s">
        <v>468</v>
      </c>
      <c r="D149" t="s">
        <v>510</v>
      </c>
      <c r="E149" t="s">
        <v>1432</v>
      </c>
      <c r="F149" t="s">
        <v>1433</v>
      </c>
      <c r="G149" t="s">
        <v>1434</v>
      </c>
      <c r="H149" t="s">
        <v>1435</v>
      </c>
      <c r="I149">
        <v>517571</v>
      </c>
      <c r="J149" t="s">
        <v>185</v>
      </c>
      <c r="K149" t="s">
        <v>1436</v>
      </c>
      <c r="L149" t="s">
        <v>185</v>
      </c>
      <c r="M149" t="s">
        <v>1437</v>
      </c>
      <c r="N149" t="s">
        <v>444</v>
      </c>
      <c r="O149" t="s">
        <v>558</v>
      </c>
      <c r="P149" t="s">
        <v>185</v>
      </c>
      <c r="Q149" s="5">
        <f t="shared" si="5"/>
        <v>9.9000000000000005E-2</v>
      </c>
      <c r="R149" s="5">
        <f t="shared" si="4"/>
        <v>-3.8000000000000117E-3</v>
      </c>
      <c r="S149">
        <v>9.5199999999999993E-2</v>
      </c>
      <c r="T149">
        <v>9.2200000000000004E-2</v>
      </c>
      <c r="U149">
        <v>0.49</v>
      </c>
      <c r="V149">
        <v>7.5424723326565066E-2</v>
      </c>
      <c r="W149">
        <v>394.99</v>
      </c>
      <c r="X149">
        <v>25.802083333333329</v>
      </c>
      <c r="Y149">
        <v>0.95159431425278518</v>
      </c>
      <c r="Z149">
        <v>0.97228098757331949</v>
      </c>
      <c r="AA149">
        <v>14.74</v>
      </c>
      <c r="AB149">
        <v>6.7218453188602441</v>
      </c>
      <c r="AC149">
        <v>9.9337748344370865E-3</v>
      </c>
      <c r="AD149">
        <v>0.16766666666666671</v>
      </c>
      <c r="AE149">
        <v>1.610321423997951E-3</v>
      </c>
      <c r="AF149">
        <v>3.84</v>
      </c>
      <c r="AG149">
        <v>114.89</v>
      </c>
      <c r="AH149">
        <v>0.14899999999999999</v>
      </c>
      <c r="AI149">
        <v>0.25209999999999999</v>
      </c>
      <c r="AJ149">
        <v>8.64</v>
      </c>
      <c r="AK149">
        <v>99.08</v>
      </c>
      <c r="AL149">
        <v>3.53</v>
      </c>
      <c r="AM149">
        <v>0.24699917218543049</v>
      </c>
      <c r="AN149">
        <v>0.25631208609271522</v>
      </c>
      <c r="AO149">
        <v>35.89</v>
      </c>
      <c r="AP149">
        <v>0.08</v>
      </c>
      <c r="AQ149">
        <v>104.12</v>
      </c>
    </row>
    <row r="150" spans="1:43" x14ac:dyDescent="0.25">
      <c r="A150" t="s">
        <v>914</v>
      </c>
      <c r="B150" t="s">
        <v>425</v>
      </c>
      <c r="C150" t="s">
        <v>414</v>
      </c>
      <c r="D150" t="s">
        <v>510</v>
      </c>
      <c r="E150" t="s">
        <v>1438</v>
      </c>
      <c r="F150" t="s">
        <v>1439</v>
      </c>
      <c r="G150" t="s">
        <v>1440</v>
      </c>
      <c r="H150" t="s">
        <v>1441</v>
      </c>
      <c r="I150">
        <v>533329</v>
      </c>
      <c r="J150" t="s">
        <v>187</v>
      </c>
      <c r="K150" t="s">
        <v>1442</v>
      </c>
      <c r="L150" t="s">
        <v>187</v>
      </c>
      <c r="M150" t="s">
        <v>1443</v>
      </c>
      <c r="N150" t="s">
        <v>595</v>
      </c>
      <c r="O150" t="s">
        <v>788</v>
      </c>
      <c r="P150" t="s">
        <v>187</v>
      </c>
      <c r="Q150" s="5">
        <f t="shared" si="5"/>
        <v>5.04E-2</v>
      </c>
      <c r="R150" s="5">
        <f t="shared" si="4"/>
        <v>7.9866666666666697E-2</v>
      </c>
      <c r="S150">
        <v>0.1302666666666667</v>
      </c>
      <c r="T150">
        <v>0.1305</v>
      </c>
      <c r="U150">
        <v>0.72</v>
      </c>
      <c r="V150">
        <v>5.715476066494083E-2</v>
      </c>
      <c r="W150">
        <v>399.76</v>
      </c>
      <c r="X150">
        <v>-15.174657534246579</v>
      </c>
      <c r="Y150">
        <v>0.23200167548039161</v>
      </c>
      <c r="Z150">
        <v>0.25366167324788469</v>
      </c>
      <c r="AA150">
        <v>64.36</v>
      </c>
      <c r="AB150">
        <v>0.6884711000621504</v>
      </c>
      <c r="AC150">
        <v>-9.3049934673847222E-3</v>
      </c>
      <c r="AD150">
        <v>0.63300000000000001</v>
      </c>
      <c r="AE150">
        <v>3.31430964971988E-3</v>
      </c>
      <c r="AF150">
        <v>-2.92</v>
      </c>
      <c r="AG150">
        <v>178.99</v>
      </c>
      <c r="AH150">
        <v>0.2084</v>
      </c>
      <c r="AI150">
        <v>0.2006</v>
      </c>
      <c r="AJ150">
        <v>7.59</v>
      </c>
      <c r="AK150">
        <v>44.31</v>
      </c>
      <c r="AL150">
        <v>27.59</v>
      </c>
      <c r="AM150">
        <v>0.58443006915012274</v>
      </c>
      <c r="AN150">
        <v>0.1412000892259648</v>
      </c>
      <c r="AO150">
        <v>12.27</v>
      </c>
      <c r="AP150">
        <v>1.2E-2</v>
      </c>
      <c r="AQ150">
        <v>190.99</v>
      </c>
    </row>
    <row r="151" spans="1:43" x14ac:dyDescent="0.25">
      <c r="A151" t="s">
        <v>1444</v>
      </c>
      <c r="B151" t="s">
        <v>425</v>
      </c>
      <c r="C151" t="s">
        <v>468</v>
      </c>
      <c r="D151" t="s">
        <v>447</v>
      </c>
      <c r="E151" t="s">
        <v>1445</v>
      </c>
      <c r="F151" t="s">
        <v>1446</v>
      </c>
      <c r="G151" t="s">
        <v>1447</v>
      </c>
      <c r="H151" t="s">
        <v>1448</v>
      </c>
      <c r="I151">
        <v>523586</v>
      </c>
      <c r="J151" t="s">
        <v>188</v>
      </c>
      <c r="K151" t="s">
        <v>1449</v>
      </c>
      <c r="L151" t="s">
        <v>453</v>
      </c>
      <c r="M151" t="s">
        <v>453</v>
      </c>
      <c r="N151" t="s">
        <v>412</v>
      </c>
      <c r="O151" t="s">
        <v>1065</v>
      </c>
      <c r="P151" t="s">
        <v>188</v>
      </c>
      <c r="Q151" s="5">
        <f t="shared" si="5"/>
        <v>5.0199999999999995E-2</v>
      </c>
      <c r="R151" s="5">
        <f t="shared" si="4"/>
        <v>0.14550000000000002</v>
      </c>
      <c r="S151">
        <v>0.19570000000000001</v>
      </c>
      <c r="T151">
        <v>0.20469999999999999</v>
      </c>
      <c r="U151">
        <v>0.41</v>
      </c>
      <c r="V151">
        <v>2.4494897427831779E-2</v>
      </c>
      <c r="W151">
        <v>118.97</v>
      </c>
      <c r="X151">
        <v>0</v>
      </c>
      <c r="Y151">
        <v>0</v>
      </c>
      <c r="Z151">
        <v>0</v>
      </c>
      <c r="AA151">
        <v>9.09</v>
      </c>
      <c r="AB151">
        <v>0</v>
      </c>
      <c r="AC151">
        <v>1.2935016938712661E-3</v>
      </c>
      <c r="AD151">
        <v>3.3333333333374071E-4</v>
      </c>
      <c r="AE151">
        <v>3.4588910795241329E-6</v>
      </c>
      <c r="AF151">
        <v>0.21</v>
      </c>
      <c r="AG151">
        <v>-44.3</v>
      </c>
      <c r="AH151">
        <v>0.21940000000000001</v>
      </c>
      <c r="AI151">
        <v>0</v>
      </c>
      <c r="AJ151">
        <v>8.06</v>
      </c>
      <c r="AK151">
        <v>0</v>
      </c>
      <c r="AL151">
        <v>13.57</v>
      </c>
      <c r="AM151">
        <v>0.54394825993224516</v>
      </c>
      <c r="AN151">
        <v>0</v>
      </c>
      <c r="AO151">
        <v>18.53</v>
      </c>
      <c r="AP151">
        <v>4.0000000000000001E-3</v>
      </c>
      <c r="AQ151">
        <v>96.37</v>
      </c>
    </row>
    <row r="152" spans="1:43" x14ac:dyDescent="0.25">
      <c r="A152" t="s">
        <v>466</v>
      </c>
      <c r="B152" t="s">
        <v>544</v>
      </c>
      <c r="C152" t="s">
        <v>414</v>
      </c>
      <c r="D152" t="s">
        <v>510</v>
      </c>
      <c r="E152" t="s">
        <v>1450</v>
      </c>
      <c r="F152" t="s">
        <v>1451</v>
      </c>
      <c r="G152" t="s">
        <v>1452</v>
      </c>
      <c r="H152" t="s">
        <v>1453</v>
      </c>
      <c r="I152">
        <v>532612</v>
      </c>
      <c r="J152" t="s">
        <v>189</v>
      </c>
      <c r="K152" t="s">
        <v>1454</v>
      </c>
      <c r="L152" t="s">
        <v>189</v>
      </c>
      <c r="M152" t="s">
        <v>1455</v>
      </c>
      <c r="N152" t="s">
        <v>433</v>
      </c>
      <c r="O152" t="s">
        <v>434</v>
      </c>
      <c r="P152" t="s">
        <v>189</v>
      </c>
      <c r="Q152" s="5">
        <f t="shared" si="5"/>
        <v>9.9000000000000005E-2</v>
      </c>
      <c r="R152" s="5">
        <f t="shared" si="4"/>
        <v>7.2399999999999992E-2</v>
      </c>
      <c r="S152">
        <v>0.1714</v>
      </c>
      <c r="T152">
        <v>0.14630000000000001</v>
      </c>
      <c r="U152">
        <v>0.5</v>
      </c>
      <c r="V152">
        <v>3.771236166328254E-2</v>
      </c>
      <c r="W152">
        <v>1096.77</v>
      </c>
      <c r="X152">
        <v>5.6288763592428506</v>
      </c>
      <c r="Y152">
        <v>0.42902309876448469</v>
      </c>
      <c r="Z152">
        <v>0.34798165332148911</v>
      </c>
      <c r="AA152">
        <v>62.59</v>
      </c>
      <c r="AB152">
        <v>4.4660488895989774</v>
      </c>
      <c r="AC152">
        <v>3.9894279356357303E-2</v>
      </c>
      <c r="AD152">
        <v>0</v>
      </c>
      <c r="AE152">
        <v>0</v>
      </c>
      <c r="AF152">
        <v>49.66</v>
      </c>
      <c r="AG152">
        <v>131.4</v>
      </c>
      <c r="AH152">
        <v>0.1043</v>
      </c>
      <c r="AI152">
        <v>2.2200000000000001E-2</v>
      </c>
      <c r="AJ152">
        <v>18.43</v>
      </c>
      <c r="AK152">
        <v>279.52999999999997</v>
      </c>
      <c r="AL152">
        <v>77.06</v>
      </c>
      <c r="AM152">
        <v>0.5086159111175379</v>
      </c>
      <c r="AN152">
        <v>0.22455996593802971</v>
      </c>
      <c r="AO152">
        <v>88.64</v>
      </c>
      <c r="AP152">
        <v>4.0000000000000001E-3</v>
      </c>
      <c r="AQ152">
        <v>651.54999999999995</v>
      </c>
    </row>
    <row r="153" spans="1:43" x14ac:dyDescent="0.25">
      <c r="A153" t="s">
        <v>1187</v>
      </c>
      <c r="B153" t="s">
        <v>1456</v>
      </c>
      <c r="C153" t="s">
        <v>414</v>
      </c>
      <c r="D153" t="s">
        <v>437</v>
      </c>
      <c r="E153" t="s">
        <v>1457</v>
      </c>
      <c r="F153" t="s">
        <v>1458</v>
      </c>
      <c r="G153" t="s">
        <v>1459</v>
      </c>
      <c r="H153" t="s">
        <v>1460</v>
      </c>
      <c r="I153">
        <v>500209</v>
      </c>
      <c r="J153" t="s">
        <v>190</v>
      </c>
      <c r="K153" t="s">
        <v>1461</v>
      </c>
      <c r="L153" t="s">
        <v>190</v>
      </c>
      <c r="M153" t="s">
        <v>1462</v>
      </c>
      <c r="N153" t="s">
        <v>454</v>
      </c>
      <c r="O153" t="s">
        <v>455</v>
      </c>
      <c r="P153" t="s">
        <v>190</v>
      </c>
      <c r="Q153" s="5">
        <f t="shared" si="5"/>
        <v>0.16219999999999998</v>
      </c>
      <c r="R153" s="5">
        <f t="shared" si="4"/>
        <v>0.1658333333333333</v>
      </c>
      <c r="S153">
        <v>0.32803333333333329</v>
      </c>
      <c r="T153">
        <v>0.31619999999999998</v>
      </c>
      <c r="U153">
        <v>0.37</v>
      </c>
      <c r="V153">
        <v>4.5460605656619517E-2</v>
      </c>
      <c r="W153">
        <v>68484</v>
      </c>
      <c r="X153">
        <v>0</v>
      </c>
      <c r="Y153">
        <v>0</v>
      </c>
      <c r="Z153">
        <v>0</v>
      </c>
      <c r="AA153">
        <v>22625</v>
      </c>
      <c r="AB153">
        <v>0</v>
      </c>
      <c r="AC153">
        <v>-0.12083258352828261</v>
      </c>
      <c r="AD153">
        <v>287.43283333333329</v>
      </c>
      <c r="AE153">
        <v>4.1665386213627876E-3</v>
      </c>
      <c r="AF153">
        <v>-10072</v>
      </c>
      <c r="AG153">
        <v>194.58</v>
      </c>
      <c r="AH153">
        <v>0.28920000000000001</v>
      </c>
      <c r="AI153">
        <v>0</v>
      </c>
      <c r="AJ153">
        <v>1148</v>
      </c>
      <c r="AK153">
        <v>0</v>
      </c>
      <c r="AL153">
        <v>14353</v>
      </c>
      <c r="AM153">
        <v>0.81384440045588147</v>
      </c>
      <c r="AN153">
        <v>0</v>
      </c>
      <c r="AO153">
        <v>11531</v>
      </c>
      <c r="AP153">
        <v>0.12</v>
      </c>
      <c r="AQ153">
        <v>68986</v>
      </c>
    </row>
    <row r="154" spans="1:43" x14ac:dyDescent="0.25">
      <c r="A154" t="s">
        <v>466</v>
      </c>
      <c r="B154" t="s">
        <v>425</v>
      </c>
      <c r="C154" t="s">
        <v>414</v>
      </c>
      <c r="D154" t="s">
        <v>528</v>
      </c>
      <c r="E154" t="s">
        <v>1463</v>
      </c>
      <c r="F154" t="s">
        <v>1464</v>
      </c>
      <c r="G154" t="s">
        <v>1465</v>
      </c>
      <c r="H154" t="s">
        <v>1466</v>
      </c>
      <c r="I154">
        <v>500210</v>
      </c>
      <c r="J154" t="s">
        <v>191</v>
      </c>
      <c r="K154" t="s">
        <v>1467</v>
      </c>
      <c r="L154" t="s">
        <v>191</v>
      </c>
      <c r="M154" t="s">
        <v>1468</v>
      </c>
      <c r="N154" t="s">
        <v>444</v>
      </c>
      <c r="O154" t="s">
        <v>1119</v>
      </c>
      <c r="P154" t="s">
        <v>191</v>
      </c>
      <c r="Q154" s="5">
        <f t="shared" si="5"/>
        <v>9.9000000000000005E-2</v>
      </c>
      <c r="R154" s="5">
        <f t="shared" si="4"/>
        <v>0.1026</v>
      </c>
      <c r="S154">
        <v>0.2016</v>
      </c>
      <c r="T154">
        <v>0.20039999999999999</v>
      </c>
      <c r="U154">
        <v>0.09</v>
      </c>
      <c r="V154">
        <v>7.1336448530108995E-2</v>
      </c>
      <c r="W154">
        <v>633.65</v>
      </c>
      <c r="X154">
        <v>0</v>
      </c>
      <c r="Y154">
        <v>0</v>
      </c>
      <c r="Z154">
        <v>0</v>
      </c>
      <c r="AA154">
        <v>673.02</v>
      </c>
      <c r="AB154">
        <v>0</v>
      </c>
      <c r="AC154">
        <v>0.19810765801966909</v>
      </c>
      <c r="AD154">
        <v>6.6666666666629715E-4</v>
      </c>
      <c r="AE154">
        <v>6.2800658150862614E-7</v>
      </c>
      <c r="AF154">
        <v>239.11</v>
      </c>
      <c r="AG154">
        <v>530.36</v>
      </c>
      <c r="AH154">
        <v>0.1085</v>
      </c>
      <c r="AI154">
        <v>0</v>
      </c>
      <c r="AJ154">
        <v>31.57</v>
      </c>
      <c r="AK154">
        <v>0</v>
      </c>
      <c r="AL154">
        <v>77.27</v>
      </c>
      <c r="AM154">
        <v>0.85336835215456885</v>
      </c>
      <c r="AN154">
        <v>0</v>
      </c>
      <c r="AO154">
        <v>121.47</v>
      </c>
      <c r="AP154">
        <v>4.0000000000000001E-3</v>
      </c>
      <c r="AQ154">
        <v>1061.56</v>
      </c>
    </row>
    <row r="155" spans="1:43" x14ac:dyDescent="0.25">
      <c r="A155" t="s">
        <v>740</v>
      </c>
      <c r="B155" t="s">
        <v>425</v>
      </c>
      <c r="C155" t="s">
        <v>414</v>
      </c>
      <c r="D155" t="s">
        <v>510</v>
      </c>
      <c r="E155" t="s">
        <v>1469</v>
      </c>
      <c r="F155" t="s">
        <v>1470</v>
      </c>
      <c r="G155" t="s">
        <v>1471</v>
      </c>
      <c r="H155" t="s">
        <v>1472</v>
      </c>
      <c r="I155">
        <v>523840</v>
      </c>
      <c r="J155" t="s">
        <v>192</v>
      </c>
      <c r="K155" t="s">
        <v>1473</v>
      </c>
      <c r="L155" t="s">
        <v>453</v>
      </c>
      <c r="M155" t="s">
        <v>453</v>
      </c>
      <c r="N155" t="s">
        <v>412</v>
      </c>
      <c r="O155" t="s">
        <v>767</v>
      </c>
      <c r="P155" t="s">
        <v>192</v>
      </c>
      <c r="Q155" s="5">
        <f t="shared" si="5"/>
        <v>7.5300000000000006E-2</v>
      </c>
      <c r="R155" s="5">
        <f t="shared" si="4"/>
        <v>0.11463333333333328</v>
      </c>
      <c r="S155">
        <v>0.18993333333333329</v>
      </c>
      <c r="T155">
        <v>0.25209999999999999</v>
      </c>
      <c r="U155">
        <v>0.35</v>
      </c>
      <c r="V155">
        <v>8.0415587212098794E-2</v>
      </c>
      <c r="W155">
        <v>102.93</v>
      </c>
      <c r="X155">
        <v>13.936666666666669</v>
      </c>
      <c r="Y155">
        <v>1.098817345597898</v>
      </c>
      <c r="Z155">
        <v>1.0723244169942341</v>
      </c>
      <c r="AA155">
        <v>5.05</v>
      </c>
      <c r="AB155">
        <v>8.2792079207920803</v>
      </c>
      <c r="AC155">
        <v>3.0123506376142181E-2</v>
      </c>
      <c r="AD155">
        <v>1.1666666666666119E-3</v>
      </c>
      <c r="AE155">
        <v>3.0661410424878108E-5</v>
      </c>
      <c r="AF155">
        <v>3</v>
      </c>
      <c r="AG155">
        <v>67.75</v>
      </c>
      <c r="AH155">
        <v>0.22789999999999999</v>
      </c>
      <c r="AI155">
        <v>0.16170000000000001</v>
      </c>
      <c r="AJ155">
        <v>2.19</v>
      </c>
      <c r="AK155">
        <v>41.81</v>
      </c>
      <c r="AL155">
        <v>9.1</v>
      </c>
      <c r="AM155">
        <v>0.36007631288281949</v>
      </c>
      <c r="AN155">
        <v>0.41982126719550161</v>
      </c>
      <c r="AO155">
        <v>15.06</v>
      </c>
      <c r="AP155">
        <v>0.04</v>
      </c>
      <c r="AQ155">
        <v>38.049999999999997</v>
      </c>
    </row>
    <row r="156" spans="1:43" x14ac:dyDescent="0.25">
      <c r="A156" t="s">
        <v>1137</v>
      </c>
      <c r="B156" t="s">
        <v>425</v>
      </c>
      <c r="C156" t="s">
        <v>468</v>
      </c>
      <c r="D156" t="s">
        <v>700</v>
      </c>
      <c r="E156" t="s">
        <v>1474</v>
      </c>
      <c r="F156" t="s">
        <v>1475</v>
      </c>
      <c r="G156" t="s">
        <v>1476</v>
      </c>
      <c r="H156" t="s">
        <v>1477</v>
      </c>
      <c r="I156">
        <v>532706</v>
      </c>
      <c r="J156" t="s">
        <v>193</v>
      </c>
      <c r="K156" t="s">
        <v>1478</v>
      </c>
      <c r="L156" t="s">
        <v>193</v>
      </c>
      <c r="M156" t="s">
        <v>1479</v>
      </c>
      <c r="N156" t="s">
        <v>498</v>
      </c>
      <c r="O156" t="s">
        <v>1145</v>
      </c>
      <c r="P156" t="s">
        <v>193</v>
      </c>
      <c r="Q156" s="5">
        <f t="shared" si="5"/>
        <v>0.14710000000000001</v>
      </c>
      <c r="R156" s="5">
        <f t="shared" si="4"/>
        <v>-1.4966666666666711E-2</v>
      </c>
      <c r="S156">
        <v>0.1321333333333333</v>
      </c>
      <c r="T156">
        <v>0.12609999999999999</v>
      </c>
      <c r="U156">
        <v>0.89</v>
      </c>
      <c r="V156">
        <v>0.27092434368288132</v>
      </c>
      <c r="W156">
        <v>1220.71</v>
      </c>
      <c r="X156">
        <v>-24.57054263565891</v>
      </c>
      <c r="Y156">
        <v>0.5736521093877256</v>
      </c>
      <c r="Z156">
        <v>0.5067020048939237</v>
      </c>
      <c r="AA156">
        <v>13.19</v>
      </c>
      <c r="AB156">
        <v>24.0303260045489</v>
      </c>
      <c r="AC156">
        <v>-1.1126252781563199E-2</v>
      </c>
      <c r="AD156">
        <v>-9.933333333333394E-2</v>
      </c>
      <c r="AE156">
        <v>-1.7977907685254001E-4</v>
      </c>
      <c r="AF156">
        <v>-12.9</v>
      </c>
      <c r="AG156">
        <v>27.2</v>
      </c>
      <c r="AH156">
        <v>8.0399999999999999E-2</v>
      </c>
      <c r="AI156">
        <v>7.9799999999999996E-2</v>
      </c>
      <c r="AJ156">
        <v>96.16</v>
      </c>
      <c r="AK156">
        <v>316.95999999999998</v>
      </c>
      <c r="AL156">
        <v>30.61</v>
      </c>
      <c r="AM156">
        <v>0.39361922340480582</v>
      </c>
      <c r="AN156">
        <v>0.27337806834451711</v>
      </c>
      <c r="AO156">
        <v>108.03</v>
      </c>
      <c r="AP156">
        <v>0.04</v>
      </c>
      <c r="AQ156">
        <v>552.53</v>
      </c>
    </row>
    <row r="157" spans="1:43" x14ac:dyDescent="0.25">
      <c r="A157" t="s">
        <v>435</v>
      </c>
      <c r="B157" t="s">
        <v>425</v>
      </c>
      <c r="C157" t="s">
        <v>536</v>
      </c>
      <c r="D157" t="s">
        <v>560</v>
      </c>
      <c r="E157" t="s">
        <v>1480</v>
      </c>
      <c r="F157" t="s">
        <v>1481</v>
      </c>
      <c r="G157" t="s">
        <v>1482</v>
      </c>
      <c r="H157" t="s">
        <v>1483</v>
      </c>
      <c r="I157">
        <v>539083</v>
      </c>
      <c r="J157" t="s">
        <v>194</v>
      </c>
      <c r="K157" t="s">
        <v>1484</v>
      </c>
      <c r="L157" t="s">
        <v>194</v>
      </c>
      <c r="M157" t="s">
        <v>1484</v>
      </c>
      <c r="N157" t="s">
        <v>444</v>
      </c>
      <c r="O157" t="s">
        <v>488</v>
      </c>
      <c r="P157" t="s">
        <v>194</v>
      </c>
      <c r="Q157" s="5">
        <f t="shared" si="5"/>
        <v>7.8299999999999995E-2</v>
      </c>
      <c r="R157" s="5">
        <f t="shared" si="4"/>
        <v>9.7933333333333414E-2</v>
      </c>
      <c r="S157">
        <v>0.17623333333333341</v>
      </c>
      <c r="T157">
        <v>0.1832</v>
      </c>
      <c r="U157">
        <v>1.18</v>
      </c>
      <c r="V157">
        <v>0.43091633629846171</v>
      </c>
      <c r="W157">
        <v>3415</v>
      </c>
      <c r="X157">
        <v>13.01410646091497</v>
      </c>
      <c r="Y157">
        <v>0.76262679314392179</v>
      </c>
      <c r="Z157">
        <v>0.75926846090038602</v>
      </c>
      <c r="AA157">
        <v>437.43</v>
      </c>
      <c r="AB157">
        <v>3.8173879249251308</v>
      </c>
      <c r="AC157">
        <v>2.4892377473281099E-2</v>
      </c>
      <c r="AD157">
        <v>7.3066666666666622</v>
      </c>
      <c r="AE157">
        <v>3.3370022089371349E-3</v>
      </c>
      <c r="AF157">
        <v>128.31</v>
      </c>
      <c r="AG157">
        <v>287.64999999999998</v>
      </c>
      <c r="AH157">
        <v>0.15079999999999999</v>
      </c>
      <c r="AI157">
        <v>9.2899999999999996E-2</v>
      </c>
      <c r="AJ157">
        <v>221.92</v>
      </c>
      <c r="AK157">
        <v>1669.84</v>
      </c>
      <c r="AL157">
        <v>303.29000000000002</v>
      </c>
      <c r="AM157">
        <v>0.38173162171967118</v>
      </c>
      <c r="AN157">
        <v>0.32395205050256182</v>
      </c>
      <c r="AO157">
        <v>113.66</v>
      </c>
      <c r="AP157">
        <v>2.75E-2</v>
      </c>
      <c r="AQ157">
        <v>2189.59</v>
      </c>
    </row>
    <row r="158" spans="1:43" x14ac:dyDescent="0.25">
      <c r="A158" t="s">
        <v>412</v>
      </c>
      <c r="B158" t="s">
        <v>425</v>
      </c>
      <c r="C158" t="s">
        <v>414</v>
      </c>
      <c r="D158" t="s">
        <v>426</v>
      </c>
      <c r="E158" t="s">
        <v>1485</v>
      </c>
      <c r="F158" t="s">
        <v>1486</v>
      </c>
      <c r="G158" t="s">
        <v>1487</v>
      </c>
      <c r="H158" t="s">
        <v>1488</v>
      </c>
      <c r="I158">
        <v>532851</v>
      </c>
      <c r="J158" t="s">
        <v>195</v>
      </c>
      <c r="K158" t="s">
        <v>1489</v>
      </c>
      <c r="L158" t="s">
        <v>195</v>
      </c>
      <c r="M158" t="s">
        <v>1490</v>
      </c>
      <c r="N158" t="s">
        <v>412</v>
      </c>
      <c r="O158" t="s">
        <v>852</v>
      </c>
      <c r="P158" t="s">
        <v>195</v>
      </c>
      <c r="Q158" s="5">
        <f t="shared" si="5"/>
        <v>8.7799999999999989E-2</v>
      </c>
      <c r="R158" s="5">
        <f t="shared" si="4"/>
        <v>1.6466666666666713E-2</v>
      </c>
      <c r="S158">
        <v>0.1042666666666667</v>
      </c>
      <c r="T158">
        <v>0.10340000000000001</v>
      </c>
      <c r="U158">
        <v>0.28000000000000003</v>
      </c>
      <c r="V158">
        <v>1.035385059879764</v>
      </c>
      <c r="W158">
        <v>1107.3800000000001</v>
      </c>
      <c r="X158">
        <v>-908.03846153846155</v>
      </c>
      <c r="Y158">
        <v>0.50551356443911521</v>
      </c>
      <c r="Z158">
        <v>0.56494527757686686</v>
      </c>
      <c r="AA158">
        <v>9.2200000000000006</v>
      </c>
      <c r="AB158">
        <v>25.606290672451191</v>
      </c>
      <c r="AC158">
        <v>-2.5763235862424319E-4</v>
      </c>
      <c r="AD158">
        <v>2.6623333333333341</v>
      </c>
      <c r="AE158">
        <v>5.7005617055292676E-3</v>
      </c>
      <c r="AF158">
        <v>-0.26</v>
      </c>
      <c r="AG158">
        <v>145.94999999999999</v>
      </c>
      <c r="AH158">
        <v>0.1401</v>
      </c>
      <c r="AI158">
        <v>7.85E-2</v>
      </c>
      <c r="AJ158">
        <v>20.67</v>
      </c>
      <c r="AK158">
        <v>236.09</v>
      </c>
      <c r="AL158">
        <v>58.14</v>
      </c>
      <c r="AM158">
        <v>0.44229530613660462</v>
      </c>
      <c r="AN158">
        <v>0.233940090567683</v>
      </c>
      <c r="AO158">
        <v>-2.69</v>
      </c>
      <c r="AP158">
        <v>1.2E-2</v>
      </c>
      <c r="AQ158">
        <v>467.03</v>
      </c>
    </row>
    <row r="159" spans="1:43" x14ac:dyDescent="0.25">
      <c r="A159" t="s">
        <v>446</v>
      </c>
      <c r="B159" t="s">
        <v>1491</v>
      </c>
      <c r="C159" t="s">
        <v>414</v>
      </c>
      <c r="D159" t="s">
        <v>447</v>
      </c>
      <c r="E159" t="s">
        <v>1492</v>
      </c>
      <c r="F159" t="s">
        <v>1493</v>
      </c>
      <c r="G159" t="s">
        <v>1494</v>
      </c>
      <c r="H159" t="s">
        <v>1495</v>
      </c>
      <c r="I159">
        <v>538835</v>
      </c>
      <c r="J159" t="s">
        <v>196</v>
      </c>
      <c r="K159" t="s">
        <v>1496</v>
      </c>
      <c r="L159" t="s">
        <v>196</v>
      </c>
      <c r="M159" t="s">
        <v>1497</v>
      </c>
      <c r="N159" t="s">
        <v>454</v>
      </c>
      <c r="O159" t="s">
        <v>455</v>
      </c>
      <c r="P159" t="s">
        <v>196</v>
      </c>
      <c r="Q159" s="5">
        <f t="shared" si="5"/>
        <v>0.16219999999999998</v>
      </c>
      <c r="R159" s="5">
        <f t="shared" si="4"/>
        <v>-0.21216666666666664</v>
      </c>
      <c r="S159">
        <v>-4.9966666666666659E-2</v>
      </c>
      <c r="T159">
        <v>-4.2799999999999998E-2</v>
      </c>
      <c r="U159">
        <v>-7.8453224220000006E-2</v>
      </c>
      <c r="V159">
        <v>0.18384800000000001</v>
      </c>
      <c r="W159">
        <v>516.98</v>
      </c>
      <c r="X159">
        <v>-5.3994320870799806</v>
      </c>
      <c r="Y159">
        <v>0.43493509711606282</v>
      </c>
      <c r="Z159">
        <v>0.2733086909701084</v>
      </c>
      <c r="AA159">
        <v>55.13</v>
      </c>
      <c r="AB159">
        <v>4.138944313440958</v>
      </c>
      <c r="AC159">
        <v>-4.522543154650429E-2</v>
      </c>
      <c r="AD159">
        <v>0.38550000000000001</v>
      </c>
      <c r="AE159">
        <f>AD159/AQ159</f>
        <v>7.3480357585345869E-4</v>
      </c>
      <c r="AF159">
        <v>-42.26</v>
      </c>
      <c r="AG159">
        <v>226.23</v>
      </c>
      <c r="AH159">
        <v>-5.9400000000000001E-2</v>
      </c>
      <c r="AI159">
        <v>5.0099999999999999E-2</v>
      </c>
      <c r="AJ159">
        <v>50.87</v>
      </c>
      <c r="AK159">
        <v>228.18</v>
      </c>
      <c r="AL159">
        <v>-56.15</v>
      </c>
      <c r="AM159">
        <v>0.50700426998277026</v>
      </c>
      <c r="AN159">
        <v>0.24419164624423451</v>
      </c>
      <c r="AO159">
        <v>-120.44</v>
      </c>
      <c r="AP159">
        <v>0.12</v>
      </c>
      <c r="AQ159">
        <v>524.63</v>
      </c>
    </row>
    <row r="160" spans="1:43" x14ac:dyDescent="0.25">
      <c r="A160" t="s">
        <v>446</v>
      </c>
      <c r="B160" t="s">
        <v>425</v>
      </c>
      <c r="C160" t="s">
        <v>414</v>
      </c>
      <c r="D160" t="s">
        <v>560</v>
      </c>
      <c r="E160" t="s">
        <v>1498</v>
      </c>
      <c r="F160" t="s">
        <v>1499</v>
      </c>
      <c r="G160" t="s">
        <v>1500</v>
      </c>
      <c r="H160" t="s">
        <v>1501</v>
      </c>
      <c r="I160">
        <v>533181</v>
      </c>
      <c r="J160" t="s">
        <v>197</v>
      </c>
      <c r="K160" t="s">
        <v>1502</v>
      </c>
      <c r="L160" t="s">
        <v>197</v>
      </c>
      <c r="M160" t="s">
        <v>1503</v>
      </c>
      <c r="N160" t="s">
        <v>454</v>
      </c>
      <c r="O160" t="s">
        <v>455</v>
      </c>
      <c r="P160" t="s">
        <v>197</v>
      </c>
      <c r="Q160" s="5">
        <f t="shared" si="5"/>
        <v>0.16219999999999998</v>
      </c>
      <c r="R160" s="5">
        <f t="shared" si="4"/>
        <v>-0.12226666666666666</v>
      </c>
      <c r="S160">
        <v>3.9933333333333328E-2</v>
      </c>
      <c r="T160">
        <v>2.6599999999999999E-2</v>
      </c>
      <c r="U160">
        <v>5.33</v>
      </c>
      <c r="V160">
        <v>0.42905581092544232</v>
      </c>
      <c r="W160">
        <v>939.01</v>
      </c>
      <c r="X160">
        <v>4.3929539295392956</v>
      </c>
      <c r="Y160">
        <v>0.1235329980185947</v>
      </c>
      <c r="Z160">
        <v>0.17224294907665361</v>
      </c>
      <c r="AA160">
        <v>19.36</v>
      </c>
      <c r="AB160">
        <v>0.83729338842975209</v>
      </c>
      <c r="AC160">
        <v>1.9536213468869121E-2</v>
      </c>
      <c r="AD160">
        <v>-6.6666666666629715E-4</v>
      </c>
      <c r="AE160">
        <v>-5.08052634252627E-6</v>
      </c>
      <c r="AF160">
        <v>3.69</v>
      </c>
      <c r="AG160">
        <v>21.38</v>
      </c>
      <c r="AH160">
        <v>0.157</v>
      </c>
      <c r="AI160">
        <v>0.21959999999999999</v>
      </c>
      <c r="AJ160">
        <v>14.73</v>
      </c>
      <c r="AK160">
        <v>16.21</v>
      </c>
      <c r="AL160">
        <v>13.8</v>
      </c>
      <c r="AM160">
        <v>0.61674078780177888</v>
      </c>
      <c r="AN160">
        <v>8.5821685726387126E-2</v>
      </c>
      <c r="AO160">
        <v>37.799999999999997</v>
      </c>
      <c r="AP160">
        <v>0.01</v>
      </c>
      <c r="AQ160">
        <v>131.22</v>
      </c>
    </row>
    <row r="161" spans="1:43" x14ac:dyDescent="0.25">
      <c r="A161" t="s">
        <v>424</v>
      </c>
      <c r="B161" t="s">
        <v>436</v>
      </c>
      <c r="C161" t="s">
        <v>414</v>
      </c>
      <c r="D161" t="s">
        <v>519</v>
      </c>
      <c r="E161" t="s">
        <v>1504</v>
      </c>
      <c r="F161" t="s">
        <v>1505</v>
      </c>
      <c r="G161" t="s">
        <v>1506</v>
      </c>
      <c r="H161" t="s">
        <v>1507</v>
      </c>
      <c r="I161">
        <v>524494</v>
      </c>
      <c r="J161" t="s">
        <v>199</v>
      </c>
      <c r="K161" t="s">
        <v>1508</v>
      </c>
      <c r="L161" t="s">
        <v>199</v>
      </c>
      <c r="M161" t="s">
        <v>1509</v>
      </c>
      <c r="N161" t="s">
        <v>433</v>
      </c>
      <c r="O161" t="s">
        <v>434</v>
      </c>
      <c r="P161" t="s">
        <v>199</v>
      </c>
      <c r="Q161" s="5">
        <f t="shared" si="5"/>
        <v>0.12659999999999999</v>
      </c>
      <c r="R161" s="5">
        <f t="shared" si="4"/>
        <v>1.9333333333333313E-2</v>
      </c>
      <c r="S161">
        <v>0.1459333333333333</v>
      </c>
      <c r="T161">
        <v>0.1439</v>
      </c>
      <c r="U161">
        <v>-0.02</v>
      </c>
      <c r="V161">
        <v>8.1785627642568651E-2</v>
      </c>
      <c r="W161">
        <v>3210.64</v>
      </c>
      <c r="X161">
        <v>-27.656491499227201</v>
      </c>
      <c r="Y161">
        <v>0.29151698801756232</v>
      </c>
      <c r="Z161">
        <v>0.32274359212064357</v>
      </c>
      <c r="AA161">
        <v>35.85</v>
      </c>
      <c r="AB161">
        <v>19.965132496513249</v>
      </c>
      <c r="AC161">
        <v>-6.4419453280961407E-3</v>
      </c>
      <c r="AD161">
        <v>6.666666666651129E-5</v>
      </c>
      <c r="AE161">
        <v>2.7152589406625492E-8</v>
      </c>
      <c r="AF161">
        <v>-25.88</v>
      </c>
      <c r="AG161">
        <v>107.34</v>
      </c>
      <c r="AH161">
        <v>9.11E-2</v>
      </c>
      <c r="AI161">
        <v>3.7600000000000001E-2</v>
      </c>
      <c r="AJ161">
        <v>25.24</v>
      </c>
      <c r="AK161">
        <v>715.75</v>
      </c>
      <c r="AL161">
        <v>194.54</v>
      </c>
      <c r="AM161">
        <v>0.60487078771948166</v>
      </c>
      <c r="AN161">
        <v>0.17816160620497731</v>
      </c>
      <c r="AO161">
        <v>276.42</v>
      </c>
      <c r="AP161">
        <v>6.9999999999999993E-3</v>
      </c>
      <c r="AQ161">
        <v>2455.2600000000002</v>
      </c>
    </row>
    <row r="162" spans="1:43" x14ac:dyDescent="0.25">
      <c r="A162" t="s">
        <v>1300</v>
      </c>
      <c r="B162" t="s">
        <v>1034</v>
      </c>
      <c r="C162" t="s">
        <v>414</v>
      </c>
      <c r="D162" t="s">
        <v>437</v>
      </c>
      <c r="E162" t="s">
        <v>1510</v>
      </c>
      <c r="F162" t="s">
        <v>1511</v>
      </c>
      <c r="G162" t="s">
        <v>1512</v>
      </c>
      <c r="H162" t="s">
        <v>1513</v>
      </c>
      <c r="I162">
        <v>500875</v>
      </c>
      <c r="J162" t="s">
        <v>200</v>
      </c>
      <c r="K162" t="s">
        <v>1514</v>
      </c>
      <c r="L162" t="s">
        <v>200</v>
      </c>
      <c r="M162" t="s">
        <v>1515</v>
      </c>
      <c r="N162" t="s">
        <v>507</v>
      </c>
      <c r="O162" t="s">
        <v>1307</v>
      </c>
      <c r="P162" t="s">
        <v>200</v>
      </c>
      <c r="Q162" s="5">
        <f t="shared" si="5"/>
        <v>0.13980000000000001</v>
      </c>
      <c r="R162" s="5">
        <f t="shared" si="4"/>
        <v>0.26636666666666664</v>
      </c>
      <c r="S162">
        <v>0.40616666666666668</v>
      </c>
      <c r="T162">
        <v>0.39810000000000001</v>
      </c>
      <c r="U162">
        <v>0.21</v>
      </c>
      <c r="V162">
        <v>3.5590260840104367E-2</v>
      </c>
      <c r="W162">
        <v>42803.61</v>
      </c>
      <c r="X162">
        <v>0.60676841406768423</v>
      </c>
      <c r="Y162">
        <v>9.8507032415320471E-4</v>
      </c>
      <c r="Z162">
        <v>2.3246297137371648E-3</v>
      </c>
      <c r="AA162">
        <v>2967.4</v>
      </c>
      <c r="AB162">
        <v>1.5407427377502191E-2</v>
      </c>
      <c r="AC162">
        <v>1.3469001722637951E-3</v>
      </c>
      <c r="AD162">
        <v>139.8072333333333</v>
      </c>
      <c r="AE162">
        <v>3.0122475209673968E-3</v>
      </c>
      <c r="AF162">
        <v>75.349999999999994</v>
      </c>
      <c r="AG162">
        <v>82.5</v>
      </c>
      <c r="AH162">
        <v>0.34200000000000003</v>
      </c>
      <c r="AI162">
        <v>1.0724</v>
      </c>
      <c r="AJ162">
        <v>1214.74</v>
      </c>
      <c r="AK162">
        <v>45.72</v>
      </c>
      <c r="AL162">
        <v>10289.44</v>
      </c>
      <c r="AM162">
        <v>0.80792899664249163</v>
      </c>
      <c r="AN162">
        <v>8.1725648143199359E-4</v>
      </c>
      <c r="AO162">
        <v>10627.31</v>
      </c>
      <c r="AP162">
        <v>4.0000000000000001E-3</v>
      </c>
      <c r="AQ162">
        <v>46412.93</v>
      </c>
    </row>
    <row r="163" spans="1:43" x14ac:dyDescent="0.25">
      <c r="A163" t="s">
        <v>424</v>
      </c>
      <c r="B163" t="s">
        <v>544</v>
      </c>
      <c r="C163" t="s">
        <v>414</v>
      </c>
      <c r="D163" t="s">
        <v>491</v>
      </c>
      <c r="E163" t="s">
        <v>1516</v>
      </c>
      <c r="F163" t="s">
        <v>1517</v>
      </c>
      <c r="G163" t="s">
        <v>1518</v>
      </c>
      <c r="H163" t="s">
        <v>1519</v>
      </c>
      <c r="I163">
        <v>506943</v>
      </c>
      <c r="J163" t="s">
        <v>201</v>
      </c>
      <c r="K163" t="s">
        <v>1520</v>
      </c>
      <c r="L163" t="s">
        <v>201</v>
      </c>
      <c r="M163" t="s">
        <v>1521</v>
      </c>
      <c r="N163" t="s">
        <v>433</v>
      </c>
      <c r="O163" t="s">
        <v>434</v>
      </c>
      <c r="P163" t="s">
        <v>201</v>
      </c>
      <c r="Q163" s="5">
        <f t="shared" si="5"/>
        <v>0.12659999999999999</v>
      </c>
      <c r="R163" s="5">
        <f t="shared" si="4"/>
        <v>6.7933333333333318E-2</v>
      </c>
      <c r="S163">
        <v>0.19453333333333331</v>
      </c>
      <c r="T163">
        <v>0.2099</v>
      </c>
      <c r="U163">
        <v>0.32</v>
      </c>
      <c r="V163">
        <v>2.054804667656325E-2</v>
      </c>
      <c r="W163">
        <v>1344.28</v>
      </c>
      <c r="X163">
        <v>-1.860624523990861</v>
      </c>
      <c r="Y163">
        <v>3.5829782865355993E-2</v>
      </c>
      <c r="Z163">
        <v>8.735383984099164E-2</v>
      </c>
      <c r="AA163">
        <v>13.39</v>
      </c>
      <c r="AB163">
        <v>3.6489917849141151</v>
      </c>
      <c r="AC163">
        <v>-1.5183579069095119E-2</v>
      </c>
      <c r="AD163">
        <v>4.5333333333334256E-3</v>
      </c>
      <c r="AE163">
        <v>3.3243624435042388E-6</v>
      </c>
      <c r="AF163">
        <v>-26.26</v>
      </c>
      <c r="AG163">
        <v>85.3</v>
      </c>
      <c r="AH163">
        <v>0.1663</v>
      </c>
      <c r="AI163">
        <v>0.1099</v>
      </c>
      <c r="AJ163">
        <v>16.96</v>
      </c>
      <c r="AK163">
        <v>48.86</v>
      </c>
      <c r="AL163">
        <v>184.06</v>
      </c>
      <c r="AM163">
        <v>0.77867013587742129</v>
      </c>
      <c r="AN163">
        <v>2.8250939577912689E-2</v>
      </c>
      <c r="AO163">
        <v>200.2</v>
      </c>
      <c r="AP163">
        <v>4.0000000000000001E-3</v>
      </c>
      <c r="AQ163">
        <v>1363.67</v>
      </c>
    </row>
    <row r="164" spans="1:43" x14ac:dyDescent="0.25">
      <c r="A164" t="s">
        <v>1137</v>
      </c>
      <c r="B164" t="s">
        <v>436</v>
      </c>
      <c r="C164" t="s">
        <v>414</v>
      </c>
      <c r="D164" t="s">
        <v>528</v>
      </c>
      <c r="E164" t="s">
        <v>1522</v>
      </c>
      <c r="F164" t="s">
        <v>1523</v>
      </c>
      <c r="G164" t="s">
        <v>1524</v>
      </c>
      <c r="H164" t="s">
        <v>1525</v>
      </c>
      <c r="I164">
        <v>532705</v>
      </c>
      <c r="J164" t="s">
        <v>202</v>
      </c>
      <c r="K164" t="s">
        <v>1526</v>
      </c>
      <c r="L164" t="s">
        <v>202</v>
      </c>
      <c r="M164" t="s">
        <v>1527</v>
      </c>
      <c r="N164" t="s">
        <v>498</v>
      </c>
      <c r="O164" t="s">
        <v>1431</v>
      </c>
      <c r="P164" t="s">
        <v>202</v>
      </c>
      <c r="Q164" s="5">
        <f t="shared" si="5"/>
        <v>0.14710000000000001</v>
      </c>
      <c r="R164" s="5">
        <f t="shared" si="4"/>
        <v>0.17469999999999997</v>
      </c>
      <c r="S164">
        <v>0.32179999999999997</v>
      </c>
      <c r="T164">
        <v>0.29820000000000002</v>
      </c>
      <c r="U164">
        <v>0.34</v>
      </c>
      <c r="V164">
        <v>6.3420991968134832E-2</v>
      </c>
      <c r="W164">
        <v>2282.9499999999998</v>
      </c>
      <c r="X164">
        <v>2.545769706974824</v>
      </c>
      <c r="Y164">
        <v>0.1437540492293064</v>
      </c>
      <c r="Z164">
        <v>0.25497849207959189</v>
      </c>
      <c r="AA164">
        <v>349.09</v>
      </c>
      <c r="AB164">
        <v>0.88349709244034502</v>
      </c>
      <c r="AC164">
        <v>3.7078978376972167E-2</v>
      </c>
      <c r="AD164">
        <v>-8.0000000000287252E-4</v>
      </c>
      <c r="AE164">
        <v>-3.7287866994312309E-7</v>
      </c>
      <c r="AF164">
        <v>121.15</v>
      </c>
      <c r="AG164">
        <v>55.41</v>
      </c>
      <c r="AH164">
        <v>0.22489999999999999</v>
      </c>
      <c r="AI164">
        <v>0.11360000000000001</v>
      </c>
      <c r="AJ164">
        <v>65.38</v>
      </c>
      <c r="AK164">
        <v>308.42</v>
      </c>
      <c r="AL164">
        <v>349.32</v>
      </c>
      <c r="AM164">
        <v>0.63662907248993839</v>
      </c>
      <c r="AN164">
        <v>9.4394539917670287E-2</v>
      </c>
      <c r="AO164">
        <v>477.38</v>
      </c>
      <c r="AP164">
        <v>4.0000000000000001E-3</v>
      </c>
      <c r="AQ164">
        <v>2145.4699999999998</v>
      </c>
    </row>
    <row r="165" spans="1:43" x14ac:dyDescent="0.25">
      <c r="A165" t="s">
        <v>618</v>
      </c>
      <c r="B165" t="s">
        <v>1528</v>
      </c>
      <c r="C165" t="s">
        <v>414</v>
      </c>
      <c r="D165" t="s">
        <v>510</v>
      </c>
      <c r="E165" t="s">
        <v>1529</v>
      </c>
      <c r="F165" t="s">
        <v>1530</v>
      </c>
      <c r="G165" t="s">
        <v>1531</v>
      </c>
      <c r="H165" t="s">
        <v>1532</v>
      </c>
      <c r="I165">
        <v>500220</v>
      </c>
      <c r="J165" t="s">
        <v>203</v>
      </c>
      <c r="K165" t="s">
        <v>1533</v>
      </c>
      <c r="L165" t="s">
        <v>1534</v>
      </c>
      <c r="M165" t="s">
        <v>1535</v>
      </c>
      <c r="N165" t="s">
        <v>595</v>
      </c>
      <c r="O165" t="s">
        <v>685</v>
      </c>
      <c r="P165" t="s">
        <v>203</v>
      </c>
      <c r="Q165" s="5">
        <f t="shared" si="5"/>
        <v>0.10189999999999999</v>
      </c>
      <c r="R165" s="5">
        <f t="shared" si="4"/>
        <v>4.0000000000001146E-4</v>
      </c>
      <c r="S165">
        <v>0.1023</v>
      </c>
      <c r="T165">
        <v>0.11260000000000001</v>
      </c>
      <c r="U165">
        <v>0.32</v>
      </c>
      <c r="V165">
        <v>3.0912061651652351E-2</v>
      </c>
      <c r="W165">
        <v>128.68</v>
      </c>
      <c r="X165">
        <v>2.4376930998970132</v>
      </c>
      <c r="Y165">
        <v>0.567217828900072</v>
      </c>
      <c r="Z165">
        <v>0.54489268237086907</v>
      </c>
      <c r="AA165">
        <v>15.69</v>
      </c>
      <c r="AB165">
        <v>1.5086042065009559</v>
      </c>
      <c r="AC165">
        <v>0.1009670375376937</v>
      </c>
      <c r="AD165">
        <v>0</v>
      </c>
      <c r="AE165">
        <v>0</v>
      </c>
      <c r="AF165">
        <v>9.7100000000000009</v>
      </c>
      <c r="AG165">
        <v>87.65</v>
      </c>
      <c r="AH165">
        <v>0.17</v>
      </c>
      <c r="AI165">
        <v>0.1132</v>
      </c>
      <c r="AJ165">
        <v>11.33</v>
      </c>
      <c r="AK165">
        <v>23.67</v>
      </c>
      <c r="AL165">
        <v>5.87</v>
      </c>
      <c r="AM165">
        <v>0.31610689404180098</v>
      </c>
      <c r="AN165">
        <v>0.24612665072267861</v>
      </c>
      <c r="AO165">
        <v>13.66</v>
      </c>
      <c r="AP165">
        <v>1.7500000000000002E-2</v>
      </c>
      <c r="AQ165">
        <v>41.73</v>
      </c>
    </row>
    <row r="166" spans="1:43" x14ac:dyDescent="0.25">
      <c r="A166" t="s">
        <v>559</v>
      </c>
      <c r="B166" t="s">
        <v>1491</v>
      </c>
      <c r="C166" t="s">
        <v>414</v>
      </c>
      <c r="D166" t="s">
        <v>510</v>
      </c>
      <c r="E166" t="s">
        <v>1536</v>
      </c>
      <c r="F166" t="s">
        <v>1537</v>
      </c>
      <c r="G166" t="s">
        <v>1538</v>
      </c>
      <c r="H166" t="s">
        <v>1539</v>
      </c>
      <c r="I166">
        <v>513252</v>
      </c>
      <c r="J166" t="s">
        <v>204</v>
      </c>
      <c r="K166" t="s">
        <v>1540</v>
      </c>
      <c r="L166" t="s">
        <v>453</v>
      </c>
      <c r="M166" t="s">
        <v>453</v>
      </c>
      <c r="N166" t="s">
        <v>674</v>
      </c>
      <c r="O166" t="s">
        <v>728</v>
      </c>
      <c r="P166" t="s">
        <v>204</v>
      </c>
      <c r="Q166" s="5">
        <f t="shared" si="5"/>
        <v>9.8100000000000007E-2</v>
      </c>
      <c r="R166" s="5">
        <f t="shared" si="4"/>
        <v>-5.736666666666667E-2</v>
      </c>
      <c r="S166">
        <v>4.0733333333333337E-2</v>
      </c>
      <c r="T166">
        <v>3.9E-2</v>
      </c>
      <c r="U166">
        <v>0.36</v>
      </c>
      <c r="V166">
        <v>3.7416573867739417E-2</v>
      </c>
      <c r="W166">
        <v>787.63</v>
      </c>
      <c r="X166">
        <v>-29.743842364532021</v>
      </c>
      <c r="Y166">
        <v>2.259730538922156</v>
      </c>
      <c r="Z166">
        <v>2.0057294213281081</v>
      </c>
      <c r="AA166">
        <v>1.82</v>
      </c>
      <c r="AB166">
        <v>66.35164835164835</v>
      </c>
      <c r="AC166">
        <v>-1.176129779837775E-2</v>
      </c>
      <c r="AD166">
        <v>-1.6666666666667791E-3</v>
      </c>
      <c r="AE166">
        <v>-3.1187624750501107E-5</v>
      </c>
      <c r="AF166">
        <v>-4.0599999999999996</v>
      </c>
      <c r="AG166">
        <v>7.93</v>
      </c>
      <c r="AH166">
        <v>9.0399999999999994E-2</v>
      </c>
      <c r="AI166">
        <v>8.0500000000000002E-2</v>
      </c>
      <c r="AJ166">
        <v>3.86</v>
      </c>
      <c r="AK166">
        <v>120.76</v>
      </c>
      <c r="AL166">
        <v>4.12</v>
      </c>
      <c r="AM166">
        <v>0.14362688296639631</v>
      </c>
      <c r="AN166">
        <v>0.34982618771726542</v>
      </c>
      <c r="AO166">
        <v>-30.16</v>
      </c>
      <c r="AP166">
        <v>0.06</v>
      </c>
      <c r="AQ166">
        <v>53.44</v>
      </c>
    </row>
    <row r="167" spans="1:43" x14ac:dyDescent="0.25">
      <c r="A167" t="s">
        <v>412</v>
      </c>
      <c r="B167" t="s">
        <v>480</v>
      </c>
      <c r="C167" t="s">
        <v>414</v>
      </c>
      <c r="D167" t="s">
        <v>560</v>
      </c>
      <c r="E167" t="s">
        <v>1541</v>
      </c>
      <c r="F167" t="s">
        <v>1542</v>
      </c>
      <c r="G167" t="s">
        <v>1543</v>
      </c>
      <c r="H167" t="s">
        <v>1544</v>
      </c>
      <c r="I167">
        <v>524330</v>
      </c>
      <c r="J167" t="s">
        <v>205</v>
      </c>
      <c r="K167" t="s">
        <v>1545</v>
      </c>
      <c r="L167" t="s">
        <v>205</v>
      </c>
      <c r="M167" t="s">
        <v>1546</v>
      </c>
      <c r="N167" t="s">
        <v>507</v>
      </c>
      <c r="O167" t="s">
        <v>526</v>
      </c>
      <c r="P167" t="s">
        <v>205</v>
      </c>
      <c r="Q167" s="5">
        <f t="shared" si="5"/>
        <v>8.7799999999999989E-2</v>
      </c>
      <c r="R167" s="5">
        <f t="shared" si="4"/>
        <v>-1.7966666666666672E-2</v>
      </c>
      <c r="S167">
        <v>6.9833333333333317E-2</v>
      </c>
      <c r="T167">
        <v>7.5600000000000001E-2</v>
      </c>
      <c r="U167">
        <v>0.08</v>
      </c>
      <c r="V167">
        <v>0.13888444437333111</v>
      </c>
      <c r="W167">
        <v>1662.54</v>
      </c>
      <c r="X167">
        <v>-24.429494712103409</v>
      </c>
      <c r="Y167">
        <v>1.488526116063438</v>
      </c>
      <c r="Z167">
        <v>1.3450631931138051</v>
      </c>
      <c r="AA167">
        <v>4.82</v>
      </c>
      <c r="AB167">
        <v>86.263485477178421</v>
      </c>
      <c r="AC167">
        <v>-2.0957752028666069E-2</v>
      </c>
      <c r="AD167">
        <v>0</v>
      </c>
      <c r="AE167">
        <v>0</v>
      </c>
      <c r="AF167">
        <v>-17.02</v>
      </c>
      <c r="AG167">
        <v>99.88</v>
      </c>
      <c r="AH167">
        <v>0.16450000000000001</v>
      </c>
      <c r="AI167">
        <v>7.6799999999999993E-2</v>
      </c>
      <c r="AJ167">
        <v>7.5</v>
      </c>
      <c r="AK167">
        <v>415.79</v>
      </c>
      <c r="AL167">
        <v>53.57</v>
      </c>
      <c r="AM167">
        <v>0.33472066591964139</v>
      </c>
      <c r="AN167">
        <v>0.51198729236187213</v>
      </c>
      <c r="AO167">
        <v>-103.65</v>
      </c>
      <c r="AP167">
        <v>2.75E-2</v>
      </c>
      <c r="AQ167">
        <v>279.33</v>
      </c>
    </row>
    <row r="168" spans="1:43" x14ac:dyDescent="0.25">
      <c r="A168" t="s">
        <v>509</v>
      </c>
      <c r="B168" t="s">
        <v>425</v>
      </c>
      <c r="C168" t="s">
        <v>414</v>
      </c>
      <c r="D168" t="s">
        <v>476</v>
      </c>
      <c r="E168" t="s">
        <v>1547</v>
      </c>
      <c r="F168" t="s">
        <v>1548</v>
      </c>
      <c r="G168" t="s">
        <v>1549</v>
      </c>
      <c r="H168" t="s">
        <v>1550</v>
      </c>
      <c r="I168">
        <v>507981</v>
      </c>
      <c r="J168" t="s">
        <v>206</v>
      </c>
      <c r="K168" t="s">
        <v>1551</v>
      </c>
      <c r="L168" t="s">
        <v>453</v>
      </c>
      <c r="M168" t="s">
        <v>453</v>
      </c>
      <c r="N168" t="s">
        <v>498</v>
      </c>
      <c r="O168" t="s">
        <v>517</v>
      </c>
      <c r="P168" t="s">
        <v>206</v>
      </c>
      <c r="Q168" s="5">
        <f t="shared" si="5"/>
        <v>0.20569999999999999</v>
      </c>
      <c r="R168" s="5">
        <f t="shared" si="4"/>
        <v>0.15126666666666672</v>
      </c>
      <c r="S168">
        <v>0.35696666666666671</v>
      </c>
      <c r="T168">
        <v>0.37119999999999997</v>
      </c>
      <c r="U168">
        <v>0.2</v>
      </c>
      <c r="V168">
        <v>5.3124591501697432E-2</v>
      </c>
      <c r="W168">
        <v>36.15</v>
      </c>
      <c r="X168">
        <v>176.35483870967741</v>
      </c>
      <c r="Y168">
        <v>2.2044354838709679</v>
      </c>
      <c r="Z168">
        <v>2.2101050566514231</v>
      </c>
      <c r="AA168">
        <v>1.96</v>
      </c>
      <c r="AB168">
        <v>27.892857142857149</v>
      </c>
      <c r="AC168">
        <v>3.512747875354107E-3</v>
      </c>
      <c r="AD168">
        <v>0</v>
      </c>
      <c r="AE168">
        <v>0</v>
      </c>
      <c r="AF168">
        <v>0.31</v>
      </c>
      <c r="AG168">
        <v>18.420000000000002</v>
      </c>
      <c r="AH168">
        <v>9.1399999999999995E-2</v>
      </c>
      <c r="AI168">
        <v>0.1096</v>
      </c>
      <c r="AJ168">
        <v>6</v>
      </c>
      <c r="AK168">
        <v>54.67</v>
      </c>
      <c r="AL168">
        <v>0.25</v>
      </c>
      <c r="AM168">
        <v>0.21303116147308779</v>
      </c>
      <c r="AN168">
        <v>0.61949008498583569</v>
      </c>
      <c r="AO168">
        <v>6.99</v>
      </c>
      <c r="AP168">
        <v>0.08</v>
      </c>
      <c r="AQ168">
        <v>24.8</v>
      </c>
    </row>
    <row r="169" spans="1:43" x14ac:dyDescent="0.25">
      <c r="A169" t="s">
        <v>740</v>
      </c>
      <c r="B169" t="s">
        <v>425</v>
      </c>
      <c r="C169" t="s">
        <v>414</v>
      </c>
      <c r="D169" t="s">
        <v>700</v>
      </c>
      <c r="E169" t="s">
        <v>1552</v>
      </c>
      <c r="F169" t="s">
        <v>1553</v>
      </c>
      <c r="G169" t="s">
        <v>1554</v>
      </c>
      <c r="H169" t="s">
        <v>1555</v>
      </c>
      <c r="I169">
        <v>500227</v>
      </c>
      <c r="J169" t="s">
        <v>207</v>
      </c>
      <c r="K169" t="s">
        <v>1556</v>
      </c>
      <c r="L169" t="s">
        <v>207</v>
      </c>
      <c r="M169" t="s">
        <v>1557</v>
      </c>
      <c r="N169" t="s">
        <v>412</v>
      </c>
      <c r="O169" t="s">
        <v>1105</v>
      </c>
      <c r="P169" t="s">
        <v>207</v>
      </c>
      <c r="Q169" s="5">
        <f t="shared" si="5"/>
        <v>7.5300000000000006E-2</v>
      </c>
      <c r="R169" s="5">
        <f t="shared" si="4"/>
        <v>2.3499999999999993E-2</v>
      </c>
      <c r="S169">
        <v>9.8799999999999999E-2</v>
      </c>
      <c r="T169">
        <v>9.8900000000000002E-2</v>
      </c>
      <c r="U169">
        <v>0.36</v>
      </c>
      <c r="V169">
        <v>0.20757863302587021</v>
      </c>
      <c r="W169">
        <v>7017.07</v>
      </c>
      <c r="X169">
        <v>-117.41637831603229</v>
      </c>
      <c r="Y169">
        <v>0.85672567526057342</v>
      </c>
      <c r="Z169">
        <v>0.86960677635039674</v>
      </c>
      <c r="AA169">
        <v>106.8</v>
      </c>
      <c r="AB169">
        <v>19.063670411985019</v>
      </c>
      <c r="AC169">
        <v>-2.4335783285218461E-3</v>
      </c>
      <c r="AD169">
        <v>0.58066666666666578</v>
      </c>
      <c r="AE169">
        <v>2.4433793816370608E-4</v>
      </c>
      <c r="AF169">
        <v>-17.34</v>
      </c>
      <c r="AG169">
        <v>4.47</v>
      </c>
      <c r="AH169">
        <v>9.4299999999999995E-2</v>
      </c>
      <c r="AI169">
        <v>5.45E-2</v>
      </c>
      <c r="AJ169">
        <v>43.79</v>
      </c>
      <c r="AK169">
        <v>2036</v>
      </c>
      <c r="AL169">
        <v>193.4</v>
      </c>
      <c r="AM169">
        <v>0.32738224722854159</v>
      </c>
      <c r="AN169">
        <v>0.28574195368341859</v>
      </c>
      <c r="AO169">
        <v>549.65</v>
      </c>
      <c r="AP169">
        <v>2.75E-2</v>
      </c>
      <c r="AQ169">
        <v>2376.4899999999998</v>
      </c>
    </row>
    <row r="170" spans="1:43" x14ac:dyDescent="0.25">
      <c r="A170" t="s">
        <v>1558</v>
      </c>
      <c r="B170" t="s">
        <v>676</v>
      </c>
      <c r="C170" t="s">
        <v>414</v>
      </c>
      <c r="D170" t="s">
        <v>426</v>
      </c>
      <c r="E170" t="s">
        <v>1559</v>
      </c>
      <c r="F170" t="s">
        <v>1560</v>
      </c>
      <c r="G170" t="s">
        <v>1561</v>
      </c>
      <c r="H170" t="s">
        <v>1562</v>
      </c>
      <c r="I170">
        <v>532162</v>
      </c>
      <c r="J170" t="s">
        <v>208</v>
      </c>
      <c r="K170" t="s">
        <v>1563</v>
      </c>
      <c r="L170" t="s">
        <v>208</v>
      </c>
      <c r="M170" t="s">
        <v>1564</v>
      </c>
      <c r="N170" t="s">
        <v>507</v>
      </c>
      <c r="O170" t="s">
        <v>745</v>
      </c>
      <c r="P170" t="s">
        <v>208</v>
      </c>
      <c r="Q170" s="5">
        <f t="shared" si="5"/>
        <v>9.1600000000000001E-2</v>
      </c>
      <c r="R170" s="5">
        <f t="shared" si="4"/>
        <v>5.6333333333333305E-2</v>
      </c>
      <c r="S170">
        <v>0.14793333333333331</v>
      </c>
      <c r="T170">
        <v>0.19059999999999999</v>
      </c>
      <c r="U170">
        <v>0.41</v>
      </c>
      <c r="V170">
        <v>8.7305339024725301E-2</v>
      </c>
      <c r="W170">
        <v>2881.15</v>
      </c>
      <c r="X170">
        <v>118.554469273743</v>
      </c>
      <c r="Y170">
        <v>1.2849195837275309</v>
      </c>
      <c r="Z170">
        <v>1.699856665694722</v>
      </c>
      <c r="AA170">
        <v>30.1</v>
      </c>
      <c r="AB170">
        <v>56.401993355481729</v>
      </c>
      <c r="AC170">
        <v>3.6549726259906328E-3</v>
      </c>
      <c r="AD170">
        <v>6.4463333333333326</v>
      </c>
      <c r="AE170">
        <v>4.8789656259854933E-3</v>
      </c>
      <c r="AF170">
        <v>14.32</v>
      </c>
      <c r="AG170">
        <v>7.08</v>
      </c>
      <c r="AH170">
        <v>0.1419</v>
      </c>
      <c r="AI170">
        <v>0.1105</v>
      </c>
      <c r="AJ170">
        <v>155.96</v>
      </c>
      <c r="AK170">
        <v>1697.7</v>
      </c>
      <c r="AL170">
        <v>171.82</v>
      </c>
      <c r="AM170">
        <v>0.29742339743998769</v>
      </c>
      <c r="AN170">
        <v>0.43331333988437842</v>
      </c>
      <c r="AO170">
        <v>564.70000000000005</v>
      </c>
      <c r="AP170">
        <v>0.05</v>
      </c>
      <c r="AQ170">
        <v>1321.25</v>
      </c>
    </row>
    <row r="171" spans="1:43" x14ac:dyDescent="0.25">
      <c r="A171" t="s">
        <v>559</v>
      </c>
      <c r="B171" t="s">
        <v>1528</v>
      </c>
      <c r="C171" t="s">
        <v>536</v>
      </c>
      <c r="D171" t="s">
        <v>552</v>
      </c>
      <c r="E171" t="s">
        <v>1565</v>
      </c>
      <c r="F171" t="s">
        <v>1566</v>
      </c>
      <c r="G171" t="s">
        <v>1567</v>
      </c>
      <c r="H171" t="s">
        <v>1568</v>
      </c>
      <c r="I171">
        <v>513691</v>
      </c>
      <c r="J171" t="s">
        <v>209</v>
      </c>
      <c r="K171" t="s">
        <v>1569</v>
      </c>
      <c r="L171" t="s">
        <v>209</v>
      </c>
      <c r="M171" t="s">
        <v>1570</v>
      </c>
      <c r="N171" t="s">
        <v>674</v>
      </c>
      <c r="O171" t="s">
        <v>728</v>
      </c>
      <c r="P171" t="s">
        <v>209</v>
      </c>
      <c r="Q171" s="5">
        <f t="shared" si="5"/>
        <v>9.8100000000000007E-2</v>
      </c>
      <c r="R171" s="5">
        <f t="shared" si="4"/>
        <v>6.0266666666666704E-2</v>
      </c>
      <c r="S171">
        <v>0.15836666666666671</v>
      </c>
      <c r="T171">
        <v>0.1812</v>
      </c>
      <c r="U171">
        <v>0.1</v>
      </c>
      <c r="V171">
        <v>0.30868898407440598</v>
      </c>
      <c r="W171">
        <v>314.16000000000003</v>
      </c>
      <c r="X171">
        <v>1045.375</v>
      </c>
      <c r="Y171">
        <v>0.98608654639783033</v>
      </c>
      <c r="Z171">
        <v>0.99984790069059437</v>
      </c>
      <c r="AA171">
        <v>0.37</v>
      </c>
      <c r="AB171">
        <v>452.05405405405412</v>
      </c>
      <c r="AC171">
        <v>3.927826193690929E-4</v>
      </c>
      <c r="AD171">
        <v>11.994999999999999</v>
      </c>
      <c r="AE171">
        <v>7.0716896592382963E-2</v>
      </c>
      <c r="AF171">
        <v>0.16</v>
      </c>
      <c r="AG171">
        <v>200.21</v>
      </c>
      <c r="AH171">
        <v>8.1900000000000001E-2</v>
      </c>
      <c r="AI171">
        <v>0.1305</v>
      </c>
      <c r="AJ171">
        <v>50.38</v>
      </c>
      <c r="AK171">
        <v>167.26</v>
      </c>
      <c r="AL171">
        <v>4.21</v>
      </c>
      <c r="AM171">
        <v>0.29272124708481639</v>
      </c>
      <c r="AN171">
        <v>0.41060513072296551</v>
      </c>
      <c r="AO171">
        <v>28.89</v>
      </c>
      <c r="AP171">
        <v>7.0000000000000007E-2</v>
      </c>
      <c r="AQ171">
        <v>169.62</v>
      </c>
    </row>
    <row r="172" spans="1:43" x14ac:dyDescent="0.25">
      <c r="A172" t="s">
        <v>466</v>
      </c>
      <c r="B172" t="s">
        <v>544</v>
      </c>
      <c r="C172" t="s">
        <v>536</v>
      </c>
      <c r="D172" t="s">
        <v>476</v>
      </c>
      <c r="E172" t="s">
        <v>1571</v>
      </c>
      <c r="F172" t="s">
        <v>1572</v>
      </c>
      <c r="G172" t="s">
        <v>1573</v>
      </c>
      <c r="H172" t="s">
        <v>1574</v>
      </c>
      <c r="I172">
        <v>504080</v>
      </c>
      <c r="J172" t="s">
        <v>210</v>
      </c>
      <c r="K172" t="s">
        <v>1575</v>
      </c>
      <c r="L172" t="s">
        <v>453</v>
      </c>
      <c r="M172" t="s">
        <v>453</v>
      </c>
      <c r="N172" t="s">
        <v>444</v>
      </c>
      <c r="O172" t="s">
        <v>841</v>
      </c>
      <c r="P172" t="s">
        <v>210</v>
      </c>
      <c r="Q172" s="5">
        <f t="shared" si="5"/>
        <v>9.9000000000000005E-2</v>
      </c>
      <c r="R172" s="5">
        <f t="shared" si="4"/>
        <v>-2.1533333333333335E-2</v>
      </c>
      <c r="S172">
        <v>7.746666666666667E-2</v>
      </c>
      <c r="T172">
        <v>6.7100000000000007E-2</v>
      </c>
      <c r="U172">
        <v>-0.15</v>
      </c>
      <c r="V172">
        <v>7.3484692283495356E-2</v>
      </c>
      <c r="W172">
        <v>44.98</v>
      </c>
      <c r="X172">
        <v>-10.92</v>
      </c>
      <c r="Y172">
        <v>0.21361502347417841</v>
      </c>
      <c r="Z172">
        <v>0.21076198365439361</v>
      </c>
      <c r="AA172">
        <v>2.94</v>
      </c>
      <c r="AB172">
        <v>1.857142857142857</v>
      </c>
      <c r="AC172">
        <v>-1.018122581958868E-2</v>
      </c>
      <c r="AD172">
        <v>1.333333333333335E-3</v>
      </c>
      <c r="AE172">
        <v>5.2164840897235311E-5</v>
      </c>
      <c r="AF172">
        <v>-0.5</v>
      </c>
      <c r="AG172">
        <v>50.98</v>
      </c>
      <c r="AH172">
        <v>4.3400000000000001E-2</v>
      </c>
      <c r="AI172">
        <v>0.14649999999999999</v>
      </c>
      <c r="AJ172">
        <v>1.1200000000000001</v>
      </c>
      <c r="AK172">
        <v>5.46</v>
      </c>
      <c r="AL172">
        <v>0.41</v>
      </c>
      <c r="AM172">
        <v>0.49765831806149458</v>
      </c>
      <c r="AN172">
        <v>0.1111789859499084</v>
      </c>
      <c r="AO172">
        <v>0.22</v>
      </c>
      <c r="AP172">
        <v>0.06</v>
      </c>
      <c r="AQ172">
        <v>25.56</v>
      </c>
    </row>
    <row r="173" spans="1:43" x14ac:dyDescent="0.25">
      <c r="A173" t="s">
        <v>740</v>
      </c>
      <c r="B173" t="s">
        <v>480</v>
      </c>
      <c r="C173" t="s">
        <v>414</v>
      </c>
      <c r="D173" t="s">
        <v>552</v>
      </c>
      <c r="E173" t="s">
        <v>1576</v>
      </c>
      <c r="F173" t="s">
        <v>1577</v>
      </c>
      <c r="G173" t="s">
        <v>1578</v>
      </c>
      <c r="H173" t="s">
        <v>1579</v>
      </c>
      <c r="I173">
        <v>516078</v>
      </c>
      <c r="J173" t="s">
        <v>211</v>
      </c>
      <c r="K173" t="s">
        <v>1580</v>
      </c>
      <c r="L173" t="s">
        <v>211</v>
      </c>
      <c r="M173" t="s">
        <v>1581</v>
      </c>
      <c r="N173" t="s">
        <v>412</v>
      </c>
      <c r="O173" t="s">
        <v>767</v>
      </c>
      <c r="P173" t="s">
        <v>211</v>
      </c>
      <c r="Q173" s="5">
        <f t="shared" si="5"/>
        <v>7.5300000000000006E-2</v>
      </c>
      <c r="R173" s="5">
        <f t="shared" si="4"/>
        <v>1.0766666666666661E-2</v>
      </c>
      <c r="S173">
        <v>8.6066666666666666E-2</v>
      </c>
      <c r="T173">
        <v>8.4000000000000005E-2</v>
      </c>
      <c r="U173">
        <v>0.16</v>
      </c>
      <c r="V173">
        <v>0.1087300428686673</v>
      </c>
      <c r="W173">
        <v>96.44</v>
      </c>
      <c r="X173">
        <v>449.41666666666669</v>
      </c>
      <c r="Y173">
        <v>3.945135332845648</v>
      </c>
      <c r="Z173">
        <v>3.936458128197617</v>
      </c>
      <c r="AA173">
        <v>1.84</v>
      </c>
      <c r="AB173">
        <v>29.309782608695649</v>
      </c>
      <c r="AC173">
        <v>1.1364712567477979E-3</v>
      </c>
      <c r="AD173">
        <v>-1.3333333333337789E-3</v>
      </c>
      <c r="AE173">
        <v>-9.7537186052214987E-5</v>
      </c>
      <c r="AF173">
        <v>0.12</v>
      </c>
      <c r="AG173">
        <v>151.88999999999999</v>
      </c>
      <c r="AH173">
        <v>9.4299999999999995E-2</v>
      </c>
      <c r="AI173">
        <v>9.9199999999999997E-2</v>
      </c>
      <c r="AJ173">
        <v>8.3699999999999992</v>
      </c>
      <c r="AK173">
        <v>53.93</v>
      </c>
      <c r="AL173">
        <v>0.88</v>
      </c>
      <c r="AM173">
        <v>5.0194147173027753E-2</v>
      </c>
      <c r="AN173">
        <v>0.51074912397007288</v>
      </c>
      <c r="AO173">
        <v>-0.87</v>
      </c>
      <c r="AP173">
        <v>0.08</v>
      </c>
      <c r="AQ173">
        <v>13.67</v>
      </c>
    </row>
    <row r="174" spans="1:43" x14ac:dyDescent="0.25">
      <c r="A174" t="s">
        <v>740</v>
      </c>
      <c r="B174" t="s">
        <v>1582</v>
      </c>
      <c r="C174" t="s">
        <v>414</v>
      </c>
      <c r="D174" t="s">
        <v>560</v>
      </c>
      <c r="E174" t="s">
        <v>1583</v>
      </c>
      <c r="F174" t="s">
        <v>1584</v>
      </c>
      <c r="G174" t="s">
        <v>1585</v>
      </c>
      <c r="H174" t="s">
        <v>1586</v>
      </c>
      <c r="I174">
        <v>504840</v>
      </c>
      <c r="J174" t="s">
        <v>212</v>
      </c>
      <c r="K174" t="s">
        <v>1587</v>
      </c>
      <c r="L174" t="s">
        <v>453</v>
      </c>
      <c r="M174" t="s">
        <v>453</v>
      </c>
      <c r="N174" t="s">
        <v>422</v>
      </c>
      <c r="O174" t="s">
        <v>1588</v>
      </c>
      <c r="P174" t="s">
        <v>212</v>
      </c>
      <c r="Q174" s="5">
        <f t="shared" si="5"/>
        <v>7.5300000000000006E-2</v>
      </c>
      <c r="R174" s="5">
        <f t="shared" si="4"/>
        <v>5.7666666666666561E-3</v>
      </c>
      <c r="S174">
        <v>8.1066666666666662E-2</v>
      </c>
      <c r="T174">
        <v>7.400000000000001E-2</v>
      </c>
      <c r="U174">
        <v>0.08</v>
      </c>
      <c r="V174">
        <v>0.1391242450313947</v>
      </c>
      <c r="W174">
        <v>130.88999999999999</v>
      </c>
      <c r="X174">
        <v>-11.35164835164835</v>
      </c>
      <c r="Y174">
        <v>0.1975143403441682</v>
      </c>
      <c r="Z174">
        <v>0.28050143376035919</v>
      </c>
      <c r="AA174">
        <v>1.22</v>
      </c>
      <c r="AB174">
        <v>8.4672131147540988</v>
      </c>
      <c r="AC174">
        <v>-9.6214844576020305E-3</v>
      </c>
      <c r="AD174">
        <v>-6.6666666666666729E-4</v>
      </c>
      <c r="AE174">
        <v>-1.2746972594008931E-5</v>
      </c>
      <c r="AF174">
        <v>-0.91</v>
      </c>
      <c r="AG174">
        <v>78.19</v>
      </c>
      <c r="AH174">
        <v>8.43E-2</v>
      </c>
      <c r="AI174">
        <v>0.1336</v>
      </c>
      <c r="AJ174">
        <v>0.92</v>
      </c>
      <c r="AK174">
        <v>10.33</v>
      </c>
      <c r="AL174">
        <v>2.74</v>
      </c>
      <c r="AM174">
        <v>0.54324381475999162</v>
      </c>
      <c r="AN174">
        <v>0.1092197081835483</v>
      </c>
      <c r="AO174">
        <v>11.94</v>
      </c>
      <c r="AP174">
        <v>2.75E-2</v>
      </c>
      <c r="AQ174">
        <v>52.3</v>
      </c>
    </row>
    <row r="175" spans="1:43" x14ac:dyDescent="0.25">
      <c r="A175" t="s">
        <v>466</v>
      </c>
      <c r="B175" t="s">
        <v>436</v>
      </c>
      <c r="C175" t="s">
        <v>414</v>
      </c>
      <c r="D175" t="s">
        <v>491</v>
      </c>
      <c r="E175" t="s">
        <v>1589</v>
      </c>
      <c r="F175" t="s">
        <v>1590</v>
      </c>
      <c r="G175" t="s">
        <v>1591</v>
      </c>
      <c r="H175" t="s">
        <v>1592</v>
      </c>
      <c r="I175">
        <v>522287</v>
      </c>
      <c r="J175" t="s">
        <v>213</v>
      </c>
      <c r="K175" t="s">
        <v>1593</v>
      </c>
      <c r="L175" t="s">
        <v>213</v>
      </c>
      <c r="M175" t="s">
        <v>1594</v>
      </c>
      <c r="N175" t="s">
        <v>464</v>
      </c>
      <c r="O175" t="s">
        <v>1595</v>
      </c>
      <c r="P175" t="s">
        <v>213</v>
      </c>
      <c r="Q175" s="5">
        <f t="shared" si="5"/>
        <v>9.9000000000000005E-2</v>
      </c>
      <c r="R175" s="5">
        <f t="shared" si="4"/>
        <v>2.08666666666667E-2</v>
      </c>
      <c r="S175">
        <v>0.1198666666666667</v>
      </c>
      <c r="T175">
        <v>0.12959999999999999</v>
      </c>
      <c r="U175">
        <v>0.06</v>
      </c>
      <c r="V175">
        <v>4.7140452079103157E-3</v>
      </c>
      <c r="W175">
        <v>7512.47</v>
      </c>
      <c r="X175">
        <v>30.678733031674209</v>
      </c>
      <c r="Y175">
        <v>1.175926461236052</v>
      </c>
      <c r="Z175">
        <v>1.3028873855137799</v>
      </c>
      <c r="AA175">
        <v>263.01</v>
      </c>
      <c r="AB175">
        <v>10.826964754191859</v>
      </c>
      <c r="AC175">
        <v>9.0893155986247528E-3</v>
      </c>
      <c r="AD175">
        <v>-7.3333333333280848E-4</v>
      </c>
      <c r="AE175">
        <v>-3.0283258588723422E-7</v>
      </c>
      <c r="AF175">
        <v>92.82</v>
      </c>
      <c r="AG175">
        <v>98.72</v>
      </c>
      <c r="AH175">
        <v>0.15060000000000001</v>
      </c>
      <c r="AI175">
        <v>0.1648</v>
      </c>
      <c r="AJ175">
        <v>30.69</v>
      </c>
      <c r="AK175">
        <v>2847.6</v>
      </c>
      <c r="AL175">
        <v>186.46</v>
      </c>
      <c r="AM175">
        <v>0.23412576784740291</v>
      </c>
      <c r="AN175">
        <v>0.27884868669084079</v>
      </c>
      <c r="AO175">
        <v>760.03</v>
      </c>
      <c r="AP175">
        <v>0.06</v>
      </c>
      <c r="AQ175">
        <v>2421.58</v>
      </c>
    </row>
    <row r="176" spans="1:43" x14ac:dyDescent="0.25">
      <c r="A176" t="s">
        <v>559</v>
      </c>
      <c r="B176" t="s">
        <v>544</v>
      </c>
      <c r="C176" t="s">
        <v>414</v>
      </c>
      <c r="D176" t="s">
        <v>447</v>
      </c>
      <c r="E176" t="s">
        <v>1596</v>
      </c>
      <c r="F176" t="s">
        <v>1597</v>
      </c>
      <c r="G176" t="s">
        <v>1598</v>
      </c>
      <c r="H176" t="s">
        <v>1599</v>
      </c>
      <c r="I176">
        <v>513509</v>
      </c>
      <c r="J176" t="s">
        <v>214</v>
      </c>
      <c r="K176" t="s">
        <v>1600</v>
      </c>
      <c r="L176" t="s">
        <v>214</v>
      </c>
      <c r="M176" t="s">
        <v>1601</v>
      </c>
      <c r="N176" t="s">
        <v>422</v>
      </c>
      <c r="O176" t="s">
        <v>535</v>
      </c>
      <c r="P176" t="s">
        <v>214</v>
      </c>
      <c r="Q176" s="5">
        <f t="shared" si="5"/>
        <v>9.8100000000000007E-2</v>
      </c>
      <c r="R176" s="5">
        <f t="shared" si="4"/>
        <v>-1.84E-2</v>
      </c>
      <c r="S176">
        <v>7.9700000000000007E-2</v>
      </c>
      <c r="T176">
        <v>9.06E-2</v>
      </c>
      <c r="U176">
        <v>0.1</v>
      </c>
      <c r="V176">
        <v>9.4633797110522597E-2</v>
      </c>
      <c r="W176">
        <v>226.84</v>
      </c>
      <c r="X176">
        <v>-8.5187165775401059</v>
      </c>
      <c r="Y176">
        <v>0.62348336594911935</v>
      </c>
      <c r="Z176">
        <v>0.54805780030965701</v>
      </c>
      <c r="AA176">
        <v>2.2999999999999998</v>
      </c>
      <c r="AB176">
        <v>27.704347826086959</v>
      </c>
      <c r="AC176">
        <v>-3.1421970174333118E-2</v>
      </c>
      <c r="AD176">
        <v>6.6666666666674124E-4</v>
      </c>
      <c r="AE176">
        <v>6.5231572080894444E-6</v>
      </c>
      <c r="AF176">
        <v>-7.48</v>
      </c>
      <c r="AG176">
        <v>120.66</v>
      </c>
      <c r="AH176">
        <v>6.1199999999999997E-2</v>
      </c>
      <c r="AI176">
        <v>5.4100000000000002E-2</v>
      </c>
      <c r="AJ176">
        <v>3.64</v>
      </c>
      <c r="AK176">
        <v>63.72</v>
      </c>
      <c r="AL176">
        <v>4.55</v>
      </c>
      <c r="AM176">
        <v>0.41403066582650699</v>
      </c>
      <c r="AN176">
        <v>0.26767485822306242</v>
      </c>
      <c r="AO176">
        <v>15.48</v>
      </c>
      <c r="AP176">
        <v>0.04</v>
      </c>
      <c r="AQ176">
        <v>102.2</v>
      </c>
    </row>
    <row r="177" spans="1:43" x14ac:dyDescent="0.25">
      <c r="A177" t="s">
        <v>647</v>
      </c>
      <c r="B177" t="s">
        <v>425</v>
      </c>
      <c r="C177" t="s">
        <v>414</v>
      </c>
      <c r="D177" t="s">
        <v>447</v>
      </c>
      <c r="E177" t="s">
        <v>1602</v>
      </c>
      <c r="F177" t="s">
        <v>1603</v>
      </c>
      <c r="G177" t="s">
        <v>1604</v>
      </c>
      <c r="H177" t="s">
        <v>1605</v>
      </c>
      <c r="I177">
        <v>532741</v>
      </c>
      <c r="J177" t="s">
        <v>215</v>
      </c>
      <c r="K177" t="s">
        <v>1606</v>
      </c>
      <c r="L177" t="s">
        <v>215</v>
      </c>
      <c r="M177" t="s">
        <v>1607</v>
      </c>
      <c r="N177" t="s">
        <v>422</v>
      </c>
      <c r="O177" t="s">
        <v>1608</v>
      </c>
      <c r="P177" t="s">
        <v>215</v>
      </c>
      <c r="Q177" s="5">
        <f t="shared" si="5"/>
        <v>8.7666666666666671E-2</v>
      </c>
      <c r="R177" s="5">
        <f t="shared" si="4"/>
        <v>-5.0700000000000002E-2</v>
      </c>
      <c r="S177">
        <v>3.6966666666666669E-2</v>
      </c>
      <c r="T177">
        <v>4.0899999999999999E-2</v>
      </c>
      <c r="U177">
        <v>-0.1</v>
      </c>
      <c r="V177">
        <v>7.4087035902976245E-2</v>
      </c>
      <c r="W177">
        <v>825.48</v>
      </c>
      <c r="X177">
        <v>-106.44</v>
      </c>
      <c r="Y177">
        <v>0.92147865985628952</v>
      </c>
      <c r="Z177">
        <v>0.95819538811460381</v>
      </c>
      <c r="AA177">
        <v>9.7899999999999991</v>
      </c>
      <c r="AB177">
        <v>10.872318692543409</v>
      </c>
      <c r="AC177">
        <v>-3.1186652112895679E-3</v>
      </c>
      <c r="AD177">
        <v>0</v>
      </c>
      <c r="AE177">
        <v>0</v>
      </c>
      <c r="AF177">
        <v>-1</v>
      </c>
      <c r="AG177">
        <v>76.349999999999994</v>
      </c>
      <c r="AH177">
        <v>0.12759999999999999</v>
      </c>
      <c r="AI177">
        <v>0.13020000000000001</v>
      </c>
      <c r="AJ177">
        <v>23.4</v>
      </c>
      <c r="AK177">
        <v>106.44</v>
      </c>
      <c r="AL177">
        <v>9.83</v>
      </c>
      <c r="AM177">
        <v>0.28726025261188209</v>
      </c>
      <c r="AN177">
        <v>0.33195072508966172</v>
      </c>
      <c r="AO177">
        <v>18.239999999999998</v>
      </c>
      <c r="AP177">
        <v>0.05</v>
      </c>
      <c r="AQ177">
        <v>115.51</v>
      </c>
    </row>
    <row r="178" spans="1:43" x14ac:dyDescent="0.25">
      <c r="A178" t="s">
        <v>412</v>
      </c>
      <c r="B178" t="s">
        <v>544</v>
      </c>
      <c r="C178" t="s">
        <v>536</v>
      </c>
      <c r="D178" t="s">
        <v>481</v>
      </c>
      <c r="E178" t="s">
        <v>1609</v>
      </c>
      <c r="F178" t="s">
        <v>1610</v>
      </c>
      <c r="G178" t="s">
        <v>1611</v>
      </c>
      <c r="H178" t="s">
        <v>1612</v>
      </c>
      <c r="I178">
        <v>538896</v>
      </c>
      <c r="J178" t="s">
        <v>216</v>
      </c>
      <c r="K178" t="s">
        <v>1613</v>
      </c>
      <c r="L178" t="s">
        <v>453</v>
      </c>
      <c r="M178" t="s">
        <v>453</v>
      </c>
      <c r="N178" t="s">
        <v>444</v>
      </c>
      <c r="O178" t="s">
        <v>1299</v>
      </c>
      <c r="P178" t="s">
        <v>216</v>
      </c>
      <c r="Q178" s="5">
        <f t="shared" si="5"/>
        <v>8.7799999999999989E-2</v>
      </c>
      <c r="R178" s="5">
        <f t="shared" si="4"/>
        <v>-1.4233333333333334E-2</v>
      </c>
      <c r="S178">
        <v>7.3566666666666655E-2</v>
      </c>
      <c r="T178">
        <v>0.1202</v>
      </c>
      <c r="U178">
        <v>0.04</v>
      </c>
      <c r="V178">
        <v>6.0184900284225969E-2</v>
      </c>
      <c r="W178">
        <v>58.66</v>
      </c>
      <c r="X178">
        <v>1670</v>
      </c>
      <c r="Y178">
        <v>1.602687140115163</v>
      </c>
      <c r="Z178">
        <v>1.7620484519442901</v>
      </c>
      <c r="AA178">
        <v>1.94</v>
      </c>
      <c r="AB178">
        <v>8.608247422680412</v>
      </c>
      <c r="AC178">
        <v>3.0835646006783851E-4</v>
      </c>
      <c r="AD178">
        <v>-6.6666666666629715E-4</v>
      </c>
      <c r="AE178">
        <v>-6.3979526551468055E-5</v>
      </c>
      <c r="AF178">
        <v>0.01</v>
      </c>
      <c r="AG178">
        <v>122.5</v>
      </c>
      <c r="AH178">
        <v>0.23669999999999999</v>
      </c>
      <c r="AI178">
        <v>0.1036</v>
      </c>
      <c r="AJ178">
        <v>4.1399999999999997</v>
      </c>
      <c r="AK178">
        <v>16.7</v>
      </c>
      <c r="AL178">
        <v>3.03</v>
      </c>
      <c r="AM178">
        <v>0.1936478569226025</v>
      </c>
      <c r="AN178">
        <v>0.51495528831329018</v>
      </c>
      <c r="AO178">
        <v>1.78</v>
      </c>
      <c r="AP178">
        <v>2.75E-2</v>
      </c>
      <c r="AQ178">
        <v>10.42</v>
      </c>
    </row>
    <row r="179" spans="1:43" x14ac:dyDescent="0.25">
      <c r="A179" t="s">
        <v>740</v>
      </c>
      <c r="B179" t="s">
        <v>425</v>
      </c>
      <c r="C179" t="s">
        <v>414</v>
      </c>
      <c r="D179" t="s">
        <v>447</v>
      </c>
      <c r="E179" t="s">
        <v>1614</v>
      </c>
      <c r="F179" t="s">
        <v>1615</v>
      </c>
      <c r="G179" t="s">
        <v>1616</v>
      </c>
      <c r="H179" t="s">
        <v>1617</v>
      </c>
      <c r="I179">
        <v>507779</v>
      </c>
      <c r="J179" t="s">
        <v>217</v>
      </c>
      <c r="K179" t="s">
        <v>1618</v>
      </c>
      <c r="L179" t="s">
        <v>453</v>
      </c>
      <c r="M179" t="s">
        <v>453</v>
      </c>
      <c r="N179" t="s">
        <v>412</v>
      </c>
      <c r="O179" t="s">
        <v>767</v>
      </c>
      <c r="P179" t="s">
        <v>217</v>
      </c>
      <c r="Q179" s="5">
        <f t="shared" si="5"/>
        <v>7.5300000000000006E-2</v>
      </c>
      <c r="R179" s="5">
        <f t="shared" ref="R179:R233" si="6">S179-Q179</f>
        <v>6.0700000000000004E-2</v>
      </c>
      <c r="S179">
        <v>0.13600000000000001</v>
      </c>
      <c r="T179">
        <v>0.13639999999999999</v>
      </c>
      <c r="U179">
        <v>0.16</v>
      </c>
      <c r="V179">
        <v>7.5424723326565066E-2</v>
      </c>
      <c r="W179">
        <v>245.51</v>
      </c>
      <c r="X179">
        <v>-738.5454545454545</v>
      </c>
      <c r="Y179">
        <v>1.0177900275620151</v>
      </c>
      <c r="Z179">
        <v>1.0324492280832269</v>
      </c>
      <c r="AA179">
        <v>0.94</v>
      </c>
      <c r="AB179">
        <v>86.425531914893611</v>
      </c>
      <c r="AC179">
        <v>-5.4585152838427945E-4</v>
      </c>
      <c r="AD179">
        <v>1.327</v>
      </c>
      <c r="AE179">
        <v>1.662490603858682E-2</v>
      </c>
      <c r="AF179">
        <v>-0.11</v>
      </c>
      <c r="AG179">
        <v>119.83</v>
      </c>
      <c r="AH179">
        <v>0.17960000000000001</v>
      </c>
      <c r="AI179">
        <v>0.08</v>
      </c>
      <c r="AJ179">
        <v>11.94</v>
      </c>
      <c r="AK179">
        <v>81.239999999999995</v>
      </c>
      <c r="AL179">
        <v>14.27</v>
      </c>
      <c r="AM179">
        <v>0.33684001587931722</v>
      </c>
      <c r="AN179">
        <v>0.40313616514489881</v>
      </c>
      <c r="AO179">
        <v>7.14</v>
      </c>
      <c r="AP179">
        <v>1.2E-2</v>
      </c>
      <c r="AQ179">
        <v>79.819999999999993</v>
      </c>
    </row>
    <row r="180" spans="1:43" x14ac:dyDescent="0.25">
      <c r="A180" t="s">
        <v>412</v>
      </c>
      <c r="B180" t="s">
        <v>436</v>
      </c>
      <c r="C180" t="s">
        <v>414</v>
      </c>
      <c r="D180" t="s">
        <v>437</v>
      </c>
      <c r="E180" t="s">
        <v>1619</v>
      </c>
      <c r="F180" t="s">
        <v>1620</v>
      </c>
      <c r="G180" t="s">
        <v>1621</v>
      </c>
      <c r="H180" t="s">
        <v>1622</v>
      </c>
      <c r="I180">
        <v>500165</v>
      </c>
      <c r="J180" t="s">
        <v>218</v>
      </c>
      <c r="K180" t="s">
        <v>1623</v>
      </c>
      <c r="L180" t="s">
        <v>218</v>
      </c>
      <c r="M180" t="s">
        <v>1624</v>
      </c>
      <c r="N180" t="s">
        <v>412</v>
      </c>
      <c r="O180" t="s">
        <v>698</v>
      </c>
      <c r="P180" t="s">
        <v>218</v>
      </c>
      <c r="Q180" s="5">
        <f t="shared" si="5"/>
        <v>8.7799999999999989E-2</v>
      </c>
      <c r="R180" s="5">
        <f t="shared" si="6"/>
        <v>0.1203333333333334</v>
      </c>
      <c r="S180">
        <v>0.20813333333333339</v>
      </c>
      <c r="T180">
        <v>0.20580000000000001</v>
      </c>
      <c r="U180">
        <v>0.2</v>
      </c>
      <c r="V180">
        <v>4.6427960923947069E-2</v>
      </c>
      <c r="W180">
        <v>4052.55</v>
      </c>
      <c r="X180">
        <v>-6.7850799289520425E-2</v>
      </c>
      <c r="Y180">
        <v>1.017942796233789E-2</v>
      </c>
      <c r="Z180">
        <v>1.542263558568782E-2</v>
      </c>
      <c r="AA180">
        <v>487.62</v>
      </c>
      <c r="AB180">
        <v>5.8754768057093627E-2</v>
      </c>
      <c r="AC180">
        <v>-0.1153231643201464</v>
      </c>
      <c r="AD180">
        <v>-6.6666666666748142E-4</v>
      </c>
      <c r="AE180">
        <v>-2.3686859714602289E-7</v>
      </c>
      <c r="AF180">
        <v>-422.25</v>
      </c>
      <c r="AG180">
        <v>106.59</v>
      </c>
      <c r="AH180">
        <v>0.26869999999999999</v>
      </c>
      <c r="AI180">
        <v>0</v>
      </c>
      <c r="AJ180">
        <v>53.89</v>
      </c>
      <c r="AK180">
        <v>28.65</v>
      </c>
      <c r="AL180">
        <v>508.84</v>
      </c>
      <c r="AM180">
        <v>0.75396632481667103</v>
      </c>
      <c r="AN180">
        <v>7.8247688757186358E-3</v>
      </c>
      <c r="AO180">
        <v>351.2</v>
      </c>
      <c r="AP180">
        <v>0.12</v>
      </c>
      <c r="AQ180">
        <v>2814.5</v>
      </c>
    </row>
    <row r="181" spans="1:43" x14ac:dyDescent="0.25">
      <c r="A181" t="s">
        <v>647</v>
      </c>
      <c r="B181" t="s">
        <v>544</v>
      </c>
      <c r="C181" t="s">
        <v>414</v>
      </c>
      <c r="D181" t="s">
        <v>552</v>
      </c>
      <c r="E181" t="s">
        <v>1626</v>
      </c>
      <c r="F181" t="s">
        <v>1627</v>
      </c>
      <c r="G181" t="s">
        <v>1628</v>
      </c>
      <c r="H181" t="s">
        <v>1629</v>
      </c>
      <c r="I181">
        <v>504084</v>
      </c>
      <c r="J181" t="s">
        <v>219</v>
      </c>
      <c r="K181" t="s">
        <v>1630</v>
      </c>
      <c r="L181" t="s">
        <v>453</v>
      </c>
      <c r="M181" t="s">
        <v>453</v>
      </c>
      <c r="N181" t="s">
        <v>444</v>
      </c>
      <c r="O181" t="s">
        <v>953</v>
      </c>
      <c r="P181" t="s">
        <v>219</v>
      </c>
      <c r="Q181" s="5">
        <f t="shared" si="5"/>
        <v>8.7666666666666671E-2</v>
      </c>
      <c r="R181" s="5">
        <f t="shared" si="6"/>
        <v>-5.3766666666666678E-2</v>
      </c>
      <c r="S181">
        <v>3.3899999999999993E-2</v>
      </c>
      <c r="T181">
        <v>9.3899999999999997E-2</v>
      </c>
      <c r="U181">
        <v>-0.06</v>
      </c>
      <c r="V181">
        <v>6.5996632910744438E-2</v>
      </c>
      <c r="W181">
        <v>23.63</v>
      </c>
      <c r="X181">
        <v>9.1323529411764692</v>
      </c>
      <c r="Y181">
        <v>0.4603409933283914</v>
      </c>
      <c r="Z181">
        <v>0.50529654547042913</v>
      </c>
      <c r="AA181">
        <v>1.49</v>
      </c>
      <c r="AB181">
        <v>4.1677852348993287</v>
      </c>
      <c r="AC181">
        <v>2.5373134328358211E-2</v>
      </c>
      <c r="AD181">
        <v>0</v>
      </c>
      <c r="AE181">
        <v>0</v>
      </c>
      <c r="AF181">
        <v>0.68</v>
      </c>
      <c r="AG181">
        <v>236.9</v>
      </c>
      <c r="AH181">
        <v>9.5899999999999999E-2</v>
      </c>
      <c r="AI181">
        <v>7.2499999999999995E-2</v>
      </c>
      <c r="AJ181">
        <v>0.63</v>
      </c>
      <c r="AK181">
        <v>6.21</v>
      </c>
      <c r="AL181">
        <v>1.58</v>
      </c>
      <c r="AM181">
        <v>0.4798507462686567</v>
      </c>
      <c r="AN181">
        <v>0.23171641791044781</v>
      </c>
      <c r="AO181">
        <v>-0.69</v>
      </c>
      <c r="AP181">
        <v>1.7500000000000002E-2</v>
      </c>
      <c r="AQ181">
        <v>13.49</v>
      </c>
    </row>
    <row r="182" spans="1:43" x14ac:dyDescent="0.25">
      <c r="A182" t="s">
        <v>551</v>
      </c>
      <c r="B182" t="s">
        <v>425</v>
      </c>
      <c r="C182" t="s">
        <v>414</v>
      </c>
      <c r="D182" t="s">
        <v>928</v>
      </c>
      <c r="E182" t="s">
        <v>1631</v>
      </c>
      <c r="F182" t="s">
        <v>1632</v>
      </c>
      <c r="G182" t="s">
        <v>1633</v>
      </c>
      <c r="H182" t="s">
        <v>1634</v>
      </c>
      <c r="I182">
        <v>532686</v>
      </c>
      <c r="J182" t="s">
        <v>220</v>
      </c>
      <c r="K182" t="s">
        <v>1635</v>
      </c>
      <c r="L182" t="s">
        <v>220</v>
      </c>
      <c r="M182" t="s">
        <v>1636</v>
      </c>
      <c r="N182" t="s">
        <v>454</v>
      </c>
      <c r="O182" t="s">
        <v>455</v>
      </c>
      <c r="P182" t="s">
        <v>220</v>
      </c>
      <c r="Q182" s="5">
        <f t="shared" si="5"/>
        <v>8.8599999999999998E-2</v>
      </c>
      <c r="R182" s="5">
        <f t="shared" si="6"/>
        <v>-0.26600000000000001</v>
      </c>
      <c r="S182">
        <v>-0.1774</v>
      </c>
      <c r="T182">
        <v>0.29189999999999999</v>
      </c>
      <c r="U182">
        <v>-0.59</v>
      </c>
      <c r="V182">
        <v>0.1772004514666935</v>
      </c>
      <c r="W182">
        <v>12.3</v>
      </c>
      <c r="X182">
        <v>62.769230769230766</v>
      </c>
      <c r="Y182">
        <v>0.27707979626485568</v>
      </c>
      <c r="Z182">
        <v>0.29452310113713398</v>
      </c>
      <c r="AA182">
        <v>5.63</v>
      </c>
      <c r="AB182">
        <v>4.3481349911190046</v>
      </c>
      <c r="AC182">
        <v>2.950075642965204E-3</v>
      </c>
      <c r="AD182">
        <v>0</v>
      </c>
      <c r="AE182">
        <v>0</v>
      </c>
      <c r="AF182">
        <v>0.39</v>
      </c>
      <c r="AG182">
        <v>1679.41</v>
      </c>
      <c r="AH182">
        <v>9.1000000000000004E-3</v>
      </c>
      <c r="AI182">
        <v>0.13519999999999999</v>
      </c>
      <c r="AJ182">
        <v>12.5</v>
      </c>
      <c r="AK182">
        <v>24.48</v>
      </c>
      <c r="AL182">
        <v>-4.45</v>
      </c>
      <c r="AM182">
        <v>0.57375189107413016</v>
      </c>
      <c r="AN182">
        <v>0.1851739788199698</v>
      </c>
      <c r="AO182">
        <v>-18.04</v>
      </c>
      <c r="AP182">
        <v>0.12</v>
      </c>
      <c r="AQ182">
        <v>88.35</v>
      </c>
    </row>
    <row r="183" spans="1:43" x14ac:dyDescent="0.25">
      <c r="A183" t="s">
        <v>412</v>
      </c>
      <c r="B183" t="s">
        <v>1637</v>
      </c>
      <c r="C183" t="s">
        <v>414</v>
      </c>
      <c r="D183" t="s">
        <v>415</v>
      </c>
      <c r="E183" t="s">
        <v>1638</v>
      </c>
      <c r="F183" t="s">
        <v>1639</v>
      </c>
      <c r="G183" t="s">
        <v>1640</v>
      </c>
      <c r="H183" t="s">
        <v>1641</v>
      </c>
      <c r="I183">
        <v>524174</v>
      </c>
      <c r="J183" t="s">
        <v>221</v>
      </c>
      <c r="K183" t="s">
        <v>1642</v>
      </c>
      <c r="L183" t="s">
        <v>453</v>
      </c>
      <c r="M183" t="s">
        <v>453</v>
      </c>
      <c r="N183" t="s">
        <v>412</v>
      </c>
      <c r="O183" t="s">
        <v>579</v>
      </c>
      <c r="P183" t="s">
        <v>221</v>
      </c>
      <c r="Q183" s="5">
        <f t="shared" si="5"/>
        <v>8.7799999999999989E-2</v>
      </c>
      <c r="R183" s="5">
        <f t="shared" si="6"/>
        <v>1.9300000000000012E-2</v>
      </c>
      <c r="S183">
        <v>0.1071</v>
      </c>
      <c r="T183">
        <v>0.15759999999999999</v>
      </c>
      <c r="U183">
        <v>0.13</v>
      </c>
      <c r="V183">
        <v>0.10964589468932349</v>
      </c>
      <c r="W183">
        <v>173.33</v>
      </c>
      <c r="X183">
        <v>-4.115044247787611</v>
      </c>
      <c r="Y183">
        <v>7.7281037061658633E-2</v>
      </c>
      <c r="Z183">
        <v>0.17313757530558721</v>
      </c>
      <c r="AA183">
        <v>5.41</v>
      </c>
      <c r="AB183">
        <v>0.85951940850277264</v>
      </c>
      <c r="AC183">
        <v>-8.8899378491070716E-3</v>
      </c>
      <c r="AD183">
        <v>0.80099999999999982</v>
      </c>
      <c r="AE183">
        <v>1.331228186804055E-2</v>
      </c>
      <c r="AF183">
        <v>-1.1299999999999999</v>
      </c>
      <c r="AG183">
        <v>50.49</v>
      </c>
      <c r="AH183">
        <v>0.40129999999999999</v>
      </c>
      <c r="AI183">
        <v>0.1376</v>
      </c>
      <c r="AJ183">
        <v>9.67</v>
      </c>
      <c r="AK183">
        <v>4.6500000000000004</v>
      </c>
      <c r="AL183">
        <v>20.079999999999998</v>
      </c>
      <c r="AM183">
        <v>0.39729368263708598</v>
      </c>
      <c r="AN183">
        <v>3.6582487609157423E-2</v>
      </c>
      <c r="AO183">
        <v>5.99</v>
      </c>
      <c r="AP183">
        <v>4.0000000000000001E-3</v>
      </c>
      <c r="AQ183">
        <v>60.17</v>
      </c>
    </row>
    <row r="184" spans="1:43" x14ac:dyDescent="0.25">
      <c r="A184" t="s">
        <v>914</v>
      </c>
      <c r="B184" t="s">
        <v>544</v>
      </c>
      <c r="C184" t="s">
        <v>414</v>
      </c>
      <c r="D184" t="s">
        <v>519</v>
      </c>
      <c r="E184" t="s">
        <v>1643</v>
      </c>
      <c r="F184" t="s">
        <v>1644</v>
      </c>
      <c r="G184" t="s">
        <v>1645</v>
      </c>
      <c r="H184" t="s">
        <v>1646</v>
      </c>
      <c r="I184">
        <v>532732</v>
      </c>
      <c r="J184" t="s">
        <v>222</v>
      </c>
      <c r="K184" t="s">
        <v>1647</v>
      </c>
      <c r="L184" t="s">
        <v>222</v>
      </c>
      <c r="M184" t="s">
        <v>1648</v>
      </c>
      <c r="N184" t="s">
        <v>595</v>
      </c>
      <c r="O184" t="s">
        <v>788</v>
      </c>
      <c r="P184" t="s">
        <v>222</v>
      </c>
      <c r="Q184" s="5">
        <f t="shared" si="5"/>
        <v>5.04E-2</v>
      </c>
      <c r="R184" s="5">
        <f t="shared" si="6"/>
        <v>0.2026</v>
      </c>
      <c r="S184">
        <v>0.253</v>
      </c>
      <c r="T184">
        <v>0.26040000000000002</v>
      </c>
      <c r="U184">
        <v>0.34</v>
      </c>
      <c r="V184">
        <v>1.935154314834407</v>
      </c>
      <c r="W184">
        <v>492.38</v>
      </c>
      <c r="X184">
        <v>0.93881807647740434</v>
      </c>
      <c r="Y184">
        <v>0.1131374629950288</v>
      </c>
      <c r="Z184">
        <v>0.1004425331431386</v>
      </c>
      <c r="AA184">
        <v>64.22</v>
      </c>
      <c r="AB184">
        <v>0.63080037371535347</v>
      </c>
      <c r="AC184">
        <v>8.6711010188292498E-2</v>
      </c>
      <c r="AD184">
        <v>1.666666666666927E-3</v>
      </c>
      <c r="AE184">
        <v>4.654713362751849E-6</v>
      </c>
      <c r="AF184">
        <v>43.15</v>
      </c>
      <c r="AG184">
        <v>99.73</v>
      </c>
      <c r="AH184">
        <v>0.30969999999999998</v>
      </c>
      <c r="AI184">
        <v>0.13009999999999999</v>
      </c>
      <c r="AJ184">
        <v>12.33</v>
      </c>
      <c r="AK184">
        <v>40.51</v>
      </c>
      <c r="AL184">
        <v>85.27</v>
      </c>
      <c r="AM184">
        <v>0.69475312983541992</v>
      </c>
      <c r="AN184">
        <v>8.1405863794385386E-2</v>
      </c>
      <c r="AO184">
        <v>80.900000000000006</v>
      </c>
      <c r="AP184">
        <v>4.0000000000000001E-3</v>
      </c>
      <c r="AQ184">
        <v>358.06</v>
      </c>
    </row>
    <row r="185" spans="1:43" x14ac:dyDescent="0.25">
      <c r="A185" t="s">
        <v>618</v>
      </c>
      <c r="B185" t="s">
        <v>544</v>
      </c>
      <c r="C185" t="s">
        <v>414</v>
      </c>
      <c r="D185" t="s">
        <v>481</v>
      </c>
      <c r="E185" t="s">
        <v>1649</v>
      </c>
      <c r="F185" t="s">
        <v>1650</v>
      </c>
      <c r="G185" t="s">
        <v>1651</v>
      </c>
      <c r="H185" t="s">
        <v>1652</v>
      </c>
      <c r="I185">
        <v>521127</v>
      </c>
      <c r="J185" t="s">
        <v>223</v>
      </c>
      <c r="K185" t="s">
        <v>1653</v>
      </c>
      <c r="L185" t="s">
        <v>453</v>
      </c>
      <c r="M185" t="s">
        <v>453</v>
      </c>
      <c r="N185" t="s">
        <v>595</v>
      </c>
      <c r="O185" t="s">
        <v>683</v>
      </c>
      <c r="P185" t="s">
        <v>223</v>
      </c>
      <c r="Q185" s="5">
        <f t="shared" si="5"/>
        <v>0.10189999999999999</v>
      </c>
      <c r="R185" s="5">
        <f t="shared" si="6"/>
        <v>-2.053333333333332E-2</v>
      </c>
      <c r="S185">
        <v>8.136666666666667E-2</v>
      </c>
      <c r="T185">
        <v>7.8E-2</v>
      </c>
      <c r="U185">
        <v>0.26</v>
      </c>
      <c r="V185">
        <v>6.1282587702834117E-2</v>
      </c>
      <c r="W185">
        <v>58.58</v>
      </c>
      <c r="X185">
        <v>42.212765957446813</v>
      </c>
      <c r="Y185">
        <v>1.4080908445706179</v>
      </c>
      <c r="Z185">
        <v>1.4725369993951489</v>
      </c>
      <c r="AA185">
        <v>3.61</v>
      </c>
      <c r="AB185">
        <v>5.4958448753462603</v>
      </c>
      <c r="AC185">
        <v>1.030927835051546E-2</v>
      </c>
      <c r="AD185">
        <v>-1.3333333333333339E-2</v>
      </c>
      <c r="AE185">
        <v>-9.46297610598534E-4</v>
      </c>
      <c r="AF185">
        <v>0.47</v>
      </c>
      <c r="AG185">
        <v>75.709999999999994</v>
      </c>
      <c r="AH185">
        <v>7.2800000000000004E-2</v>
      </c>
      <c r="AI185">
        <v>7.9600000000000004E-2</v>
      </c>
      <c r="AJ185">
        <v>4.21</v>
      </c>
      <c r="AK185">
        <v>19.84</v>
      </c>
      <c r="AL185">
        <v>0.61</v>
      </c>
      <c r="AM185">
        <v>0.21671419170870801</v>
      </c>
      <c r="AN185">
        <v>0.43518315420048248</v>
      </c>
      <c r="AO185">
        <v>3.1</v>
      </c>
      <c r="AP185">
        <v>0.06</v>
      </c>
      <c r="AQ185">
        <v>14.09</v>
      </c>
    </row>
    <row r="186" spans="1:43" x14ac:dyDescent="0.25">
      <c r="A186" t="s">
        <v>466</v>
      </c>
      <c r="B186" t="s">
        <v>425</v>
      </c>
      <c r="C186" t="s">
        <v>536</v>
      </c>
      <c r="D186" t="s">
        <v>519</v>
      </c>
      <c r="E186" t="s">
        <v>1654</v>
      </c>
      <c r="F186" t="s">
        <v>1655</v>
      </c>
      <c r="G186" t="s">
        <v>1656</v>
      </c>
      <c r="H186" t="s">
        <v>1657</v>
      </c>
      <c r="I186">
        <v>500241</v>
      </c>
      <c r="J186" t="s">
        <v>224</v>
      </c>
      <c r="K186" t="s">
        <v>1658</v>
      </c>
      <c r="L186" t="s">
        <v>224</v>
      </c>
      <c r="M186" t="s">
        <v>1659</v>
      </c>
      <c r="N186" t="s">
        <v>444</v>
      </c>
      <c r="O186" t="s">
        <v>1119</v>
      </c>
      <c r="P186" t="s">
        <v>224</v>
      </c>
      <c r="Q186" s="5">
        <f t="shared" si="5"/>
        <v>9.9000000000000005E-2</v>
      </c>
      <c r="R186" s="5">
        <f t="shared" si="6"/>
        <v>-4.4833333333333336E-2</v>
      </c>
      <c r="S186">
        <v>5.4166666666666669E-2</v>
      </c>
      <c r="T186">
        <v>4.9500000000000002E-2</v>
      </c>
      <c r="U186">
        <v>-0.01</v>
      </c>
      <c r="V186">
        <v>3.0912061651652351E-2</v>
      </c>
      <c r="W186">
        <v>2656.82</v>
      </c>
      <c r="X186">
        <v>50.167832167832167</v>
      </c>
      <c r="Y186">
        <v>0.39941207255559141</v>
      </c>
      <c r="Z186">
        <v>0.38812481918658698</v>
      </c>
      <c r="AA186">
        <v>67.41</v>
      </c>
      <c r="AB186">
        <v>5.3211689660287789</v>
      </c>
      <c r="AC186">
        <v>2.8956395313518789E-3</v>
      </c>
      <c r="AD186">
        <v>2.7999999999999878E-3</v>
      </c>
      <c r="AE186">
        <v>3.1177970536817711E-6</v>
      </c>
      <c r="AF186">
        <v>7.15</v>
      </c>
      <c r="AG186">
        <v>98.49</v>
      </c>
      <c r="AH186">
        <v>5.2900000000000003E-2</v>
      </c>
      <c r="AI186">
        <v>0.1241</v>
      </c>
      <c r="AJ186">
        <v>15.88</v>
      </c>
      <c r="AK186">
        <v>358.7</v>
      </c>
      <c r="AL186">
        <v>3.83</v>
      </c>
      <c r="AM186">
        <v>0.35727332002284112</v>
      </c>
      <c r="AN186">
        <v>0.14526795802740131</v>
      </c>
      <c r="AO186">
        <v>99.98</v>
      </c>
      <c r="AP186">
        <v>7.0000000000000007E-2</v>
      </c>
      <c r="AQ186">
        <v>898.07</v>
      </c>
    </row>
    <row r="187" spans="1:43" x14ac:dyDescent="0.25">
      <c r="A187" t="s">
        <v>466</v>
      </c>
      <c r="B187" t="s">
        <v>425</v>
      </c>
      <c r="C187" t="s">
        <v>414</v>
      </c>
      <c r="D187" t="s">
        <v>491</v>
      </c>
      <c r="E187" t="s">
        <v>1660</v>
      </c>
      <c r="F187" t="s">
        <v>1661</v>
      </c>
      <c r="G187" t="s">
        <v>1662</v>
      </c>
      <c r="H187" t="s">
        <v>1663</v>
      </c>
      <c r="I187">
        <v>533293</v>
      </c>
      <c r="J187" t="s">
        <v>225</v>
      </c>
      <c r="K187" t="s">
        <v>1664</v>
      </c>
      <c r="L187" t="s">
        <v>225</v>
      </c>
      <c r="M187" t="s">
        <v>1665</v>
      </c>
      <c r="N187" t="s">
        <v>674</v>
      </c>
      <c r="O187" t="s">
        <v>728</v>
      </c>
      <c r="P187" t="s">
        <v>225</v>
      </c>
      <c r="Q187" s="5">
        <f t="shared" si="5"/>
        <v>9.9000000000000005E-2</v>
      </c>
      <c r="R187" s="5">
        <f t="shared" si="6"/>
        <v>2.5899999999999992E-2</v>
      </c>
      <c r="S187">
        <v>0.1249</v>
      </c>
      <c r="T187">
        <v>0.13700000000000001</v>
      </c>
      <c r="U187">
        <v>0.15</v>
      </c>
      <c r="V187">
        <v>4.9665548085837799E-2</v>
      </c>
      <c r="W187">
        <v>2670.42</v>
      </c>
      <c r="X187">
        <v>-0.8255968169761273</v>
      </c>
      <c r="Y187">
        <v>7.7008245139820984E-3</v>
      </c>
      <c r="Z187">
        <v>4.6204947083892589E-3</v>
      </c>
      <c r="AA187">
        <v>18.04</v>
      </c>
      <c r="AB187">
        <v>0.69013303769401335</v>
      </c>
      <c r="AC187">
        <v>-6.8925484603747028E-3</v>
      </c>
      <c r="AD187">
        <v>-9.3333333333234236E-4</v>
      </c>
      <c r="AE187">
        <v>-5.7730411349737579E-7</v>
      </c>
      <c r="AF187">
        <v>-15.08</v>
      </c>
      <c r="AG187">
        <v>24.91</v>
      </c>
      <c r="AH187">
        <v>0.15659999999999999</v>
      </c>
      <c r="AI187">
        <v>0.22489999999999999</v>
      </c>
      <c r="AJ187">
        <v>28.92</v>
      </c>
      <c r="AK187">
        <v>12.45</v>
      </c>
      <c r="AL187">
        <v>173.62</v>
      </c>
      <c r="AM187">
        <v>0.72572410609405502</v>
      </c>
      <c r="AN187">
        <v>5.6904660697390608E-3</v>
      </c>
      <c r="AO187">
        <v>176.74</v>
      </c>
      <c r="AP187">
        <v>4.0000000000000001E-3</v>
      </c>
      <c r="AQ187">
        <v>1616.71</v>
      </c>
    </row>
    <row r="188" spans="1:43" x14ac:dyDescent="0.25">
      <c r="A188" t="s">
        <v>466</v>
      </c>
      <c r="B188" t="s">
        <v>425</v>
      </c>
      <c r="C188" t="s">
        <v>414</v>
      </c>
      <c r="D188" t="s">
        <v>519</v>
      </c>
      <c r="E188" t="s">
        <v>1666</v>
      </c>
      <c r="F188" t="s">
        <v>1667</v>
      </c>
      <c r="G188" t="s">
        <v>1668</v>
      </c>
      <c r="H188" t="s">
        <v>1669</v>
      </c>
      <c r="I188">
        <v>505283</v>
      </c>
      <c r="J188" t="s">
        <v>226</v>
      </c>
      <c r="K188" t="s">
        <v>1670</v>
      </c>
      <c r="L188" t="s">
        <v>1671</v>
      </c>
      <c r="M188" t="s">
        <v>1672</v>
      </c>
      <c r="N188" t="s">
        <v>444</v>
      </c>
      <c r="O188" t="s">
        <v>1119</v>
      </c>
      <c r="P188" t="s">
        <v>226</v>
      </c>
      <c r="Q188" s="5">
        <f t="shared" si="5"/>
        <v>9.9000000000000005E-2</v>
      </c>
      <c r="R188" s="5">
        <f t="shared" si="6"/>
        <v>4.036666666666669E-2</v>
      </c>
      <c r="S188">
        <v>0.13936666666666669</v>
      </c>
      <c r="T188">
        <v>0.16669999999999999</v>
      </c>
      <c r="U188">
        <v>0.04</v>
      </c>
      <c r="V188">
        <v>0.11953614051360741</v>
      </c>
      <c r="W188">
        <v>529.01</v>
      </c>
      <c r="X188">
        <v>0</v>
      </c>
      <c r="Y188">
        <v>0</v>
      </c>
      <c r="Z188">
        <v>0</v>
      </c>
      <c r="AA188">
        <v>27.11</v>
      </c>
      <c r="AB188">
        <v>0</v>
      </c>
      <c r="AC188">
        <v>6.2925970471857618E-3</v>
      </c>
      <c r="AD188">
        <v>0</v>
      </c>
      <c r="AE188">
        <v>0</v>
      </c>
      <c r="AF188">
        <v>3.61</v>
      </c>
      <c r="AG188">
        <v>62.04</v>
      </c>
      <c r="AH188">
        <v>0.18429999999999999</v>
      </c>
      <c r="AI188">
        <v>0</v>
      </c>
      <c r="AJ188">
        <v>12.84</v>
      </c>
      <c r="AK188">
        <v>0</v>
      </c>
      <c r="AL188">
        <v>52.7</v>
      </c>
      <c r="AM188">
        <v>0.64785859959211423</v>
      </c>
      <c r="AN188">
        <v>0</v>
      </c>
      <c r="AO188">
        <v>16.829999999999998</v>
      </c>
      <c r="AP188">
        <v>4.0000000000000001E-3</v>
      </c>
      <c r="AQ188">
        <v>384.51</v>
      </c>
    </row>
    <row r="189" spans="1:43" x14ac:dyDescent="0.25">
      <c r="A189" t="s">
        <v>889</v>
      </c>
      <c r="B189" t="s">
        <v>425</v>
      </c>
      <c r="C189" t="s">
        <v>414</v>
      </c>
      <c r="D189" t="s">
        <v>426</v>
      </c>
      <c r="E189" t="s">
        <v>1673</v>
      </c>
      <c r="F189" t="s">
        <v>1674</v>
      </c>
      <c r="G189" t="s">
        <v>1675</v>
      </c>
      <c r="H189" t="s">
        <v>1676</v>
      </c>
      <c r="I189">
        <v>523207</v>
      </c>
      <c r="J189" t="s">
        <v>228</v>
      </c>
      <c r="K189" t="s">
        <v>1677</v>
      </c>
      <c r="L189" t="s">
        <v>228</v>
      </c>
      <c r="M189" t="s">
        <v>1678</v>
      </c>
      <c r="N189" t="s">
        <v>507</v>
      </c>
      <c r="O189" t="s">
        <v>1020</v>
      </c>
      <c r="P189" t="s">
        <v>228</v>
      </c>
      <c r="Q189" s="5">
        <f t="shared" si="5"/>
        <v>0.191</v>
      </c>
      <c r="R189" s="5">
        <f t="shared" si="6"/>
        <v>-0.14666666666666667</v>
      </c>
      <c r="S189">
        <v>4.4333333333333343E-2</v>
      </c>
      <c r="T189">
        <v>3.8300000000000001E-2</v>
      </c>
      <c r="U189">
        <v>0.36</v>
      </c>
      <c r="V189">
        <v>5.0990195135927847E-2</v>
      </c>
      <c r="W189">
        <v>640.28</v>
      </c>
      <c r="X189">
        <v>-3.5064056939501782</v>
      </c>
      <c r="Y189">
        <v>0.44994976710201839</v>
      </c>
      <c r="Z189">
        <v>0.43958903237677421</v>
      </c>
      <c r="AA189">
        <v>14.14</v>
      </c>
      <c r="AB189">
        <v>6.9681753889674676</v>
      </c>
      <c r="AC189">
        <v>-5.8753423798272947E-2</v>
      </c>
      <c r="AD189">
        <v>-1.3333333333361469E-4</v>
      </c>
      <c r="AE189">
        <v>-6.0888361189887079E-7</v>
      </c>
      <c r="AF189">
        <v>-28.1</v>
      </c>
      <c r="AG189">
        <v>81.209999999999994</v>
      </c>
      <c r="AH189">
        <v>3.8100000000000002E-2</v>
      </c>
      <c r="AI189">
        <v>0.1071</v>
      </c>
      <c r="AJ189">
        <v>10.029999999999999</v>
      </c>
      <c r="AK189">
        <v>98.53</v>
      </c>
      <c r="AL189">
        <v>0.97</v>
      </c>
      <c r="AM189">
        <v>0.43688711397327867</v>
      </c>
      <c r="AN189">
        <v>0.20601333974533209</v>
      </c>
      <c r="AO189">
        <v>8.91</v>
      </c>
      <c r="AP189">
        <v>0.08</v>
      </c>
      <c r="AQ189">
        <v>218.98</v>
      </c>
    </row>
    <row r="190" spans="1:43" x14ac:dyDescent="0.25">
      <c r="A190" t="s">
        <v>891</v>
      </c>
      <c r="B190" t="s">
        <v>1679</v>
      </c>
      <c r="C190" t="s">
        <v>414</v>
      </c>
      <c r="D190" t="s">
        <v>700</v>
      </c>
      <c r="E190" t="s">
        <v>1680</v>
      </c>
      <c r="F190" t="s">
        <v>1681</v>
      </c>
      <c r="G190" t="s">
        <v>1682</v>
      </c>
      <c r="H190" t="s">
        <v>1683</v>
      </c>
      <c r="I190">
        <v>532924</v>
      </c>
      <c r="J190" t="s">
        <v>229</v>
      </c>
      <c r="K190" t="s">
        <v>1684</v>
      </c>
      <c r="L190" t="s">
        <v>229</v>
      </c>
      <c r="M190" t="s">
        <v>1685</v>
      </c>
      <c r="N190" t="s">
        <v>464</v>
      </c>
      <c r="O190" t="s">
        <v>898</v>
      </c>
      <c r="P190" t="s">
        <v>229</v>
      </c>
      <c r="Q190" s="5">
        <f t="shared" si="5"/>
        <v>0.10189999999999999</v>
      </c>
      <c r="R190" s="5">
        <f t="shared" si="6"/>
        <v>0.23899999999999999</v>
      </c>
      <c r="S190">
        <v>0.34089999999999998</v>
      </c>
      <c r="T190">
        <v>0.25940000000000002</v>
      </c>
      <c r="U190">
        <v>0.26</v>
      </c>
      <c r="V190">
        <v>0.22105806175452339</v>
      </c>
      <c r="W190">
        <v>965.61</v>
      </c>
      <c r="X190">
        <v>60.205696202531641</v>
      </c>
      <c r="Y190">
        <v>0.88100116926567806</v>
      </c>
      <c r="Z190">
        <v>0.77641680503006305</v>
      </c>
      <c r="AA190">
        <v>79.7</v>
      </c>
      <c r="AB190">
        <v>9.5483061480552074</v>
      </c>
      <c r="AC190">
        <v>4.4443975626136147E-3</v>
      </c>
      <c r="AD190">
        <v>-1.6666666666698879E-3</v>
      </c>
      <c r="AE190">
        <v>-1.9294813168361379E-6</v>
      </c>
      <c r="AF190">
        <v>12.64</v>
      </c>
      <c r="AG190">
        <v>555.85</v>
      </c>
      <c r="AH190">
        <v>0.14499999999999999</v>
      </c>
      <c r="AI190">
        <v>0.11310000000000001</v>
      </c>
      <c r="AJ190">
        <v>75.77</v>
      </c>
      <c r="AK190">
        <v>761</v>
      </c>
      <c r="AL190">
        <v>87.18</v>
      </c>
      <c r="AM190">
        <v>0.27707865247553642</v>
      </c>
      <c r="AN190">
        <v>0.26757804945798741</v>
      </c>
      <c r="AO190">
        <v>141.66</v>
      </c>
      <c r="AP190">
        <v>0.04</v>
      </c>
      <c r="AQ190">
        <v>863.79</v>
      </c>
    </row>
    <row r="191" spans="1:43" x14ac:dyDescent="0.25">
      <c r="A191" t="s">
        <v>424</v>
      </c>
      <c r="B191" t="s">
        <v>425</v>
      </c>
      <c r="C191" t="s">
        <v>414</v>
      </c>
      <c r="D191" t="s">
        <v>476</v>
      </c>
      <c r="E191" t="s">
        <v>1686</v>
      </c>
      <c r="F191" t="s">
        <v>1687</v>
      </c>
      <c r="G191" t="s">
        <v>1688</v>
      </c>
      <c r="H191" t="s">
        <v>1689</v>
      </c>
      <c r="I191">
        <v>524280</v>
      </c>
      <c r="J191" t="s">
        <v>230</v>
      </c>
      <c r="K191" t="s">
        <v>1690</v>
      </c>
      <c r="L191" t="s">
        <v>230</v>
      </c>
      <c r="M191" t="s">
        <v>1691</v>
      </c>
      <c r="N191" t="s">
        <v>433</v>
      </c>
      <c r="O191" t="s">
        <v>434</v>
      </c>
      <c r="P191" t="s">
        <v>230</v>
      </c>
      <c r="Q191" s="5">
        <f t="shared" si="5"/>
        <v>0.12659999999999999</v>
      </c>
      <c r="R191" s="5">
        <f t="shared" si="6"/>
        <v>-6.0066666666666643E-2</v>
      </c>
      <c r="S191">
        <v>6.6533333333333347E-2</v>
      </c>
      <c r="T191">
        <v>0.14430000000000001</v>
      </c>
      <c r="U191">
        <v>-0.4</v>
      </c>
      <c r="V191">
        <v>7.0395706939809594E-2</v>
      </c>
      <c r="W191">
        <v>181.54</v>
      </c>
      <c r="X191">
        <v>-1190.5</v>
      </c>
      <c r="Y191">
        <v>0.23698616502438541</v>
      </c>
      <c r="Z191">
        <v>0.45714018104078469</v>
      </c>
      <c r="AA191">
        <v>1.73</v>
      </c>
      <c r="AB191">
        <v>27.52601156069364</v>
      </c>
      <c r="AC191">
        <v>-1.2883692466260829E-4</v>
      </c>
      <c r="AD191">
        <v>1.3990000000000009</v>
      </c>
      <c r="AE191">
        <v>6.9622772967054894E-3</v>
      </c>
      <c r="AF191">
        <v>-0.04</v>
      </c>
      <c r="AG191">
        <v>96.59</v>
      </c>
      <c r="AH191">
        <v>8.8900000000000007E-2</v>
      </c>
      <c r="AI191">
        <v>0.20469999999999999</v>
      </c>
      <c r="AJ191">
        <v>43.25</v>
      </c>
      <c r="AK191">
        <v>47.62</v>
      </c>
      <c r="AL191">
        <v>12.87</v>
      </c>
      <c r="AM191">
        <v>0.5079073662511675</v>
      </c>
      <c r="AN191">
        <v>0.1533803588108352</v>
      </c>
      <c r="AO191">
        <v>6.48</v>
      </c>
      <c r="AP191">
        <v>0.05</v>
      </c>
      <c r="AQ191">
        <v>200.94</v>
      </c>
    </row>
    <row r="192" spans="1:43" x14ac:dyDescent="0.25">
      <c r="A192" t="s">
        <v>1692</v>
      </c>
      <c r="B192" t="s">
        <v>425</v>
      </c>
      <c r="C192" t="s">
        <v>468</v>
      </c>
      <c r="D192" t="s">
        <v>415</v>
      </c>
      <c r="E192" t="s">
        <v>1693</v>
      </c>
      <c r="F192" t="s">
        <v>1694</v>
      </c>
      <c r="G192" t="s">
        <v>1695</v>
      </c>
      <c r="H192" t="s">
        <v>1696</v>
      </c>
      <c r="I192">
        <v>507474</v>
      </c>
      <c r="J192" t="s">
        <v>232</v>
      </c>
      <c r="K192" t="s">
        <v>1697</v>
      </c>
      <c r="L192" t="s">
        <v>453</v>
      </c>
      <c r="M192" t="s">
        <v>453</v>
      </c>
      <c r="N192" t="s">
        <v>507</v>
      </c>
      <c r="O192" t="s">
        <v>526</v>
      </c>
      <c r="P192" t="s">
        <v>232</v>
      </c>
      <c r="Q192" s="5">
        <f t="shared" si="5"/>
        <v>0.1026</v>
      </c>
      <c r="R192" s="5">
        <f t="shared" si="6"/>
        <v>-1.3800000000000007E-2</v>
      </c>
      <c r="S192">
        <v>8.879999999999999E-2</v>
      </c>
      <c r="T192">
        <v>0.1125</v>
      </c>
      <c r="U192">
        <v>0.56000000000000005</v>
      </c>
      <c r="V192">
        <v>0.1053037933262088</v>
      </c>
      <c r="W192">
        <v>79.09</v>
      </c>
      <c r="X192">
        <v>263.42857142857139</v>
      </c>
      <c r="Y192">
        <v>0.54379239162488946</v>
      </c>
      <c r="Z192">
        <v>0.52739628641849234</v>
      </c>
      <c r="AA192">
        <v>0.77</v>
      </c>
      <c r="AB192">
        <v>23.948051948051951</v>
      </c>
      <c r="AC192">
        <v>1.0515247108307049E-3</v>
      </c>
      <c r="AD192">
        <v>0</v>
      </c>
      <c r="AE192">
        <v>0</v>
      </c>
      <c r="AF192">
        <v>7.0000000000000007E-2</v>
      </c>
      <c r="AG192">
        <v>16.98</v>
      </c>
      <c r="AH192">
        <v>0.1205</v>
      </c>
      <c r="AI192">
        <v>8.3000000000000004E-2</v>
      </c>
      <c r="AJ192">
        <v>15</v>
      </c>
      <c r="AK192">
        <v>18.440000000000001</v>
      </c>
      <c r="AL192">
        <v>3.15</v>
      </c>
      <c r="AM192">
        <v>0.2840618897401232</v>
      </c>
      <c r="AN192">
        <v>0.27700165239597418</v>
      </c>
      <c r="AO192">
        <v>9.9700000000000006</v>
      </c>
      <c r="AP192">
        <v>1.7500000000000002E-2</v>
      </c>
      <c r="AQ192">
        <v>33.909999999999997</v>
      </c>
    </row>
    <row r="193" spans="1:43" x14ac:dyDescent="0.25">
      <c r="A193" t="s">
        <v>446</v>
      </c>
      <c r="B193" t="s">
        <v>1582</v>
      </c>
      <c r="C193" t="s">
        <v>414</v>
      </c>
      <c r="D193" t="s">
        <v>519</v>
      </c>
      <c r="E193" t="s">
        <v>1698</v>
      </c>
      <c r="F193" t="s">
        <v>1699</v>
      </c>
      <c r="G193" t="s">
        <v>1700</v>
      </c>
      <c r="H193" t="s">
        <v>1701</v>
      </c>
      <c r="I193">
        <v>532400</v>
      </c>
      <c r="J193" t="s">
        <v>233</v>
      </c>
      <c r="K193" t="s">
        <v>1702</v>
      </c>
      <c r="L193" t="s">
        <v>233</v>
      </c>
      <c r="M193" t="s">
        <v>1702</v>
      </c>
      <c r="N193" t="s">
        <v>454</v>
      </c>
      <c r="O193" t="s">
        <v>455</v>
      </c>
      <c r="P193" t="s">
        <v>233</v>
      </c>
      <c r="Q193" s="5">
        <f t="shared" si="5"/>
        <v>0.16219999999999998</v>
      </c>
      <c r="R193" s="5">
        <f t="shared" si="6"/>
        <v>-5.4999999999999771E-3</v>
      </c>
      <c r="S193">
        <v>0.15670000000000001</v>
      </c>
      <c r="T193">
        <v>0.21060000000000001</v>
      </c>
      <c r="U193">
        <v>0.42</v>
      </c>
      <c r="V193">
        <v>2.4494897427831779E-2</v>
      </c>
      <c r="W193">
        <v>1319.56</v>
      </c>
      <c r="X193">
        <v>15.75055978504254</v>
      </c>
      <c r="Y193">
        <v>0.25591565283194601</v>
      </c>
      <c r="Z193">
        <v>0.24728280271529871</v>
      </c>
      <c r="AA193">
        <v>138.03</v>
      </c>
      <c r="AB193">
        <v>2.5480692603057311</v>
      </c>
      <c r="AC193">
        <v>1.154876547679386E-2</v>
      </c>
      <c r="AD193">
        <v>0.18033333333333459</v>
      </c>
      <c r="AE193">
        <v>1.31216407629471E-4</v>
      </c>
      <c r="AF193">
        <v>22.33</v>
      </c>
      <c r="AG193">
        <v>200</v>
      </c>
      <c r="AH193">
        <v>0.1198</v>
      </c>
      <c r="AI193">
        <v>2.4299999999999999E-2</v>
      </c>
      <c r="AJ193">
        <v>37.64</v>
      </c>
      <c r="AK193">
        <v>351.71</v>
      </c>
      <c r="AL193">
        <v>169.29</v>
      </c>
      <c r="AM193">
        <v>0.6913123079946627</v>
      </c>
      <c r="AN193">
        <v>0.181899521085677</v>
      </c>
      <c r="AO193">
        <v>125.96</v>
      </c>
      <c r="AP193">
        <v>4.0000000000000001E-3</v>
      </c>
      <c r="AQ193">
        <v>1374.32</v>
      </c>
    </row>
    <row r="194" spans="1:43" x14ac:dyDescent="0.25">
      <c r="A194" t="s">
        <v>518</v>
      </c>
      <c r="B194" t="s">
        <v>425</v>
      </c>
      <c r="C194" t="s">
        <v>414</v>
      </c>
      <c r="D194" t="s">
        <v>560</v>
      </c>
      <c r="E194" t="s">
        <v>1703</v>
      </c>
      <c r="F194" t="s">
        <v>1704</v>
      </c>
      <c r="G194" t="s">
        <v>1705</v>
      </c>
      <c r="H194" t="s">
        <v>1706</v>
      </c>
      <c r="I194">
        <v>519421</v>
      </c>
      <c r="J194" t="s">
        <v>234</v>
      </c>
      <c r="K194" t="s">
        <v>1707</v>
      </c>
      <c r="L194" t="s">
        <v>234</v>
      </c>
      <c r="M194" t="s">
        <v>1708</v>
      </c>
      <c r="N194" t="s">
        <v>507</v>
      </c>
      <c r="O194" t="s">
        <v>1709</v>
      </c>
      <c r="P194" t="s">
        <v>234</v>
      </c>
      <c r="Q194" s="5">
        <f t="shared" ref="Q194:Q257" si="7">VLOOKUP(A194,industrybenchmark,2,FALSE)</f>
        <v>4.7800000000000002E-2</v>
      </c>
      <c r="R194" s="5">
        <f t="shared" si="6"/>
        <v>-4.7333333333333324E-3</v>
      </c>
      <c r="S194">
        <v>4.306666666666667E-2</v>
      </c>
      <c r="T194">
        <v>2.86E-2</v>
      </c>
      <c r="U194">
        <v>0.3</v>
      </c>
      <c r="V194">
        <v>4.4969125210773467E-2</v>
      </c>
      <c r="W194">
        <v>1047.25</v>
      </c>
      <c r="X194">
        <v>41.020833333333343</v>
      </c>
      <c r="Y194">
        <v>0.45108820160366558</v>
      </c>
      <c r="Z194">
        <v>0.34253322520658158</v>
      </c>
      <c r="AA194">
        <v>11.4</v>
      </c>
      <c r="AB194">
        <v>3.454385964912281</v>
      </c>
      <c r="AC194">
        <v>6.1247926502488188E-3</v>
      </c>
      <c r="AD194">
        <v>0</v>
      </c>
      <c r="AE194">
        <v>0</v>
      </c>
      <c r="AF194">
        <v>0.96</v>
      </c>
      <c r="AG194">
        <v>21.55</v>
      </c>
      <c r="AH194">
        <v>0.21079999999999999</v>
      </c>
      <c r="AI194">
        <v>5.7599999999999998E-2</v>
      </c>
      <c r="AJ194">
        <v>3.2</v>
      </c>
      <c r="AK194">
        <v>39.380000000000003</v>
      </c>
      <c r="AL194">
        <v>15.62</v>
      </c>
      <c r="AM194">
        <v>0.53655735613117261</v>
      </c>
      <c r="AN194">
        <v>0.25124409850708179</v>
      </c>
      <c r="AO194">
        <v>23.79</v>
      </c>
      <c r="AP194">
        <v>6.9999999999999993E-3</v>
      </c>
      <c r="AQ194">
        <v>87.3</v>
      </c>
    </row>
    <row r="195" spans="1:43" x14ac:dyDescent="0.25">
      <c r="A195" t="s">
        <v>424</v>
      </c>
      <c r="B195" t="s">
        <v>676</v>
      </c>
      <c r="C195" t="s">
        <v>536</v>
      </c>
      <c r="D195" t="s">
        <v>481</v>
      </c>
      <c r="E195" t="s">
        <v>1710</v>
      </c>
      <c r="F195" t="s">
        <v>1711</v>
      </c>
      <c r="G195" t="s">
        <v>1712</v>
      </c>
      <c r="H195" t="s">
        <v>1713</v>
      </c>
      <c r="I195">
        <v>524202</v>
      </c>
      <c r="J195" t="s">
        <v>235</v>
      </c>
      <c r="K195" t="s">
        <v>1714</v>
      </c>
      <c r="L195" t="s">
        <v>453</v>
      </c>
      <c r="M195" t="s">
        <v>453</v>
      </c>
      <c r="N195" t="s">
        <v>433</v>
      </c>
      <c r="O195" t="s">
        <v>434</v>
      </c>
      <c r="P195" t="s">
        <v>235</v>
      </c>
      <c r="Q195" s="5">
        <f t="shared" si="7"/>
        <v>0.12659999999999999</v>
      </c>
      <c r="R195" s="5">
        <f t="shared" si="6"/>
        <v>0.1744</v>
      </c>
      <c r="S195">
        <v>0.30099999999999999</v>
      </c>
      <c r="T195">
        <v>0.33479999999999999</v>
      </c>
      <c r="U195">
        <v>0.6</v>
      </c>
      <c r="V195">
        <v>0.19396448701301541</v>
      </c>
      <c r="W195">
        <v>35.659999999999997</v>
      </c>
      <c r="X195">
        <v>-437.375</v>
      </c>
      <c r="Y195">
        <v>1.4052208835341371</v>
      </c>
      <c r="Z195">
        <v>1.656583161254326</v>
      </c>
      <c r="AA195">
        <v>0.55000000000000004</v>
      </c>
      <c r="AB195">
        <v>63.618181818181817</v>
      </c>
      <c r="AC195">
        <v>-9.1491308325709062E-4</v>
      </c>
      <c r="AD195">
        <v>0.55999999999999994</v>
      </c>
      <c r="AE195">
        <v>2.2489959839357431E-2</v>
      </c>
      <c r="AF195">
        <v>-0.08</v>
      </c>
      <c r="AG195">
        <v>-26.35</v>
      </c>
      <c r="AH195">
        <v>0.1424</v>
      </c>
      <c r="AI195">
        <v>0.1197</v>
      </c>
      <c r="AJ195">
        <v>9.68</v>
      </c>
      <c r="AK195">
        <v>34.99</v>
      </c>
      <c r="AL195">
        <v>2.74</v>
      </c>
      <c r="AM195">
        <v>0.17406221408966149</v>
      </c>
      <c r="AN195">
        <v>0.40016010978957001</v>
      </c>
      <c r="AO195">
        <v>7.82</v>
      </c>
      <c r="AP195">
        <v>0.05</v>
      </c>
      <c r="AQ195">
        <v>24.9</v>
      </c>
    </row>
    <row r="196" spans="1:43" x14ac:dyDescent="0.25">
      <c r="A196" t="s">
        <v>435</v>
      </c>
      <c r="B196" t="s">
        <v>544</v>
      </c>
      <c r="C196" t="s">
        <v>414</v>
      </c>
      <c r="D196" t="s">
        <v>560</v>
      </c>
      <c r="E196" t="s">
        <v>1715</v>
      </c>
      <c r="F196" t="s">
        <v>1716</v>
      </c>
      <c r="G196" t="s">
        <v>1717</v>
      </c>
      <c r="H196" t="s">
        <v>1718</v>
      </c>
      <c r="I196">
        <v>504258</v>
      </c>
      <c r="J196" t="s">
        <v>236</v>
      </c>
      <c r="K196" t="s">
        <v>1719</v>
      </c>
      <c r="L196" t="s">
        <v>1720</v>
      </c>
      <c r="M196" t="s">
        <v>1721</v>
      </c>
      <c r="N196" t="s">
        <v>444</v>
      </c>
      <c r="O196" t="s">
        <v>752</v>
      </c>
      <c r="P196" t="s">
        <v>236</v>
      </c>
      <c r="Q196" s="5">
        <f t="shared" si="7"/>
        <v>7.8299999999999995E-2</v>
      </c>
      <c r="R196" s="5">
        <f t="shared" si="6"/>
        <v>4.9666666666666748E-3</v>
      </c>
      <c r="S196">
        <v>8.3266666666666669E-2</v>
      </c>
      <c r="T196">
        <v>9.1300000000000006E-2</v>
      </c>
      <c r="U196">
        <v>0</v>
      </c>
      <c r="V196">
        <v>0.1151810169544733</v>
      </c>
      <c r="W196">
        <v>160.91999999999999</v>
      </c>
      <c r="X196">
        <v>99.772727272727266</v>
      </c>
      <c r="Y196">
        <v>0.2194780521947805</v>
      </c>
      <c r="Z196">
        <v>0.14190610169625301</v>
      </c>
      <c r="AA196">
        <v>33.24</v>
      </c>
      <c r="AB196">
        <v>0.66034897713598073</v>
      </c>
      <c r="AC196">
        <v>1.4765100671140939E-3</v>
      </c>
      <c r="AD196">
        <v>6.6666666666659324E-4</v>
      </c>
      <c r="AE196">
        <v>6.6660000666592672E-6</v>
      </c>
      <c r="AF196">
        <v>0.22</v>
      </c>
      <c r="AG196">
        <v>167.43</v>
      </c>
      <c r="AH196">
        <v>0.104</v>
      </c>
      <c r="AI196">
        <v>5.0000000000000001E-4</v>
      </c>
      <c r="AJ196">
        <v>2.46</v>
      </c>
      <c r="AK196">
        <v>21.95</v>
      </c>
      <c r="AL196">
        <v>8.82</v>
      </c>
      <c r="AM196">
        <v>0.65469798657718115</v>
      </c>
      <c r="AN196">
        <v>0.1473154362416107</v>
      </c>
      <c r="AO196">
        <v>1.91</v>
      </c>
      <c r="AP196">
        <v>4.0000000000000001E-3</v>
      </c>
      <c r="AQ196">
        <v>100.01</v>
      </c>
    </row>
    <row r="197" spans="1:43" x14ac:dyDescent="0.25">
      <c r="A197" t="s">
        <v>891</v>
      </c>
      <c r="B197" t="s">
        <v>1722</v>
      </c>
      <c r="C197" t="s">
        <v>414</v>
      </c>
      <c r="D197" t="s">
        <v>476</v>
      </c>
      <c r="E197" t="s">
        <v>1723</v>
      </c>
      <c r="F197" t="s">
        <v>1724</v>
      </c>
      <c r="G197" t="s">
        <v>1725</v>
      </c>
      <c r="H197" t="s">
        <v>1726</v>
      </c>
      <c r="I197">
        <v>509048</v>
      </c>
      <c r="J197" t="s">
        <v>237</v>
      </c>
      <c r="K197" t="s">
        <v>1727</v>
      </c>
      <c r="L197" t="s">
        <v>453</v>
      </c>
      <c r="M197" t="s">
        <v>453</v>
      </c>
      <c r="N197" t="s">
        <v>464</v>
      </c>
      <c r="O197" t="s">
        <v>898</v>
      </c>
      <c r="P197" t="s">
        <v>237</v>
      </c>
      <c r="Q197" s="5">
        <f t="shared" si="7"/>
        <v>0.10189999999999999</v>
      </c>
      <c r="R197" s="5">
        <f t="shared" si="6"/>
        <v>0.31956666666666672</v>
      </c>
      <c r="S197">
        <v>0.42146666666666671</v>
      </c>
      <c r="T197">
        <v>0.51259999999999994</v>
      </c>
      <c r="U197">
        <v>-0.39</v>
      </c>
      <c r="V197">
        <v>0.1959591794226542</v>
      </c>
      <c r="W197">
        <v>82.71</v>
      </c>
      <c r="X197">
        <v>31.84355179704017</v>
      </c>
      <c r="Y197">
        <v>0.98136565024758937</v>
      </c>
      <c r="Z197">
        <v>1.2152347707966611</v>
      </c>
      <c r="AA197">
        <v>6.84</v>
      </c>
      <c r="AB197">
        <v>22.020467836257311</v>
      </c>
      <c r="AC197">
        <v>1.4451573479987779E-2</v>
      </c>
      <c r="AD197">
        <v>1.35</v>
      </c>
      <c r="AE197">
        <v>8.7959343236903836E-3</v>
      </c>
      <c r="AF197">
        <v>4.7300000000000004</v>
      </c>
      <c r="AG197">
        <v>1071.95</v>
      </c>
      <c r="AH197">
        <v>0.1305</v>
      </c>
      <c r="AI197">
        <v>0.13800000000000001</v>
      </c>
      <c r="AJ197">
        <v>8.1</v>
      </c>
      <c r="AK197">
        <v>150.62</v>
      </c>
      <c r="AL197">
        <v>18.82</v>
      </c>
      <c r="AM197">
        <v>0.44417965169569201</v>
      </c>
      <c r="AN197">
        <v>0.46018942865872292</v>
      </c>
      <c r="AO197">
        <v>1.97</v>
      </c>
      <c r="AP197">
        <v>0.06</v>
      </c>
      <c r="AQ197">
        <v>153.47999999999999</v>
      </c>
    </row>
    <row r="198" spans="1:43" x14ac:dyDescent="0.25">
      <c r="A198" t="s">
        <v>412</v>
      </c>
      <c r="B198" t="s">
        <v>676</v>
      </c>
      <c r="C198" t="s">
        <v>414</v>
      </c>
      <c r="D198" t="s">
        <v>491</v>
      </c>
      <c r="E198" t="s">
        <v>1728</v>
      </c>
      <c r="F198" t="s">
        <v>1729</v>
      </c>
      <c r="G198" t="s">
        <v>1730</v>
      </c>
      <c r="H198" t="s">
        <v>1731</v>
      </c>
      <c r="I198">
        <v>523457</v>
      </c>
      <c r="J198" t="s">
        <v>240</v>
      </c>
      <c r="K198" t="s">
        <v>1732</v>
      </c>
      <c r="L198" t="s">
        <v>240</v>
      </c>
      <c r="M198" t="s">
        <v>1732</v>
      </c>
      <c r="N198" t="s">
        <v>412</v>
      </c>
      <c r="O198" t="s">
        <v>1733</v>
      </c>
      <c r="P198" t="s">
        <v>240</v>
      </c>
      <c r="Q198" s="5">
        <f t="shared" si="7"/>
        <v>8.7799999999999989E-2</v>
      </c>
      <c r="R198" s="5">
        <f t="shared" si="6"/>
        <v>8.7933333333333308E-2</v>
      </c>
      <c r="S198">
        <v>0.1757333333333333</v>
      </c>
      <c r="T198">
        <v>0.1734</v>
      </c>
      <c r="U198">
        <v>0.28999999999999998</v>
      </c>
      <c r="V198">
        <v>5.9066817155564513E-2</v>
      </c>
      <c r="W198">
        <v>1837.05</v>
      </c>
      <c r="X198">
        <v>17.008119557542951</v>
      </c>
      <c r="Y198">
        <v>1.035803610460158</v>
      </c>
      <c r="Z198">
        <v>1.033496517842299</v>
      </c>
      <c r="AA198">
        <v>106.14</v>
      </c>
      <c r="AB198">
        <v>13.617392123610321</v>
      </c>
      <c r="AC198">
        <v>2.098566958806548E-2</v>
      </c>
      <c r="AD198">
        <v>2.0000000000095501E-3</v>
      </c>
      <c r="AE198">
        <v>1.4332910512541659E-6</v>
      </c>
      <c r="AF198">
        <v>84.98</v>
      </c>
      <c r="AG198">
        <v>22.77</v>
      </c>
      <c r="AH198">
        <v>4.2200000000000001E-2</v>
      </c>
      <c r="AI198">
        <v>7.9299999999999995E-2</v>
      </c>
      <c r="AJ198">
        <v>85.29</v>
      </c>
      <c r="AK198">
        <v>1445.35</v>
      </c>
      <c r="AL198">
        <v>9.34</v>
      </c>
      <c r="AM198">
        <v>0.32352701491321001</v>
      </c>
      <c r="AN198">
        <v>0.35692677734891082</v>
      </c>
      <c r="AO198">
        <v>293.86</v>
      </c>
      <c r="AP198">
        <v>0.08</v>
      </c>
      <c r="AQ198">
        <v>1395.39</v>
      </c>
    </row>
    <row r="199" spans="1:43" x14ac:dyDescent="0.25">
      <c r="A199" t="s">
        <v>518</v>
      </c>
      <c r="B199" t="s">
        <v>1582</v>
      </c>
      <c r="C199" t="s">
        <v>468</v>
      </c>
      <c r="D199" t="s">
        <v>447</v>
      </c>
      <c r="E199" t="s">
        <v>1734</v>
      </c>
      <c r="F199" t="s">
        <v>1735</v>
      </c>
      <c r="G199" t="s">
        <v>1736</v>
      </c>
      <c r="H199" t="s">
        <v>1737</v>
      </c>
      <c r="I199">
        <v>532783</v>
      </c>
      <c r="J199" t="s">
        <v>241</v>
      </c>
      <c r="K199" t="s">
        <v>1738</v>
      </c>
      <c r="L199" t="s">
        <v>241</v>
      </c>
      <c r="M199" t="s">
        <v>1739</v>
      </c>
      <c r="N199" t="s">
        <v>507</v>
      </c>
      <c r="O199" t="s">
        <v>966</v>
      </c>
      <c r="P199" t="s">
        <v>241</v>
      </c>
      <c r="Q199" s="5">
        <f t="shared" si="7"/>
        <v>4.7800000000000002E-2</v>
      </c>
      <c r="R199" s="5">
        <f t="shared" si="6"/>
        <v>5.8966666666666702E-2</v>
      </c>
      <c r="S199">
        <v>0.1067666666666667</v>
      </c>
      <c r="T199">
        <v>0.1188</v>
      </c>
      <c r="U199">
        <v>0.33</v>
      </c>
      <c r="V199">
        <v>9.428090415820635E-3</v>
      </c>
      <c r="W199">
        <v>3286.55</v>
      </c>
      <c r="X199">
        <v>405.93450881612091</v>
      </c>
      <c r="Y199">
        <v>2.4557853191716319</v>
      </c>
      <c r="Z199">
        <v>2.7319988460281661</v>
      </c>
      <c r="AA199">
        <v>41.22</v>
      </c>
      <c r="AB199">
        <v>39.096555070354199</v>
      </c>
      <c r="AC199">
        <v>1.4554920076257521E-3</v>
      </c>
      <c r="AD199">
        <v>0.1179999999999997</v>
      </c>
      <c r="AE199">
        <v>1.798150038858323E-4</v>
      </c>
      <c r="AF199">
        <v>3.97</v>
      </c>
      <c r="AG199">
        <v>202.91</v>
      </c>
      <c r="AH199">
        <v>0.14829999999999999</v>
      </c>
      <c r="AI199">
        <v>9.5899999999999999E-2</v>
      </c>
      <c r="AJ199">
        <v>26.66</v>
      </c>
      <c r="AK199">
        <v>1611.56</v>
      </c>
      <c r="AL199">
        <v>117.43</v>
      </c>
      <c r="AM199">
        <v>0.23081463557706411</v>
      </c>
      <c r="AN199">
        <v>0.59083443320134921</v>
      </c>
      <c r="AO199">
        <v>217.22</v>
      </c>
      <c r="AP199">
        <v>0.05</v>
      </c>
      <c r="AQ199">
        <v>656.23</v>
      </c>
    </row>
    <row r="200" spans="1:43" x14ac:dyDescent="0.25">
      <c r="A200" t="s">
        <v>559</v>
      </c>
      <c r="B200" t="s">
        <v>544</v>
      </c>
      <c r="C200" t="s">
        <v>414</v>
      </c>
      <c r="D200" t="s">
        <v>700</v>
      </c>
      <c r="E200" t="s">
        <v>1740</v>
      </c>
      <c r="F200" t="s">
        <v>1741</v>
      </c>
      <c r="G200" t="s">
        <v>1742</v>
      </c>
      <c r="H200" t="s">
        <v>1743</v>
      </c>
      <c r="I200">
        <v>532796</v>
      </c>
      <c r="J200" t="s">
        <v>242</v>
      </c>
      <c r="K200" t="s">
        <v>1744</v>
      </c>
      <c r="L200" t="s">
        <v>242</v>
      </c>
      <c r="M200" t="s">
        <v>1745</v>
      </c>
      <c r="N200" t="s">
        <v>674</v>
      </c>
      <c r="O200" t="s">
        <v>728</v>
      </c>
      <c r="P200" t="s">
        <v>242</v>
      </c>
      <c r="Q200" s="5">
        <f t="shared" si="7"/>
        <v>9.8100000000000007E-2</v>
      </c>
      <c r="R200" s="5">
        <f t="shared" si="6"/>
        <v>-1.0433333333333336E-2</v>
      </c>
      <c r="S200">
        <v>8.7666666666666671E-2</v>
      </c>
      <c r="T200">
        <v>7.7899999999999997E-2</v>
      </c>
      <c r="U200">
        <v>0.33</v>
      </c>
      <c r="V200">
        <v>1.6329931618554519E-2</v>
      </c>
      <c r="W200">
        <v>1012.32</v>
      </c>
      <c r="X200">
        <v>3.8803738317757008</v>
      </c>
      <c r="Y200">
        <v>0.1311144093220071</v>
      </c>
      <c r="Z200">
        <v>0.1344638071591252</v>
      </c>
      <c r="AA200">
        <v>41.18</v>
      </c>
      <c r="AB200">
        <v>1.0082564351626999</v>
      </c>
      <c r="AC200">
        <v>1.8661597223433381E-2</v>
      </c>
      <c r="AD200">
        <v>-6.6666666666629715E-4</v>
      </c>
      <c r="AE200">
        <v>-2.1052409974620181E-6</v>
      </c>
      <c r="AF200">
        <v>10.7</v>
      </c>
      <c r="AG200">
        <v>27.48</v>
      </c>
      <c r="AH200">
        <v>0.1532</v>
      </c>
      <c r="AI200">
        <v>9.9699999999999997E-2</v>
      </c>
      <c r="AJ200">
        <v>13.63</v>
      </c>
      <c r="AK200">
        <v>41.52</v>
      </c>
      <c r="AL200">
        <v>34.14</v>
      </c>
      <c r="AM200">
        <v>0.52852433855974335</v>
      </c>
      <c r="AN200">
        <v>7.2413973524948994E-2</v>
      </c>
      <c r="AO200">
        <v>67.489999999999995</v>
      </c>
      <c r="AP200">
        <v>4.0000000000000001E-3</v>
      </c>
      <c r="AQ200">
        <v>316.67</v>
      </c>
    </row>
    <row r="201" spans="1:43" x14ac:dyDescent="0.25">
      <c r="A201" t="s">
        <v>647</v>
      </c>
      <c r="B201" t="s">
        <v>1746</v>
      </c>
      <c r="C201" t="s">
        <v>414</v>
      </c>
      <c r="D201" t="s">
        <v>415</v>
      </c>
      <c r="E201" t="s">
        <v>1747</v>
      </c>
      <c r="F201" t="s">
        <v>1748</v>
      </c>
      <c r="G201" t="s">
        <v>1749</v>
      </c>
      <c r="H201" t="s">
        <v>1750</v>
      </c>
      <c r="I201">
        <v>532906</v>
      </c>
      <c r="J201" t="s">
        <v>243</v>
      </c>
      <c r="K201" t="s">
        <v>1751</v>
      </c>
      <c r="L201" t="s">
        <v>243</v>
      </c>
      <c r="M201" t="s">
        <v>1752</v>
      </c>
      <c r="N201" t="s">
        <v>422</v>
      </c>
      <c r="O201" t="s">
        <v>566</v>
      </c>
      <c r="P201" t="s">
        <v>243</v>
      </c>
      <c r="Q201" s="5">
        <f t="shared" si="7"/>
        <v>8.7666666666666671E-2</v>
      </c>
      <c r="R201" s="5">
        <f t="shared" si="6"/>
        <v>-5.0900000000000008E-2</v>
      </c>
      <c r="S201">
        <v>3.6766666666666663E-2</v>
      </c>
      <c r="T201">
        <v>3.6400000000000002E-2</v>
      </c>
      <c r="U201">
        <v>2.37</v>
      </c>
      <c r="V201">
        <v>0.34292856398964489</v>
      </c>
      <c r="W201">
        <v>349.56</v>
      </c>
      <c r="X201">
        <v>-295.82608695652169</v>
      </c>
      <c r="Y201">
        <v>2.289367429340512</v>
      </c>
      <c r="Z201">
        <v>2.0653613069231649</v>
      </c>
      <c r="AA201">
        <v>1.02</v>
      </c>
      <c r="AB201">
        <v>66.705882352941188</v>
      </c>
      <c r="AC201">
        <v>-2.1714501510574019E-3</v>
      </c>
      <c r="AD201">
        <v>0</v>
      </c>
      <c r="AE201">
        <v>0</v>
      </c>
      <c r="AF201">
        <v>-0.23</v>
      </c>
      <c r="AG201">
        <v>78.430000000000007</v>
      </c>
      <c r="AH201">
        <v>0.1139</v>
      </c>
      <c r="AI201">
        <v>8.9800000000000005E-2</v>
      </c>
      <c r="AJ201">
        <v>3.38</v>
      </c>
      <c r="AK201">
        <v>68.040000000000006</v>
      </c>
      <c r="AL201">
        <v>3.21</v>
      </c>
      <c r="AM201">
        <v>0.24867824773413899</v>
      </c>
      <c r="AN201">
        <v>0.64237160120845926</v>
      </c>
      <c r="AO201">
        <v>-7.39</v>
      </c>
      <c r="AP201">
        <v>0.06</v>
      </c>
      <c r="AQ201">
        <v>29.72</v>
      </c>
    </row>
    <row r="202" spans="1:43" x14ac:dyDescent="0.25">
      <c r="A202" t="s">
        <v>559</v>
      </c>
      <c r="B202" t="s">
        <v>544</v>
      </c>
      <c r="C202" t="s">
        <v>414</v>
      </c>
      <c r="D202" t="s">
        <v>447</v>
      </c>
      <c r="E202" t="s">
        <v>1753</v>
      </c>
      <c r="F202" t="s">
        <v>1754</v>
      </c>
      <c r="G202" t="s">
        <v>1755</v>
      </c>
      <c r="H202" t="s">
        <v>1756</v>
      </c>
      <c r="I202">
        <v>523248</v>
      </c>
      <c r="J202" t="s">
        <v>244</v>
      </c>
      <c r="K202" t="s">
        <v>1757</v>
      </c>
      <c r="L202" t="s">
        <v>453</v>
      </c>
      <c r="M202" t="s">
        <v>453</v>
      </c>
      <c r="N202" t="s">
        <v>412</v>
      </c>
      <c r="O202" t="s">
        <v>715</v>
      </c>
      <c r="P202" t="s">
        <v>244</v>
      </c>
      <c r="Q202" s="5">
        <f t="shared" si="7"/>
        <v>9.8100000000000007E-2</v>
      </c>
      <c r="R202" s="5">
        <f t="shared" si="6"/>
        <v>2.766666666666695E-3</v>
      </c>
      <c r="S202">
        <v>0.1008666666666667</v>
      </c>
      <c r="T202">
        <v>0.1026</v>
      </c>
      <c r="U202">
        <v>0.56000000000000005</v>
      </c>
      <c r="V202">
        <v>8.653836657164779E-2</v>
      </c>
      <c r="W202">
        <v>259.2</v>
      </c>
      <c r="X202">
        <v>294.5526315789474</v>
      </c>
      <c r="Y202">
        <v>2.323163138231632</v>
      </c>
      <c r="Z202">
        <v>1.734050119128969</v>
      </c>
      <c r="AA202">
        <v>3.72</v>
      </c>
      <c r="AB202">
        <v>30.088709677419359</v>
      </c>
      <c r="AC202">
        <v>1.933743829830543E-3</v>
      </c>
      <c r="AD202">
        <v>1.000000000000038E-3</v>
      </c>
      <c r="AE202">
        <v>2.0755500207555789E-5</v>
      </c>
      <c r="AF202">
        <v>0.38</v>
      </c>
      <c r="AG202">
        <v>28.99</v>
      </c>
      <c r="AH202">
        <v>8.5400000000000004E-2</v>
      </c>
      <c r="AI202">
        <v>3.6200000000000003E-2</v>
      </c>
      <c r="AJ202">
        <v>6.14</v>
      </c>
      <c r="AK202">
        <v>111.93</v>
      </c>
      <c r="AL202">
        <v>4.76</v>
      </c>
      <c r="AM202">
        <v>0.21393313317388429</v>
      </c>
      <c r="AN202">
        <v>0.56958933387613864</v>
      </c>
      <c r="AO202">
        <v>-8.11</v>
      </c>
      <c r="AP202">
        <v>3.2500000000000001E-2</v>
      </c>
      <c r="AQ202">
        <v>48.18</v>
      </c>
    </row>
    <row r="203" spans="1:43" x14ac:dyDescent="0.25">
      <c r="A203" t="s">
        <v>466</v>
      </c>
      <c r="B203" t="s">
        <v>425</v>
      </c>
      <c r="C203" t="s">
        <v>414</v>
      </c>
      <c r="D203" t="s">
        <v>640</v>
      </c>
      <c r="E203" t="s">
        <v>1758</v>
      </c>
      <c r="F203" t="s">
        <v>1759</v>
      </c>
      <c r="G203" t="s">
        <v>1760</v>
      </c>
      <c r="H203" t="s">
        <v>1761</v>
      </c>
      <c r="I203">
        <v>513460</v>
      </c>
      <c r="J203" t="s">
        <v>245</v>
      </c>
      <c r="K203" t="s">
        <v>1762</v>
      </c>
      <c r="L203" t="s">
        <v>453</v>
      </c>
      <c r="M203" t="s">
        <v>453</v>
      </c>
      <c r="N203" t="s">
        <v>422</v>
      </c>
      <c r="O203" t="s">
        <v>659</v>
      </c>
      <c r="P203" t="s">
        <v>245</v>
      </c>
      <c r="Q203" s="5">
        <f t="shared" si="7"/>
        <v>9.9000000000000005E-2</v>
      </c>
      <c r="R203" s="5">
        <f t="shared" si="6"/>
        <v>-0.1003</v>
      </c>
      <c r="S203">
        <v>-1.2999999999999999E-3</v>
      </c>
      <c r="T203">
        <v>-9.3299999999999994E-2</v>
      </c>
      <c r="U203">
        <v>-0.26</v>
      </c>
      <c r="V203">
        <v>0.28217409913424413</v>
      </c>
      <c r="W203">
        <v>10.72</v>
      </c>
      <c r="X203">
        <v>-654</v>
      </c>
      <c r="Y203">
        <v>17.67567567567567</v>
      </c>
      <c r="Z203">
        <v>11.628283475202901</v>
      </c>
      <c r="AA203">
        <v>0.33</v>
      </c>
      <c r="AB203">
        <v>19.81818181818182</v>
      </c>
      <c r="AC203">
        <v>-1.018329938900204E-3</v>
      </c>
      <c r="AD203">
        <v>-3.6666666666666771E-2</v>
      </c>
      <c r="AE203">
        <v>-9.909909909909935E-2</v>
      </c>
      <c r="AF203">
        <v>-0.01</v>
      </c>
      <c r="AG203">
        <v>34.590000000000003</v>
      </c>
      <c r="AH203">
        <v>-0.23150000000000001</v>
      </c>
      <c r="AI203">
        <v>9.4799999999999995E-2</v>
      </c>
      <c r="AJ203">
        <v>5.29</v>
      </c>
      <c r="AK203">
        <v>6.54</v>
      </c>
      <c r="AL203">
        <v>-2.2799999999999998</v>
      </c>
      <c r="AM203">
        <v>-0.50101832993890016</v>
      </c>
      <c r="AN203">
        <v>0.66598778004073322</v>
      </c>
      <c r="AO203">
        <v>1.1100000000000001</v>
      </c>
      <c r="AP203">
        <v>0.12</v>
      </c>
      <c r="AQ203">
        <v>0.37000000000000011</v>
      </c>
    </row>
    <row r="204" spans="1:43" x14ac:dyDescent="0.25">
      <c r="A204" t="s">
        <v>821</v>
      </c>
      <c r="B204" t="s">
        <v>490</v>
      </c>
      <c r="C204" t="s">
        <v>414</v>
      </c>
      <c r="D204" t="s">
        <v>437</v>
      </c>
      <c r="E204" t="s">
        <v>1763</v>
      </c>
      <c r="F204" t="s">
        <v>1764</v>
      </c>
      <c r="G204" t="s">
        <v>1765</v>
      </c>
      <c r="H204" t="s">
        <v>1766</v>
      </c>
      <c r="I204">
        <v>500520</v>
      </c>
      <c r="J204" t="s">
        <v>1767</v>
      </c>
      <c r="K204" t="s">
        <v>1768</v>
      </c>
      <c r="L204" t="s">
        <v>1767</v>
      </c>
      <c r="M204" t="s">
        <v>1769</v>
      </c>
      <c r="N204" t="s">
        <v>674</v>
      </c>
      <c r="O204" t="s">
        <v>1770</v>
      </c>
      <c r="P204" t="s">
        <v>247</v>
      </c>
      <c r="Q204" s="5">
        <f t="shared" si="7"/>
        <v>9.7200000000000009E-2</v>
      </c>
      <c r="R204" s="5">
        <f t="shared" si="6"/>
        <v>3.6966666666666703E-2</v>
      </c>
      <c r="S204">
        <v>0.13416666666666671</v>
      </c>
      <c r="T204">
        <v>0.1487</v>
      </c>
      <c r="U204">
        <v>0.13</v>
      </c>
      <c r="V204">
        <v>4.9665548085837799E-2</v>
      </c>
      <c r="W204">
        <v>83773.05</v>
      </c>
      <c r="X204">
        <v>117.36575510498589</v>
      </c>
      <c r="Y204">
        <v>1.639474114792042</v>
      </c>
      <c r="Z204">
        <v>1.5914257206357729</v>
      </c>
      <c r="AA204">
        <v>4654.03</v>
      </c>
      <c r="AB204">
        <v>10.48492596738741</v>
      </c>
      <c r="AC204">
        <v>3.6208821359625261E-3</v>
      </c>
      <c r="AD204">
        <v>-3.7120000000000082</v>
      </c>
      <c r="AE204">
        <v>-1.2471479721582311E-4</v>
      </c>
      <c r="AF204">
        <v>415.77</v>
      </c>
      <c r="AG204">
        <v>167.97</v>
      </c>
      <c r="AH204">
        <v>0.12280000000000001</v>
      </c>
      <c r="AI204">
        <v>7.4800000000000005E-2</v>
      </c>
      <c r="AJ204">
        <v>296.81</v>
      </c>
      <c r="AK204">
        <v>48797.16</v>
      </c>
      <c r="AL204">
        <v>3698.04</v>
      </c>
      <c r="AM204">
        <v>0.25662480695726331</v>
      </c>
      <c r="AN204">
        <v>0.42496756603339619</v>
      </c>
      <c r="AO204">
        <v>65.84</v>
      </c>
      <c r="AP204">
        <v>1.7500000000000002E-2</v>
      </c>
      <c r="AQ204">
        <v>29763.91</v>
      </c>
    </row>
    <row r="205" spans="1:43" x14ac:dyDescent="0.25">
      <c r="A205" t="s">
        <v>891</v>
      </c>
      <c r="B205" t="s">
        <v>544</v>
      </c>
      <c r="C205" t="s">
        <v>414</v>
      </c>
      <c r="D205" t="s">
        <v>519</v>
      </c>
      <c r="E205" t="s">
        <v>1771</v>
      </c>
      <c r="F205" t="s">
        <v>1772</v>
      </c>
      <c r="G205" t="s">
        <v>1773</v>
      </c>
      <c r="H205" t="s">
        <v>1774</v>
      </c>
      <c r="I205">
        <v>532313</v>
      </c>
      <c r="J205" t="s">
        <v>248</v>
      </c>
      <c r="K205" t="s">
        <v>1775</v>
      </c>
      <c r="L205" t="s">
        <v>248</v>
      </c>
      <c r="M205" t="s">
        <v>1776</v>
      </c>
      <c r="N205" t="s">
        <v>464</v>
      </c>
      <c r="O205" t="s">
        <v>898</v>
      </c>
      <c r="P205" t="s">
        <v>248</v>
      </c>
      <c r="Q205" s="5">
        <f t="shared" si="7"/>
        <v>0.10189999999999999</v>
      </c>
      <c r="R205" s="5">
        <f t="shared" si="6"/>
        <v>0.1928333333333333</v>
      </c>
      <c r="S205">
        <v>0.29473333333333329</v>
      </c>
      <c r="T205">
        <v>0.21</v>
      </c>
      <c r="U205">
        <v>0.08</v>
      </c>
      <c r="V205">
        <v>0.33638602164114312</v>
      </c>
      <c r="W205">
        <v>762.15</v>
      </c>
      <c r="X205">
        <v>-14.689585211902619</v>
      </c>
      <c r="Y205">
        <v>0.38340874456480167</v>
      </c>
      <c r="Z205">
        <v>0.65905523354435913</v>
      </c>
      <c r="AA205">
        <v>84.01</v>
      </c>
      <c r="AB205">
        <v>7.7565765980240444</v>
      </c>
      <c r="AC205">
        <v>-1.508551063229238E-2</v>
      </c>
      <c r="AD205">
        <v>6.7333333333332732E-2</v>
      </c>
      <c r="AE205">
        <v>3.9617864126415927E-5</v>
      </c>
      <c r="AF205">
        <v>-44.36</v>
      </c>
      <c r="AG205">
        <v>708.86</v>
      </c>
      <c r="AH205">
        <v>6.6100000000000006E-2</v>
      </c>
      <c r="AI205">
        <v>3.1E-2</v>
      </c>
      <c r="AJ205">
        <v>41.05</v>
      </c>
      <c r="AK205">
        <v>651.63</v>
      </c>
      <c r="AL205">
        <v>102.24</v>
      </c>
      <c r="AM205">
        <v>0.56401309950111711</v>
      </c>
      <c r="AN205">
        <v>0.22159989389812179</v>
      </c>
      <c r="AO205">
        <v>114.12</v>
      </c>
      <c r="AP205">
        <v>9.0000000000000011E-3</v>
      </c>
      <c r="AQ205">
        <v>1699.57</v>
      </c>
    </row>
    <row r="206" spans="1:43" x14ac:dyDescent="0.25">
      <c r="A206" t="s">
        <v>1558</v>
      </c>
      <c r="B206" t="s">
        <v>425</v>
      </c>
      <c r="C206" t="s">
        <v>414</v>
      </c>
      <c r="D206" t="s">
        <v>481</v>
      </c>
      <c r="E206" t="s">
        <v>1777</v>
      </c>
      <c r="F206" t="s">
        <v>1778</v>
      </c>
      <c r="G206" t="s">
        <v>1779</v>
      </c>
      <c r="H206" t="s">
        <v>1780</v>
      </c>
      <c r="I206">
        <v>532728</v>
      </c>
      <c r="J206" t="s">
        <v>249</v>
      </c>
      <c r="K206" t="s">
        <v>1781</v>
      </c>
      <c r="L206" t="s">
        <v>249</v>
      </c>
      <c r="M206" t="s">
        <v>1782</v>
      </c>
      <c r="N206" t="s">
        <v>507</v>
      </c>
      <c r="O206" t="s">
        <v>745</v>
      </c>
      <c r="P206" t="s">
        <v>249</v>
      </c>
      <c r="Q206" s="5">
        <f t="shared" si="7"/>
        <v>9.1600000000000001E-2</v>
      </c>
      <c r="R206" s="5">
        <f t="shared" si="6"/>
        <v>5.233333333333326E-3</v>
      </c>
      <c r="S206">
        <v>9.6833333333333327E-2</v>
      </c>
      <c r="T206">
        <v>8.9499999999999996E-2</v>
      </c>
      <c r="U206">
        <v>0.16</v>
      </c>
      <c r="V206">
        <v>4.9216076867444669E-2</v>
      </c>
      <c r="W206">
        <v>252.07</v>
      </c>
      <c r="X206">
        <v>-452.90909090909088</v>
      </c>
      <c r="Y206">
        <v>5.619853355893965</v>
      </c>
      <c r="Z206">
        <v>6.4217982817922126</v>
      </c>
      <c r="AA206">
        <v>1.59</v>
      </c>
      <c r="AB206">
        <v>62.666666666666657</v>
      </c>
      <c r="AC206">
        <v>-1.2986246384510949E-3</v>
      </c>
      <c r="AD206">
        <v>3.3333333333255649E-4</v>
      </c>
      <c r="AE206">
        <v>1.88005264146958E-5</v>
      </c>
      <c r="AF206">
        <v>-0.22</v>
      </c>
      <c r="AG206">
        <v>46.99</v>
      </c>
      <c r="AH206">
        <v>0.15129999999999999</v>
      </c>
      <c r="AI206">
        <v>0.13550000000000001</v>
      </c>
      <c r="AJ206">
        <v>17.059999999999999</v>
      </c>
      <c r="AK206">
        <v>99.64</v>
      </c>
      <c r="AL206">
        <v>2.93</v>
      </c>
      <c r="AM206">
        <v>3.9549023080101544E-3</v>
      </c>
      <c r="AN206">
        <v>0.58815890443303231</v>
      </c>
      <c r="AO206">
        <v>21.78</v>
      </c>
      <c r="AP206">
        <v>7.0000000000000007E-2</v>
      </c>
      <c r="AQ206">
        <v>17.73</v>
      </c>
    </row>
    <row r="207" spans="1:43" x14ac:dyDescent="0.25">
      <c r="A207" t="s">
        <v>466</v>
      </c>
      <c r="B207" t="s">
        <v>544</v>
      </c>
      <c r="C207" t="s">
        <v>536</v>
      </c>
      <c r="D207" t="s">
        <v>510</v>
      </c>
      <c r="E207" t="s">
        <v>1783</v>
      </c>
      <c r="F207" t="s">
        <v>1784</v>
      </c>
      <c r="G207" t="s">
        <v>1785</v>
      </c>
      <c r="H207" t="s">
        <v>1786</v>
      </c>
      <c r="I207">
        <v>513269</v>
      </c>
      <c r="J207" t="s">
        <v>250</v>
      </c>
      <c r="K207" t="s">
        <v>1787</v>
      </c>
      <c r="L207" t="s">
        <v>250</v>
      </c>
      <c r="M207" t="s">
        <v>1788</v>
      </c>
      <c r="N207" t="s">
        <v>422</v>
      </c>
      <c r="O207" t="s">
        <v>566</v>
      </c>
      <c r="P207" t="s">
        <v>250</v>
      </c>
      <c r="Q207" s="5">
        <f t="shared" si="7"/>
        <v>9.9000000000000005E-2</v>
      </c>
      <c r="R207" s="5">
        <f t="shared" si="6"/>
        <v>1.9866666666666699E-2</v>
      </c>
      <c r="S207">
        <v>0.1188666666666667</v>
      </c>
      <c r="T207">
        <v>0.1138</v>
      </c>
      <c r="U207">
        <v>0.05</v>
      </c>
      <c r="V207">
        <v>0.24567367696917711</v>
      </c>
      <c r="W207">
        <v>1060.49</v>
      </c>
      <c r="X207">
        <v>-34.416474210931483</v>
      </c>
      <c r="Y207">
        <v>0.74725880858460925</v>
      </c>
      <c r="Z207">
        <v>0.73523550898351764</v>
      </c>
      <c r="AA207">
        <v>154.76</v>
      </c>
      <c r="AB207">
        <v>2.888795554406824</v>
      </c>
      <c r="AC207">
        <v>-9.5622280948419909E-3</v>
      </c>
      <c r="AD207">
        <v>-5.0000000000001898E-4</v>
      </c>
      <c r="AE207">
        <v>-8.3572909005819854E-7</v>
      </c>
      <c r="AF207">
        <v>-12.99</v>
      </c>
      <c r="AG207">
        <v>200.51</v>
      </c>
      <c r="AH207">
        <v>7.7100000000000002E-2</v>
      </c>
      <c r="AI207">
        <v>8.1199999999999994E-2</v>
      </c>
      <c r="AJ207">
        <v>28.55</v>
      </c>
      <c r="AK207">
        <v>447.07</v>
      </c>
      <c r="AL207">
        <v>33.57</v>
      </c>
      <c r="AM207">
        <v>0.41939093244606063</v>
      </c>
      <c r="AN207">
        <v>0.32909817662517388</v>
      </c>
      <c r="AO207">
        <v>-74.78</v>
      </c>
      <c r="AP207">
        <v>0.05</v>
      </c>
      <c r="AQ207">
        <v>598.28</v>
      </c>
    </row>
    <row r="208" spans="1:43" x14ac:dyDescent="0.25">
      <c r="A208" t="s">
        <v>466</v>
      </c>
      <c r="B208" t="s">
        <v>425</v>
      </c>
      <c r="C208" t="s">
        <v>536</v>
      </c>
      <c r="D208" t="s">
        <v>560</v>
      </c>
      <c r="E208" t="s">
        <v>1789</v>
      </c>
      <c r="F208" t="s">
        <v>1790</v>
      </c>
      <c r="G208" t="s">
        <v>1791</v>
      </c>
      <c r="H208" t="s">
        <v>1792</v>
      </c>
      <c r="I208">
        <v>505324</v>
      </c>
      <c r="J208" t="s">
        <v>252</v>
      </c>
      <c r="K208" t="s">
        <v>1793</v>
      </c>
      <c r="L208" t="s">
        <v>252</v>
      </c>
      <c r="M208" t="s">
        <v>1794</v>
      </c>
      <c r="N208" t="s">
        <v>444</v>
      </c>
      <c r="O208" t="s">
        <v>940</v>
      </c>
      <c r="P208" t="s">
        <v>252</v>
      </c>
      <c r="Q208" s="5">
        <f t="shared" si="7"/>
        <v>9.9000000000000005E-2</v>
      </c>
      <c r="R208" s="5">
        <f t="shared" si="6"/>
        <v>-7.0766666666666672E-2</v>
      </c>
      <c r="S208">
        <v>2.8233333333333339E-2</v>
      </c>
      <c r="T208">
        <v>3.39E-2</v>
      </c>
      <c r="U208">
        <v>7.0000000000000007E-2</v>
      </c>
      <c r="V208">
        <v>0.15107025591499551</v>
      </c>
      <c r="W208">
        <v>327.39999999999998</v>
      </c>
      <c r="X208">
        <v>-2.7605042016806731</v>
      </c>
      <c r="Y208">
        <v>3.9813355956853723E-2</v>
      </c>
      <c r="Z208">
        <v>4.8462276699703079E-2</v>
      </c>
      <c r="AA208">
        <v>19.46</v>
      </c>
      <c r="AB208">
        <v>0.33761562178828358</v>
      </c>
      <c r="AC208">
        <v>-9.6301691349032943E-3</v>
      </c>
      <c r="AD208">
        <v>-9.9999999999944578E-4</v>
      </c>
      <c r="AE208">
        <v>-6.0598715307201898E-6</v>
      </c>
      <c r="AF208">
        <v>-2.38</v>
      </c>
      <c r="AG208">
        <v>71.739999999999995</v>
      </c>
      <c r="AH208">
        <v>2.3900000000000001E-2</v>
      </c>
      <c r="AI208">
        <v>0.25419999999999998</v>
      </c>
      <c r="AJ208">
        <v>6.08</v>
      </c>
      <c r="AK208">
        <v>6.57</v>
      </c>
      <c r="AL208">
        <v>-35.46</v>
      </c>
      <c r="AM208">
        <v>0.64311726147123094</v>
      </c>
      <c r="AN208">
        <v>2.658412235979607E-2</v>
      </c>
      <c r="AO208">
        <v>32.24</v>
      </c>
      <c r="AP208">
        <v>0.05</v>
      </c>
      <c r="AQ208">
        <v>165.02</v>
      </c>
    </row>
    <row r="209" spans="1:43" x14ac:dyDescent="0.25">
      <c r="A209" t="s">
        <v>1033</v>
      </c>
      <c r="B209" t="s">
        <v>527</v>
      </c>
      <c r="C209" t="s">
        <v>468</v>
      </c>
      <c r="D209" t="s">
        <v>528</v>
      </c>
      <c r="E209" t="s">
        <v>1795</v>
      </c>
      <c r="F209" t="s">
        <v>1796</v>
      </c>
      <c r="G209" t="s">
        <v>1797</v>
      </c>
      <c r="H209" t="s">
        <v>1798</v>
      </c>
      <c r="I209">
        <v>531642</v>
      </c>
      <c r="J209" t="s">
        <v>253</v>
      </c>
      <c r="K209" t="s">
        <v>1799</v>
      </c>
      <c r="L209" t="s">
        <v>253</v>
      </c>
      <c r="M209" t="s">
        <v>1800</v>
      </c>
      <c r="N209" t="s">
        <v>507</v>
      </c>
      <c r="O209" t="s">
        <v>526</v>
      </c>
      <c r="P209" t="s">
        <v>253</v>
      </c>
      <c r="Q209" s="5">
        <f t="shared" si="7"/>
        <v>0.1026</v>
      </c>
      <c r="R209" s="5">
        <f t="shared" si="6"/>
        <v>8.4266666666666712E-2</v>
      </c>
      <c r="S209">
        <v>0.18686666666666671</v>
      </c>
      <c r="T209">
        <v>0.21010000000000001</v>
      </c>
      <c r="U209">
        <v>0.26</v>
      </c>
      <c r="V209">
        <v>0.10274023338281631</v>
      </c>
      <c r="W209">
        <v>5917.79</v>
      </c>
      <c r="X209">
        <v>-4.0344652812975168</v>
      </c>
      <c r="Y209">
        <v>0.1026796463829934</v>
      </c>
      <c r="Z209">
        <v>0.13256837186521481</v>
      </c>
      <c r="AA209">
        <v>227.28</v>
      </c>
      <c r="AB209">
        <v>1.050686378035903</v>
      </c>
      <c r="AC209">
        <v>-1.62614357537295E-2</v>
      </c>
      <c r="AD209">
        <v>21.520900000000001</v>
      </c>
      <c r="AE209">
        <v>9.2535946475869411E-3</v>
      </c>
      <c r="AF209">
        <v>-59.19</v>
      </c>
      <c r="AG209">
        <v>52.34</v>
      </c>
      <c r="AH209">
        <v>0.4496</v>
      </c>
      <c r="AI209">
        <v>6.9400000000000003E-2</v>
      </c>
      <c r="AJ209">
        <v>129.05000000000001</v>
      </c>
      <c r="AK209">
        <v>238.8</v>
      </c>
      <c r="AL209">
        <v>798.59</v>
      </c>
      <c r="AM209">
        <v>0.60348635951537133</v>
      </c>
      <c r="AN209">
        <v>6.5606197972471775E-2</v>
      </c>
      <c r="AO209">
        <v>611.57000000000005</v>
      </c>
      <c r="AP209">
        <v>4.0000000000000001E-3</v>
      </c>
      <c r="AQ209">
        <v>2325.6799999999998</v>
      </c>
    </row>
    <row r="210" spans="1:43" x14ac:dyDescent="0.25">
      <c r="A210" t="s">
        <v>753</v>
      </c>
      <c r="B210" t="s">
        <v>425</v>
      </c>
      <c r="C210" t="s">
        <v>414</v>
      </c>
      <c r="D210" t="s">
        <v>437</v>
      </c>
      <c r="E210" t="s">
        <v>1801</v>
      </c>
      <c r="F210" t="s">
        <v>1802</v>
      </c>
      <c r="G210" t="s">
        <v>1803</v>
      </c>
      <c r="H210" t="s">
        <v>1804</v>
      </c>
      <c r="I210">
        <v>532500</v>
      </c>
      <c r="J210" t="s">
        <v>254</v>
      </c>
      <c r="K210" t="s">
        <v>1805</v>
      </c>
      <c r="L210" t="s">
        <v>254</v>
      </c>
      <c r="M210" t="s">
        <v>1806</v>
      </c>
      <c r="N210" t="s">
        <v>674</v>
      </c>
      <c r="O210" t="s">
        <v>1770</v>
      </c>
      <c r="P210" t="s">
        <v>254</v>
      </c>
      <c r="Q210" s="5">
        <f t="shared" si="7"/>
        <v>4.41E-2</v>
      </c>
      <c r="R210" s="5">
        <f t="shared" si="6"/>
        <v>0.12429999999999999</v>
      </c>
      <c r="S210">
        <v>0.16839999999999999</v>
      </c>
      <c r="T210">
        <v>0.1883</v>
      </c>
      <c r="U210">
        <v>0.53</v>
      </c>
      <c r="V210">
        <v>8.164965809277256E-3</v>
      </c>
      <c r="W210">
        <v>68085</v>
      </c>
      <c r="X210">
        <v>-23.59024390243902</v>
      </c>
      <c r="Y210">
        <v>1.3043794891989501E-2</v>
      </c>
      <c r="Z210">
        <v>1.4796229197133489E-2</v>
      </c>
      <c r="AA210">
        <v>23.5</v>
      </c>
      <c r="AB210">
        <v>20.578723404255321</v>
      </c>
      <c r="AC210">
        <v>-3.8999853512745338E-4</v>
      </c>
      <c r="AD210">
        <v>-1.333333333333068E-2</v>
      </c>
      <c r="AE210">
        <v>-3.596304078298017E-7</v>
      </c>
      <c r="AF210">
        <v>-20.5</v>
      </c>
      <c r="AG210">
        <v>-32.54</v>
      </c>
      <c r="AH210">
        <v>0.27200000000000002</v>
      </c>
      <c r="AI210">
        <v>0.18490000000000001</v>
      </c>
      <c r="AJ210">
        <v>151</v>
      </c>
      <c r="AK210">
        <v>483.6</v>
      </c>
      <c r="AL210">
        <v>7511</v>
      </c>
      <c r="AM210">
        <v>0.70245584931217564</v>
      </c>
      <c r="AN210">
        <v>9.2001605652505605E-3</v>
      </c>
      <c r="AO210">
        <v>10282</v>
      </c>
      <c r="AP210">
        <v>4.0000000000000001E-3</v>
      </c>
      <c r="AQ210">
        <v>37075.1</v>
      </c>
    </row>
    <row r="211" spans="1:43" x14ac:dyDescent="0.25">
      <c r="A211" t="s">
        <v>424</v>
      </c>
      <c r="B211" t="s">
        <v>480</v>
      </c>
      <c r="C211" t="s">
        <v>414</v>
      </c>
      <c r="D211" t="s">
        <v>415</v>
      </c>
      <c r="E211" t="s">
        <v>1807</v>
      </c>
      <c r="F211" t="s">
        <v>1808</v>
      </c>
      <c r="G211" t="s">
        <v>1809</v>
      </c>
      <c r="H211" t="s">
        <v>1810</v>
      </c>
      <c r="I211">
        <v>531146</v>
      </c>
      <c r="J211" t="s">
        <v>255</v>
      </c>
      <c r="K211" t="s">
        <v>1811</v>
      </c>
      <c r="L211" t="s">
        <v>453</v>
      </c>
      <c r="M211" t="s">
        <v>453</v>
      </c>
      <c r="N211" t="s">
        <v>433</v>
      </c>
      <c r="O211" t="s">
        <v>434</v>
      </c>
      <c r="P211" t="s">
        <v>255</v>
      </c>
      <c r="Q211" s="5">
        <f t="shared" si="7"/>
        <v>0.12659999999999999</v>
      </c>
      <c r="R211" s="5">
        <f t="shared" si="6"/>
        <v>-2.1366666666666687E-2</v>
      </c>
      <c r="S211">
        <v>0.1052333333333333</v>
      </c>
      <c r="T211">
        <v>0.14419999999999999</v>
      </c>
      <c r="U211">
        <v>0.13</v>
      </c>
      <c r="V211">
        <v>0.15121728296285011</v>
      </c>
      <c r="W211">
        <v>82.46</v>
      </c>
      <c r="X211">
        <v>70.400000000000006</v>
      </c>
      <c r="Y211">
        <v>0.67666282199154182</v>
      </c>
      <c r="Z211">
        <v>0.85374742872760123</v>
      </c>
      <c r="AA211">
        <v>2.97</v>
      </c>
      <c r="AB211">
        <v>5.9259259259259256</v>
      </c>
      <c r="AC211">
        <v>3.4059945504087189E-3</v>
      </c>
      <c r="AD211">
        <v>0.53533333333333333</v>
      </c>
      <c r="AE211">
        <v>2.058182750224273E-2</v>
      </c>
      <c r="AF211">
        <v>0.25</v>
      </c>
      <c r="AG211">
        <v>104.95</v>
      </c>
      <c r="AH211">
        <v>0.2286</v>
      </c>
      <c r="AI211">
        <v>0.2051</v>
      </c>
      <c r="AJ211">
        <v>10.52</v>
      </c>
      <c r="AK211">
        <v>17.600000000000001</v>
      </c>
      <c r="AL211">
        <v>5.16</v>
      </c>
      <c r="AM211">
        <v>0.2110354223433242</v>
      </c>
      <c r="AN211">
        <v>0.2397820163487738</v>
      </c>
      <c r="AO211">
        <v>3.59</v>
      </c>
      <c r="AP211">
        <v>0.04</v>
      </c>
      <c r="AQ211">
        <v>26.01</v>
      </c>
    </row>
    <row r="212" spans="1:43" x14ac:dyDescent="0.25">
      <c r="A212" t="s">
        <v>412</v>
      </c>
      <c r="B212" t="s">
        <v>425</v>
      </c>
      <c r="C212" t="s">
        <v>414</v>
      </c>
      <c r="D212" t="s">
        <v>700</v>
      </c>
      <c r="E212" t="s">
        <v>1812</v>
      </c>
      <c r="F212" t="s">
        <v>1813</v>
      </c>
      <c r="G212" t="s">
        <v>1814</v>
      </c>
      <c r="H212" t="s">
        <v>1815</v>
      </c>
      <c r="I212">
        <v>532865</v>
      </c>
      <c r="J212" t="s">
        <v>256</v>
      </c>
      <c r="K212" t="s">
        <v>1816</v>
      </c>
      <c r="L212" t="s">
        <v>256</v>
      </c>
      <c r="M212" t="s">
        <v>1817</v>
      </c>
      <c r="N212" t="s">
        <v>412</v>
      </c>
      <c r="O212" t="s">
        <v>579</v>
      </c>
      <c r="P212" t="s">
        <v>256</v>
      </c>
      <c r="Q212" s="5">
        <f t="shared" si="7"/>
        <v>8.7799999999999989E-2</v>
      </c>
      <c r="R212" s="5">
        <f t="shared" si="6"/>
        <v>0.10056666666666672</v>
      </c>
      <c r="S212">
        <v>0.18836666666666671</v>
      </c>
      <c r="T212">
        <v>0.189</v>
      </c>
      <c r="U212">
        <v>0.21</v>
      </c>
      <c r="V212">
        <v>2.3570226039551591E-2</v>
      </c>
      <c r="W212">
        <v>1422.94</v>
      </c>
      <c r="X212">
        <v>95.831600831600838</v>
      </c>
      <c r="Y212">
        <v>0.64136635592041191</v>
      </c>
      <c r="Z212">
        <v>0.77267661370582874</v>
      </c>
      <c r="AA212">
        <v>10.19</v>
      </c>
      <c r="AB212">
        <v>45.235525024533857</v>
      </c>
      <c r="AC212">
        <v>3.2024394465971582E-3</v>
      </c>
      <c r="AD212">
        <v>-4.6666666666676332E-4</v>
      </c>
      <c r="AE212">
        <v>-6.4932053244297114E-7</v>
      </c>
      <c r="AF212">
        <v>4.8099999999999996</v>
      </c>
      <c r="AG212">
        <v>89.38</v>
      </c>
      <c r="AH212">
        <v>0.151</v>
      </c>
      <c r="AI212">
        <v>0.1104</v>
      </c>
      <c r="AJ212">
        <v>25.43</v>
      </c>
      <c r="AK212">
        <v>460.95</v>
      </c>
      <c r="AL212">
        <v>87.7</v>
      </c>
      <c r="AM212">
        <v>0.46157072664083409</v>
      </c>
      <c r="AN212">
        <v>0.30689489873367148</v>
      </c>
      <c r="AO212">
        <v>263.31</v>
      </c>
      <c r="AP212">
        <v>0.12</v>
      </c>
      <c r="AQ212">
        <v>718.69999999999993</v>
      </c>
    </row>
    <row r="213" spans="1:43" x14ac:dyDescent="0.25">
      <c r="A213" t="s">
        <v>559</v>
      </c>
      <c r="B213" t="s">
        <v>425</v>
      </c>
      <c r="C213" t="s">
        <v>414</v>
      </c>
      <c r="D213" t="s">
        <v>447</v>
      </c>
      <c r="E213" t="s">
        <v>1818</v>
      </c>
      <c r="F213" t="s">
        <v>1819</v>
      </c>
      <c r="G213" t="s">
        <v>1820</v>
      </c>
      <c r="H213" t="s">
        <v>1821</v>
      </c>
      <c r="I213">
        <v>523828</v>
      </c>
      <c r="J213" t="s">
        <v>257</v>
      </c>
      <c r="K213" t="s">
        <v>1822</v>
      </c>
      <c r="L213" t="s">
        <v>257</v>
      </c>
      <c r="M213" t="s">
        <v>1823</v>
      </c>
      <c r="N213" t="s">
        <v>674</v>
      </c>
      <c r="O213" t="s">
        <v>728</v>
      </c>
      <c r="P213" t="s">
        <v>257</v>
      </c>
      <c r="Q213" s="5">
        <f t="shared" si="7"/>
        <v>9.8100000000000007E-2</v>
      </c>
      <c r="R213" s="5">
        <f t="shared" si="6"/>
        <v>0.15689999999999998</v>
      </c>
      <c r="S213">
        <v>0.255</v>
      </c>
      <c r="T213">
        <v>0.27489999999999998</v>
      </c>
      <c r="U213">
        <v>0.42</v>
      </c>
      <c r="V213">
        <v>4.6427960923947069E-2</v>
      </c>
      <c r="W213">
        <v>123.63</v>
      </c>
      <c r="X213">
        <v>1.853932584269663</v>
      </c>
      <c r="Y213">
        <v>0.33447684391080618</v>
      </c>
      <c r="Z213">
        <v>0.31145320335690202</v>
      </c>
      <c r="AA213">
        <v>16.940000000000001</v>
      </c>
      <c r="AB213">
        <v>1.2662337662337659</v>
      </c>
      <c r="AC213">
        <v>0.11258149265349809</v>
      </c>
      <c r="AD213">
        <v>0.30999999999999989</v>
      </c>
      <c r="AE213">
        <v>4.833931077498829E-3</v>
      </c>
      <c r="AF213">
        <v>11.57</v>
      </c>
      <c r="AG213">
        <v>130.77000000000001</v>
      </c>
      <c r="AH213">
        <v>0.33710000000000001</v>
      </c>
      <c r="AI213">
        <v>5.45E-2</v>
      </c>
      <c r="AJ213">
        <v>5.6</v>
      </c>
      <c r="AK213">
        <v>21.45</v>
      </c>
      <c r="AL213">
        <v>19.239999999999998</v>
      </c>
      <c r="AM213">
        <v>0.56952418020823203</v>
      </c>
      <c r="AN213">
        <v>0.20871849761603581</v>
      </c>
      <c r="AO213">
        <v>12.85</v>
      </c>
      <c r="AP213">
        <v>4.0000000000000001E-3</v>
      </c>
      <c r="AQ213">
        <v>64.13</v>
      </c>
    </row>
    <row r="214" spans="1:43" x14ac:dyDescent="0.25">
      <c r="A214" t="s">
        <v>424</v>
      </c>
      <c r="B214" t="s">
        <v>676</v>
      </c>
      <c r="C214" t="s">
        <v>414</v>
      </c>
      <c r="D214" t="s">
        <v>415</v>
      </c>
      <c r="E214" t="s">
        <v>1824</v>
      </c>
      <c r="F214" t="s">
        <v>1825</v>
      </c>
      <c r="G214" t="s">
        <v>1826</v>
      </c>
      <c r="H214" t="s">
        <v>1827</v>
      </c>
      <c r="I214">
        <v>538964</v>
      </c>
      <c r="J214" t="s">
        <v>258</v>
      </c>
      <c r="K214" t="s">
        <v>1828</v>
      </c>
      <c r="L214" t="s">
        <v>453</v>
      </c>
      <c r="M214" t="s">
        <v>453</v>
      </c>
      <c r="N214" t="s">
        <v>433</v>
      </c>
      <c r="O214" t="s">
        <v>434</v>
      </c>
      <c r="P214" t="s">
        <v>258</v>
      </c>
      <c r="Q214" s="5">
        <f t="shared" si="7"/>
        <v>0.12659999999999999</v>
      </c>
      <c r="R214" s="5">
        <f t="shared" si="6"/>
        <v>2.9100000000000015E-2</v>
      </c>
      <c r="S214">
        <v>0.15570000000000001</v>
      </c>
      <c r="T214">
        <v>0.1472</v>
      </c>
      <c r="U214">
        <v>0.16</v>
      </c>
      <c r="V214">
        <v>7.1180521680208747E-2</v>
      </c>
      <c r="W214">
        <v>48.03</v>
      </c>
      <c r="X214">
        <v>43.764705882352942</v>
      </c>
      <c r="Y214">
        <v>0.30305498981670059</v>
      </c>
      <c r="Z214">
        <v>0.3322468720250572</v>
      </c>
      <c r="AA214">
        <v>1.44</v>
      </c>
      <c r="AB214">
        <v>5.166666666666667</v>
      </c>
      <c r="AC214">
        <v>3.3690051525961159E-3</v>
      </c>
      <c r="AD214">
        <v>0</v>
      </c>
      <c r="AE214">
        <v>0</v>
      </c>
      <c r="AF214">
        <v>0.17</v>
      </c>
      <c r="AG214">
        <v>98.86</v>
      </c>
      <c r="AH214">
        <v>0.1807</v>
      </c>
      <c r="AI214">
        <v>0.1196</v>
      </c>
      <c r="AJ214">
        <v>1.2</v>
      </c>
      <c r="AK214">
        <v>7.44</v>
      </c>
      <c r="AL214">
        <v>2.7</v>
      </c>
      <c r="AM214">
        <v>0.46274276654776059</v>
      </c>
      <c r="AN214">
        <v>0.14744351961950061</v>
      </c>
      <c r="AO214">
        <v>1.92</v>
      </c>
      <c r="AP214">
        <v>0.01</v>
      </c>
      <c r="AQ214">
        <v>24.55</v>
      </c>
    </row>
    <row r="215" spans="1:43" x14ac:dyDescent="0.25">
      <c r="A215" t="s">
        <v>559</v>
      </c>
      <c r="B215" t="s">
        <v>544</v>
      </c>
      <c r="C215" t="s">
        <v>414</v>
      </c>
      <c r="D215" t="s">
        <v>426</v>
      </c>
      <c r="E215" t="s">
        <v>1830</v>
      </c>
      <c r="F215" t="s">
        <v>1831</v>
      </c>
      <c r="G215" t="s">
        <v>1832</v>
      </c>
      <c r="H215" t="s">
        <v>1833</v>
      </c>
      <c r="I215">
        <v>538962</v>
      </c>
      <c r="J215" t="s">
        <v>259</v>
      </c>
      <c r="K215" t="s">
        <v>1834</v>
      </c>
      <c r="L215" t="s">
        <v>259</v>
      </c>
      <c r="M215" t="s">
        <v>1835</v>
      </c>
      <c r="N215" t="s">
        <v>674</v>
      </c>
      <c r="O215" t="s">
        <v>728</v>
      </c>
      <c r="P215" t="s">
        <v>259</v>
      </c>
      <c r="Q215" s="5">
        <f t="shared" si="7"/>
        <v>9.8100000000000007E-2</v>
      </c>
      <c r="R215" s="5">
        <f t="shared" si="6"/>
        <v>9.1666666666666979E-3</v>
      </c>
      <c r="S215">
        <v>0.1072666666666667</v>
      </c>
      <c r="T215">
        <v>8.7300000000000003E-2</v>
      </c>
      <c r="U215">
        <v>0.86</v>
      </c>
      <c r="V215">
        <v>1.4142135623730951E-2</v>
      </c>
      <c r="W215">
        <v>2962.04</v>
      </c>
      <c r="X215">
        <v>-11.420550656829221</v>
      </c>
      <c r="Y215">
        <v>1.00540215135529</v>
      </c>
      <c r="Z215">
        <v>1.0128356433449419</v>
      </c>
      <c r="AA215">
        <v>57.02</v>
      </c>
      <c r="AB215">
        <v>11.1301297790249</v>
      </c>
      <c r="AC215">
        <v>-2.7446719186032149E-2</v>
      </c>
      <c r="AD215">
        <v>7.1543333333333337</v>
      </c>
      <c r="AE215">
        <v>1.1333956455386049E-2</v>
      </c>
      <c r="AF215">
        <v>-55.57</v>
      </c>
      <c r="AG215">
        <v>49.82</v>
      </c>
      <c r="AH215">
        <v>0.13539999999999999</v>
      </c>
      <c r="AI215">
        <v>7.0499999999999993E-2</v>
      </c>
      <c r="AJ215">
        <v>41.86</v>
      </c>
      <c r="AK215">
        <v>634.64</v>
      </c>
      <c r="AL215">
        <v>96.08</v>
      </c>
      <c r="AM215">
        <v>0.29109722668115467</v>
      </c>
      <c r="AN215">
        <v>0.31345664682784669</v>
      </c>
      <c r="AO215">
        <v>114.59</v>
      </c>
      <c r="AP215">
        <v>2.75E-2</v>
      </c>
      <c r="AQ215">
        <v>631.23</v>
      </c>
    </row>
    <row r="216" spans="1:43" x14ac:dyDescent="0.25">
      <c r="A216" t="s">
        <v>899</v>
      </c>
      <c r="B216" t="s">
        <v>425</v>
      </c>
      <c r="C216" t="s">
        <v>536</v>
      </c>
      <c r="D216" t="s">
        <v>481</v>
      </c>
      <c r="E216" t="s">
        <v>1836</v>
      </c>
      <c r="F216" t="s">
        <v>1837</v>
      </c>
      <c r="G216" t="s">
        <v>1838</v>
      </c>
      <c r="H216" t="s">
        <v>1839</v>
      </c>
      <c r="I216">
        <v>500279</v>
      </c>
      <c r="J216" t="s">
        <v>260</v>
      </c>
      <c r="K216" t="s">
        <v>1840</v>
      </c>
      <c r="L216" t="s">
        <v>260</v>
      </c>
      <c r="M216" t="s">
        <v>1841</v>
      </c>
      <c r="N216" t="s">
        <v>906</v>
      </c>
      <c r="O216" t="s">
        <v>1842</v>
      </c>
      <c r="P216" t="s">
        <v>260</v>
      </c>
      <c r="Q216" s="5">
        <f t="shared" si="7"/>
        <v>0.1026</v>
      </c>
      <c r="R216" s="5">
        <f t="shared" si="6"/>
        <v>-6.7066666666666663E-2</v>
      </c>
      <c r="S216">
        <v>3.5533333333333333E-2</v>
      </c>
      <c r="T216">
        <v>3.7900000000000003E-2</v>
      </c>
      <c r="U216">
        <v>-0.42</v>
      </c>
      <c r="V216">
        <v>0.10274023338281631</v>
      </c>
      <c r="W216">
        <v>747.59</v>
      </c>
      <c r="X216">
        <v>304.32727272727271</v>
      </c>
      <c r="Y216">
        <v>1.1075233242903459</v>
      </c>
      <c r="Z216">
        <v>1.263886581253427</v>
      </c>
      <c r="AA216">
        <v>19.010000000000002</v>
      </c>
      <c r="AB216">
        <v>8.8048395581273002</v>
      </c>
      <c r="AC216">
        <v>9.7472796228688916E-4</v>
      </c>
      <c r="AD216">
        <v>2.3349333333333329</v>
      </c>
      <c r="AE216">
        <v>1.5449833476697769E-2</v>
      </c>
      <c r="AF216">
        <v>0.55000000000000004</v>
      </c>
      <c r="AG216">
        <v>98.51</v>
      </c>
      <c r="AH216">
        <v>5.62E-2</v>
      </c>
      <c r="AI216">
        <v>0.1409</v>
      </c>
      <c r="AJ216">
        <v>21.18</v>
      </c>
      <c r="AK216">
        <v>167.38</v>
      </c>
      <c r="AL216">
        <v>-5.68</v>
      </c>
      <c r="AM216">
        <v>0.23030163399851131</v>
      </c>
      <c r="AN216">
        <v>0.29663630241378092</v>
      </c>
      <c r="AO216">
        <v>37.82</v>
      </c>
      <c r="AP216">
        <v>0.1</v>
      </c>
      <c r="AQ216">
        <v>151.13</v>
      </c>
    </row>
    <row r="217" spans="1:43" x14ac:dyDescent="0.25">
      <c r="A217" t="s">
        <v>618</v>
      </c>
      <c r="B217" t="s">
        <v>425</v>
      </c>
      <c r="C217" t="s">
        <v>414</v>
      </c>
      <c r="D217" t="s">
        <v>426</v>
      </c>
      <c r="E217" t="s">
        <v>1843</v>
      </c>
      <c r="F217" t="s">
        <v>1844</v>
      </c>
      <c r="G217" t="s">
        <v>1845</v>
      </c>
      <c r="H217" t="s">
        <v>1846</v>
      </c>
      <c r="I217">
        <v>526642</v>
      </c>
      <c r="J217" t="s">
        <v>261</v>
      </c>
      <c r="K217" t="s">
        <v>1847</v>
      </c>
      <c r="L217" t="s">
        <v>261</v>
      </c>
      <c r="M217" t="s">
        <v>1848</v>
      </c>
      <c r="N217" t="s">
        <v>507</v>
      </c>
      <c r="O217" t="s">
        <v>1849</v>
      </c>
      <c r="P217" t="s">
        <v>261</v>
      </c>
      <c r="Q217" s="5">
        <f t="shared" si="7"/>
        <v>0.10189999999999999</v>
      </c>
      <c r="R217" s="5">
        <f t="shared" si="6"/>
        <v>6.9833333333333303E-2</v>
      </c>
      <c r="S217">
        <v>0.17173333333333329</v>
      </c>
      <c r="T217">
        <v>0.17249999999999999</v>
      </c>
      <c r="U217">
        <v>3.16</v>
      </c>
      <c r="V217">
        <v>0.98998316484002225</v>
      </c>
      <c r="W217">
        <v>935.68</v>
      </c>
      <c r="X217">
        <v>-31.64705882352942</v>
      </c>
      <c r="Y217">
        <v>0.30978476689698992</v>
      </c>
      <c r="Z217">
        <v>0.39432837251087249</v>
      </c>
      <c r="AA217">
        <v>6.52</v>
      </c>
      <c r="AB217">
        <v>23.929447852760742</v>
      </c>
      <c r="AC217">
        <v>-6.4051761098624111E-3</v>
      </c>
      <c r="AD217">
        <v>1.8395999999999999</v>
      </c>
      <c r="AE217">
        <v>3.6526090064331659E-3</v>
      </c>
      <c r="AF217">
        <v>-4.93</v>
      </c>
      <c r="AG217">
        <v>116.54</v>
      </c>
      <c r="AH217">
        <v>0.2006</v>
      </c>
      <c r="AI217">
        <v>0.16619999999999999</v>
      </c>
      <c r="AJ217">
        <v>24.06</v>
      </c>
      <c r="AK217">
        <v>156.02000000000001</v>
      </c>
      <c r="AL217">
        <v>71.2</v>
      </c>
      <c r="AM217">
        <v>0.62308202003403956</v>
      </c>
      <c r="AN217">
        <v>0.20270498512388099</v>
      </c>
      <c r="AO217">
        <v>113.6</v>
      </c>
      <c r="AP217">
        <v>1.2E-2</v>
      </c>
      <c r="AQ217">
        <v>503.64</v>
      </c>
    </row>
    <row r="218" spans="1:43" x14ac:dyDescent="0.25">
      <c r="A218" t="s">
        <v>618</v>
      </c>
      <c r="B218" t="s">
        <v>425</v>
      </c>
      <c r="C218" t="s">
        <v>414</v>
      </c>
      <c r="D218" t="s">
        <v>415</v>
      </c>
      <c r="E218" t="s">
        <v>1850</v>
      </c>
      <c r="F218" t="s">
        <v>1851</v>
      </c>
      <c r="G218" t="s">
        <v>1852</v>
      </c>
      <c r="H218" t="s">
        <v>1853</v>
      </c>
      <c r="I218">
        <v>531453</v>
      </c>
      <c r="J218" t="s">
        <v>262</v>
      </c>
      <c r="K218" t="s">
        <v>1854</v>
      </c>
      <c r="L218" t="s">
        <v>262</v>
      </c>
      <c r="M218" t="s">
        <v>1855</v>
      </c>
      <c r="N218" t="s">
        <v>595</v>
      </c>
      <c r="O218" t="s">
        <v>683</v>
      </c>
      <c r="P218" t="s">
        <v>262</v>
      </c>
      <c r="Q218" s="5">
        <f t="shared" si="7"/>
        <v>0.10189999999999999</v>
      </c>
      <c r="R218" s="5">
        <f t="shared" si="6"/>
        <v>-1.4666666666666661E-2</v>
      </c>
      <c r="S218">
        <v>8.7233333333333329E-2</v>
      </c>
      <c r="T218">
        <v>8.5599999999999996E-2</v>
      </c>
      <c r="U218">
        <v>-0.32</v>
      </c>
      <c r="V218">
        <v>0.26662499674428303</v>
      </c>
      <c r="W218">
        <v>153.33000000000001</v>
      </c>
      <c r="X218">
        <v>171.3</v>
      </c>
      <c r="Y218">
        <v>2.4033672395650649</v>
      </c>
      <c r="Z218">
        <v>2.3331381047453399</v>
      </c>
      <c r="AA218">
        <v>0.89</v>
      </c>
      <c r="AB218">
        <v>76.988764044943821</v>
      </c>
      <c r="AC218">
        <v>3.737269924320284E-3</v>
      </c>
      <c r="AD218">
        <v>6.6666666666688934E-4</v>
      </c>
      <c r="AE218">
        <v>2.3383608090736208E-5</v>
      </c>
      <c r="AF218">
        <v>0.4</v>
      </c>
      <c r="AG218">
        <v>140.72999999999999</v>
      </c>
      <c r="AH218">
        <v>9.2100000000000001E-2</v>
      </c>
      <c r="AI218">
        <v>0.1077</v>
      </c>
      <c r="AJ218">
        <v>14.16</v>
      </c>
      <c r="AK218">
        <v>68.52</v>
      </c>
      <c r="AL218">
        <v>1.54</v>
      </c>
      <c r="AM218">
        <v>0.1340745585349902</v>
      </c>
      <c r="AN218">
        <v>0.64019433803606463</v>
      </c>
      <c r="AO218">
        <v>2.06</v>
      </c>
      <c r="AP218">
        <v>0.08</v>
      </c>
      <c r="AQ218">
        <v>28.51</v>
      </c>
    </row>
    <row r="219" spans="1:43" x14ac:dyDescent="0.25">
      <c r="A219" t="s">
        <v>559</v>
      </c>
      <c r="B219" t="s">
        <v>425</v>
      </c>
      <c r="C219" t="s">
        <v>414</v>
      </c>
      <c r="D219" t="s">
        <v>491</v>
      </c>
      <c r="E219" t="s">
        <v>1856</v>
      </c>
      <c r="F219" t="s">
        <v>1857</v>
      </c>
      <c r="G219" t="s">
        <v>1858</v>
      </c>
      <c r="H219" t="s">
        <v>1859</v>
      </c>
      <c r="I219">
        <v>517334</v>
      </c>
      <c r="J219" t="s">
        <v>263</v>
      </c>
      <c r="K219" t="s">
        <v>1860</v>
      </c>
      <c r="L219" t="s">
        <v>263</v>
      </c>
      <c r="M219" t="s">
        <v>1861</v>
      </c>
      <c r="N219" t="s">
        <v>674</v>
      </c>
      <c r="O219" t="s">
        <v>728</v>
      </c>
      <c r="P219" t="s">
        <v>263</v>
      </c>
      <c r="Q219" s="5">
        <f t="shared" si="7"/>
        <v>9.8100000000000007E-2</v>
      </c>
      <c r="R219" s="5">
        <f t="shared" si="6"/>
        <v>-1.3899999999999996E-2</v>
      </c>
      <c r="S219">
        <v>8.4200000000000011E-2</v>
      </c>
      <c r="T219">
        <v>9.1700000000000004E-2</v>
      </c>
      <c r="U219">
        <v>0.4</v>
      </c>
      <c r="V219">
        <v>1.4142135623730959E-2</v>
      </c>
      <c r="W219">
        <v>42493.4</v>
      </c>
      <c r="X219">
        <v>3.2627049180327869</v>
      </c>
      <c r="Y219">
        <v>1.2510244588802151</v>
      </c>
      <c r="Z219">
        <v>1.354055847081012</v>
      </c>
      <c r="AA219">
        <v>4886.6000000000004</v>
      </c>
      <c r="AB219">
        <v>2.1178938321123071</v>
      </c>
      <c r="AC219">
        <v>9.7992876053840466E-2</v>
      </c>
      <c r="AD219">
        <v>17.389366666666671</v>
      </c>
      <c r="AE219">
        <v>2.1020284487295099E-3</v>
      </c>
      <c r="AF219">
        <v>3172</v>
      </c>
      <c r="AG219">
        <v>34.06</v>
      </c>
      <c r="AH219">
        <v>0.1525</v>
      </c>
      <c r="AI219">
        <v>3.6200000000000003E-2</v>
      </c>
      <c r="AJ219">
        <v>140.36000000000001</v>
      </c>
      <c r="AK219">
        <v>10349.299999999999</v>
      </c>
      <c r="AL219">
        <v>1554.3</v>
      </c>
      <c r="AM219">
        <v>0.25123186189553809</v>
      </c>
      <c r="AN219">
        <v>0.3197218386330426</v>
      </c>
      <c r="AO219">
        <v>3799.7</v>
      </c>
      <c r="AP219">
        <v>6.9999999999999993E-3</v>
      </c>
      <c r="AQ219">
        <v>8272.66</v>
      </c>
    </row>
    <row r="220" spans="1:43" x14ac:dyDescent="0.25">
      <c r="A220" t="s">
        <v>559</v>
      </c>
      <c r="B220" t="s">
        <v>544</v>
      </c>
      <c r="C220" t="s">
        <v>414</v>
      </c>
      <c r="D220" t="s">
        <v>491</v>
      </c>
      <c r="E220" t="s">
        <v>1862</v>
      </c>
      <c r="F220" t="s">
        <v>1863</v>
      </c>
      <c r="G220" t="s">
        <v>1864</v>
      </c>
      <c r="H220" t="s">
        <v>1865</v>
      </c>
      <c r="I220">
        <v>520043</v>
      </c>
      <c r="J220" t="s">
        <v>264</v>
      </c>
      <c r="K220" t="s">
        <v>1866</v>
      </c>
      <c r="L220" t="s">
        <v>264</v>
      </c>
      <c r="M220" t="s">
        <v>1867</v>
      </c>
      <c r="N220" t="s">
        <v>674</v>
      </c>
      <c r="O220" t="s">
        <v>728</v>
      </c>
      <c r="P220" t="s">
        <v>264</v>
      </c>
      <c r="Q220" s="5">
        <f t="shared" si="7"/>
        <v>9.8100000000000007E-2</v>
      </c>
      <c r="R220" s="5">
        <f t="shared" si="6"/>
        <v>-1.9199999999999995E-2</v>
      </c>
      <c r="S220">
        <v>7.8900000000000012E-2</v>
      </c>
      <c r="T220">
        <v>7.5999999999999998E-2</v>
      </c>
      <c r="U220">
        <v>-0.09</v>
      </c>
      <c r="V220">
        <v>4.8989794855663557E-2</v>
      </c>
      <c r="W220">
        <v>1459.66</v>
      </c>
      <c r="X220">
        <v>0</v>
      </c>
      <c r="Y220">
        <v>0</v>
      </c>
      <c r="Z220">
        <v>0</v>
      </c>
      <c r="AA220">
        <v>6.21</v>
      </c>
      <c r="AB220">
        <v>0</v>
      </c>
      <c r="AC220">
        <v>5.6034419031003738E-3</v>
      </c>
      <c r="AD220">
        <v>3.3333333333344472E-4</v>
      </c>
      <c r="AE220">
        <v>6.5427470377734634E-7</v>
      </c>
      <c r="AF220">
        <v>3.79</v>
      </c>
      <c r="AG220">
        <v>40.49</v>
      </c>
      <c r="AH220">
        <v>0.16059999999999999</v>
      </c>
      <c r="AI220">
        <v>0</v>
      </c>
      <c r="AJ220">
        <v>8</v>
      </c>
      <c r="AK220">
        <v>0</v>
      </c>
      <c r="AL220">
        <v>56.55</v>
      </c>
      <c r="AM220">
        <v>0.74141372325798016</v>
      </c>
      <c r="AN220">
        <v>0</v>
      </c>
      <c r="AO220">
        <v>83.5</v>
      </c>
      <c r="AP220">
        <v>4.0000000000000001E-3</v>
      </c>
      <c r="AQ220">
        <v>509.47</v>
      </c>
    </row>
    <row r="221" spans="1:43" x14ac:dyDescent="0.25">
      <c r="A221" t="s">
        <v>1153</v>
      </c>
      <c r="B221" t="s">
        <v>676</v>
      </c>
      <c r="C221" t="s">
        <v>414</v>
      </c>
      <c r="D221" t="s">
        <v>481</v>
      </c>
      <c r="E221" t="s">
        <v>1868</v>
      </c>
      <c r="F221" t="s">
        <v>1869</v>
      </c>
      <c r="G221" t="s">
        <v>1870</v>
      </c>
      <c r="H221" t="s">
        <v>1871</v>
      </c>
      <c r="I221">
        <v>515037</v>
      </c>
      <c r="J221" t="s">
        <v>265</v>
      </c>
      <c r="K221" t="s">
        <v>1872</v>
      </c>
      <c r="L221" t="s">
        <v>265</v>
      </c>
      <c r="M221" t="s">
        <v>1873</v>
      </c>
      <c r="N221" t="s">
        <v>464</v>
      </c>
      <c r="O221" t="s">
        <v>1287</v>
      </c>
      <c r="P221" t="s">
        <v>265</v>
      </c>
      <c r="Q221" s="5">
        <f t="shared" si="7"/>
        <v>0.1217</v>
      </c>
      <c r="R221" s="5">
        <f t="shared" si="6"/>
        <v>0.12609999999999999</v>
      </c>
      <c r="S221">
        <v>0.24779999999999999</v>
      </c>
      <c r="T221">
        <v>0.25929999999999997</v>
      </c>
      <c r="U221">
        <v>-0.27</v>
      </c>
      <c r="V221">
        <v>5.0990195135927847E-2</v>
      </c>
      <c r="W221">
        <v>105.25</v>
      </c>
      <c r="X221">
        <v>-86.120689655172427</v>
      </c>
      <c r="Y221">
        <v>0.30799112097669262</v>
      </c>
      <c r="Z221">
        <v>0.31783883366465959</v>
      </c>
      <c r="AA221">
        <v>5.99</v>
      </c>
      <c r="AB221">
        <v>16.677796327212022</v>
      </c>
      <c r="AC221">
        <v>-2.429573777358886E-3</v>
      </c>
      <c r="AD221">
        <v>0.70700000000000074</v>
      </c>
      <c r="AE221">
        <v>2.179676902207427E-3</v>
      </c>
      <c r="AF221">
        <v>-1.1599999999999999</v>
      </c>
      <c r="AG221">
        <v>375.94</v>
      </c>
      <c r="AH221">
        <v>4.7300000000000002E-2</v>
      </c>
      <c r="AI221">
        <v>0.16850000000000001</v>
      </c>
      <c r="AJ221">
        <v>42.96</v>
      </c>
      <c r="AK221">
        <v>99.9</v>
      </c>
      <c r="AL221">
        <v>2.39</v>
      </c>
      <c r="AM221">
        <v>0.58938108702481928</v>
      </c>
      <c r="AN221">
        <v>0.20923656927426959</v>
      </c>
      <c r="AO221">
        <v>22.78</v>
      </c>
      <c r="AP221">
        <v>0.08</v>
      </c>
      <c r="AQ221">
        <v>324.36</v>
      </c>
    </row>
    <row r="222" spans="1:43" x14ac:dyDescent="0.25">
      <c r="A222" t="s">
        <v>740</v>
      </c>
      <c r="B222" t="s">
        <v>480</v>
      </c>
      <c r="C222" t="s">
        <v>414</v>
      </c>
      <c r="D222" t="s">
        <v>510</v>
      </c>
      <c r="E222" t="s">
        <v>1874</v>
      </c>
      <c r="F222" t="s">
        <v>1875</v>
      </c>
      <c r="G222" t="s">
        <v>1876</v>
      </c>
      <c r="H222" t="s">
        <v>1877</v>
      </c>
      <c r="I222">
        <v>523391</v>
      </c>
      <c r="J222" t="s">
        <v>268</v>
      </c>
      <c r="K222" t="s">
        <v>1878</v>
      </c>
      <c r="L222" t="s">
        <v>268</v>
      </c>
      <c r="M222" t="s">
        <v>1879</v>
      </c>
      <c r="N222" t="s">
        <v>595</v>
      </c>
      <c r="O222" t="s">
        <v>683</v>
      </c>
      <c r="P222" t="s">
        <v>268</v>
      </c>
      <c r="Q222" s="5">
        <f t="shared" si="7"/>
        <v>7.5300000000000006E-2</v>
      </c>
      <c r="R222" s="5">
        <f t="shared" si="6"/>
        <v>7.569999999999999E-2</v>
      </c>
      <c r="S222">
        <v>0.151</v>
      </c>
      <c r="T222">
        <v>0.1346</v>
      </c>
      <c r="U222">
        <v>-0.15</v>
      </c>
      <c r="V222">
        <v>8.3798700599843567E-2</v>
      </c>
      <c r="W222">
        <v>256.47000000000003</v>
      </c>
      <c r="X222">
        <v>123.2916666666667</v>
      </c>
      <c r="Y222">
        <v>0.17545211977468131</v>
      </c>
      <c r="Z222">
        <v>0.25195773553697559</v>
      </c>
      <c r="AA222">
        <v>0.48</v>
      </c>
      <c r="AB222">
        <v>61.645833333333343</v>
      </c>
      <c r="AC222">
        <v>1.1639185257032009E-3</v>
      </c>
      <c r="AD222">
        <v>-1.3333333333337789E-3</v>
      </c>
      <c r="AE222">
        <v>-7.9059195572711451E-6</v>
      </c>
      <c r="AF222">
        <v>0.24</v>
      </c>
      <c r="AG222">
        <v>73.760000000000005</v>
      </c>
      <c r="AH222">
        <v>6.4100000000000004E-2</v>
      </c>
      <c r="AI222">
        <v>0.15379999999999999</v>
      </c>
      <c r="AJ222">
        <v>12.29</v>
      </c>
      <c r="AK222">
        <v>29.59</v>
      </c>
      <c r="AL222">
        <v>9.9600000000000009</v>
      </c>
      <c r="AM222">
        <v>0.75829291949563538</v>
      </c>
      <c r="AN222">
        <v>0.1435014548981571</v>
      </c>
      <c r="AO222">
        <v>22.4</v>
      </c>
      <c r="AP222">
        <v>0.04</v>
      </c>
      <c r="AQ222">
        <v>168.65</v>
      </c>
    </row>
    <row r="223" spans="1:43" x14ac:dyDescent="0.25">
      <c r="A223" t="s">
        <v>618</v>
      </c>
      <c r="B223" t="s">
        <v>676</v>
      </c>
      <c r="C223" t="s">
        <v>414</v>
      </c>
      <c r="D223" t="s">
        <v>447</v>
      </c>
      <c r="E223" t="s">
        <v>1880</v>
      </c>
      <c r="F223" t="s">
        <v>1881</v>
      </c>
      <c r="G223" t="s">
        <v>1882</v>
      </c>
      <c r="H223" t="s">
        <v>1883</v>
      </c>
      <c r="I223">
        <v>532641</v>
      </c>
      <c r="J223" t="s">
        <v>269</v>
      </c>
      <c r="K223" t="s">
        <v>1884</v>
      </c>
      <c r="L223" t="s">
        <v>269</v>
      </c>
      <c r="M223" t="s">
        <v>1884</v>
      </c>
      <c r="N223" t="s">
        <v>595</v>
      </c>
      <c r="O223" t="s">
        <v>596</v>
      </c>
      <c r="P223" t="s">
        <v>269</v>
      </c>
      <c r="Q223" s="5">
        <f t="shared" si="7"/>
        <v>0.10189999999999999</v>
      </c>
      <c r="R223" s="5">
        <f t="shared" si="6"/>
        <v>5.8133333333333315E-2</v>
      </c>
      <c r="S223">
        <v>0.16003333333333331</v>
      </c>
      <c r="T223">
        <v>0.15759999999999999</v>
      </c>
      <c r="U223">
        <v>0.37</v>
      </c>
      <c r="V223">
        <v>8.2596744622425777E-2</v>
      </c>
      <c r="W223">
        <v>1220.4100000000001</v>
      </c>
      <c r="X223">
        <v>-1275.4000000000001</v>
      </c>
      <c r="Y223">
        <v>1.517971911449655</v>
      </c>
      <c r="Z223">
        <v>1.5999505414793971</v>
      </c>
      <c r="AA223">
        <v>68.540000000000006</v>
      </c>
      <c r="AB223">
        <v>9.3040560256784364</v>
      </c>
      <c r="AC223">
        <v>-4.0112636282681771E-4</v>
      </c>
      <c r="AD223">
        <v>0.83366666666666589</v>
      </c>
      <c r="AE223">
        <v>1.9844481472665221E-3</v>
      </c>
      <c r="AF223">
        <v>-0.5</v>
      </c>
      <c r="AG223">
        <v>84.21</v>
      </c>
      <c r="AH223">
        <v>0.1004</v>
      </c>
      <c r="AI223">
        <v>5.67E-2</v>
      </c>
      <c r="AJ223">
        <v>48.05</v>
      </c>
      <c r="AK223">
        <v>637.70000000000005</v>
      </c>
      <c r="AL223">
        <v>56.67</v>
      </c>
      <c r="AM223">
        <v>0.29847812657943512</v>
      </c>
      <c r="AN223">
        <v>0.51159656314932334</v>
      </c>
      <c r="AO223">
        <v>165.05</v>
      </c>
      <c r="AP223">
        <v>0.04</v>
      </c>
      <c r="AQ223">
        <v>420.1</v>
      </c>
    </row>
    <row r="224" spans="1:43" x14ac:dyDescent="0.25">
      <c r="A224" t="s">
        <v>518</v>
      </c>
      <c r="B224" t="s">
        <v>544</v>
      </c>
      <c r="C224" t="s">
        <v>414</v>
      </c>
      <c r="D224" t="s">
        <v>476</v>
      </c>
      <c r="E224" t="s">
        <v>1885</v>
      </c>
      <c r="F224" t="s">
        <v>1886</v>
      </c>
      <c r="G224" t="s">
        <v>1887</v>
      </c>
      <c r="H224" t="s">
        <v>1888</v>
      </c>
      <c r="I224">
        <v>537291</v>
      </c>
      <c r="J224" t="s">
        <v>270</v>
      </c>
      <c r="K224" t="s">
        <v>1889</v>
      </c>
      <c r="L224" t="s">
        <v>270</v>
      </c>
      <c r="M224" t="s">
        <v>1890</v>
      </c>
      <c r="N224" t="s">
        <v>507</v>
      </c>
      <c r="O224" t="s">
        <v>966</v>
      </c>
      <c r="P224" t="s">
        <v>270</v>
      </c>
      <c r="Q224" s="5">
        <f t="shared" si="7"/>
        <v>4.7800000000000002E-2</v>
      </c>
      <c r="R224" s="5">
        <f t="shared" si="6"/>
        <v>0.1261666666666667</v>
      </c>
      <c r="S224">
        <v>0.17396666666666671</v>
      </c>
      <c r="T224">
        <v>0.1739</v>
      </c>
      <c r="U224">
        <v>-0.01</v>
      </c>
      <c r="V224">
        <v>9.2736184954957043E-2</v>
      </c>
      <c r="W224">
        <v>169.73</v>
      </c>
      <c r="X224">
        <v>15.97186147186147</v>
      </c>
      <c r="Y224">
        <v>0.53634249164122705</v>
      </c>
      <c r="Z224">
        <v>0.4879891115882759</v>
      </c>
      <c r="AA224">
        <v>5.85</v>
      </c>
      <c r="AB224">
        <v>12.61367521367522</v>
      </c>
      <c r="AC224">
        <v>1.5966270389825819E-2</v>
      </c>
      <c r="AD224">
        <v>-1.3333333333337789E-3</v>
      </c>
      <c r="AE224">
        <v>-9.6913311043304183E-6</v>
      </c>
      <c r="AF224">
        <v>4.62</v>
      </c>
      <c r="AG224">
        <v>349.54</v>
      </c>
      <c r="AH224">
        <v>0.12529999999999999</v>
      </c>
      <c r="AI224">
        <v>0.13189999999999999</v>
      </c>
      <c r="AJ224">
        <v>16</v>
      </c>
      <c r="AK224">
        <v>73.790000000000006</v>
      </c>
      <c r="AL224">
        <v>16.28</v>
      </c>
      <c r="AM224">
        <v>0.42016864805087079</v>
      </c>
      <c r="AN224">
        <v>0.25501105888858172</v>
      </c>
      <c r="AO224">
        <v>3.34</v>
      </c>
      <c r="AP224">
        <v>0.04</v>
      </c>
      <c r="AQ224">
        <v>137.58000000000001</v>
      </c>
    </row>
    <row r="225" spans="1:43" x14ac:dyDescent="0.25">
      <c r="A225" t="s">
        <v>1891</v>
      </c>
      <c r="B225" t="s">
        <v>676</v>
      </c>
      <c r="C225" t="s">
        <v>414</v>
      </c>
      <c r="D225" t="s">
        <v>700</v>
      </c>
      <c r="E225" t="s">
        <v>1892</v>
      </c>
      <c r="F225" t="s">
        <v>1893</v>
      </c>
      <c r="G225" t="s">
        <v>1894</v>
      </c>
      <c r="H225" t="s">
        <v>1895</v>
      </c>
      <c r="I225">
        <v>513023</v>
      </c>
      <c r="J225" t="s">
        <v>271</v>
      </c>
      <c r="K225" t="s">
        <v>1896</v>
      </c>
      <c r="L225" t="s">
        <v>271</v>
      </c>
      <c r="M225" t="s">
        <v>1897</v>
      </c>
      <c r="N225" t="s">
        <v>890</v>
      </c>
      <c r="O225" t="s">
        <v>890</v>
      </c>
      <c r="P225" t="s">
        <v>271</v>
      </c>
      <c r="Q225" s="5">
        <f t="shared" si="7"/>
        <v>7.8299999999999995E-2</v>
      </c>
      <c r="R225" s="5">
        <f t="shared" si="6"/>
        <v>0.17166666666666669</v>
      </c>
      <c r="S225">
        <v>0.2499666666666667</v>
      </c>
      <c r="T225">
        <v>0.2402</v>
      </c>
      <c r="U225">
        <v>-0.2</v>
      </c>
      <c r="V225">
        <v>8.2596744622425777E-2</v>
      </c>
      <c r="W225">
        <v>1380.93</v>
      </c>
      <c r="X225">
        <v>-1443.0625</v>
      </c>
      <c r="Y225">
        <v>1.339166933772914</v>
      </c>
      <c r="Z225">
        <v>1.2045140330763959</v>
      </c>
      <c r="AA225">
        <v>646.54999999999995</v>
      </c>
      <c r="AB225">
        <v>6.7851055602814947</v>
      </c>
      <c r="AC225">
        <v>-3.5463599065347522E-4</v>
      </c>
      <c r="AD225">
        <v>5.9541333333333322</v>
      </c>
      <c r="AE225">
        <v>1.817584240222639E-3</v>
      </c>
      <c r="AF225">
        <v>-3.04</v>
      </c>
      <c r="AG225">
        <v>295.82</v>
      </c>
      <c r="AH225">
        <v>3.15E-2</v>
      </c>
      <c r="AI225">
        <v>1.9699999999999999E-2</v>
      </c>
      <c r="AJ225">
        <v>35.72</v>
      </c>
      <c r="AK225">
        <v>4386.91</v>
      </c>
      <c r="AL225">
        <v>101.21</v>
      </c>
      <c r="AM225">
        <v>0.37798247118290929</v>
      </c>
      <c r="AN225">
        <v>0.51176189926238047</v>
      </c>
      <c r="AO225">
        <v>75.92</v>
      </c>
      <c r="AP225">
        <v>0.04</v>
      </c>
      <c r="AQ225">
        <v>3275.85</v>
      </c>
    </row>
    <row r="226" spans="1:43" x14ac:dyDescent="0.25">
      <c r="A226" t="s">
        <v>1829</v>
      </c>
      <c r="B226" t="s">
        <v>544</v>
      </c>
      <c r="C226" t="s">
        <v>414</v>
      </c>
      <c r="D226" t="s">
        <v>700</v>
      </c>
      <c r="E226" t="s">
        <v>1898</v>
      </c>
      <c r="F226" t="s">
        <v>1899</v>
      </c>
      <c r="G226" t="s">
        <v>1900</v>
      </c>
      <c r="H226" t="s">
        <v>1901</v>
      </c>
      <c r="I226">
        <v>539332</v>
      </c>
      <c r="J226" t="s">
        <v>272</v>
      </c>
      <c r="K226" t="s">
        <v>1902</v>
      </c>
      <c r="L226" t="s">
        <v>272</v>
      </c>
      <c r="M226" t="s">
        <v>1900</v>
      </c>
      <c r="N226" t="s">
        <v>498</v>
      </c>
      <c r="O226" t="s">
        <v>588</v>
      </c>
      <c r="P226" t="s">
        <v>272</v>
      </c>
      <c r="Q226" s="5">
        <f t="shared" si="7"/>
        <v>0.10189999999999999</v>
      </c>
      <c r="R226" s="5">
        <f t="shared" si="6"/>
        <v>0.30726666666666669</v>
      </c>
      <c r="S226">
        <v>0.40916666666666668</v>
      </c>
      <c r="T226">
        <v>0.40589999999999998</v>
      </c>
      <c r="U226">
        <v>0.06</v>
      </c>
      <c r="V226">
        <v>5.9066817155564499E-2</v>
      </c>
      <c r="W226">
        <v>370.91</v>
      </c>
      <c r="X226">
        <v>15.079057279236279</v>
      </c>
      <c r="Y226">
        <v>0.3488484446929071</v>
      </c>
      <c r="Z226">
        <v>0.40936979544001822</v>
      </c>
      <c r="AA226">
        <v>129.4</v>
      </c>
      <c r="AB226">
        <v>3.906105100463678</v>
      </c>
      <c r="AC226">
        <v>1.6018580023607339E-2</v>
      </c>
      <c r="AD226">
        <v>40.676666666666669</v>
      </c>
      <c r="AE226">
        <v>2.8073977449715081E-2</v>
      </c>
      <c r="AF226">
        <v>33.520000000000003</v>
      </c>
      <c r="AG226">
        <v>191.77</v>
      </c>
      <c r="AH226">
        <v>6.6799999999999998E-2</v>
      </c>
      <c r="AI226">
        <v>6.1899999999999997E-2</v>
      </c>
      <c r="AJ226">
        <v>142.61000000000001</v>
      </c>
      <c r="AK226">
        <v>505.45</v>
      </c>
      <c r="AL226">
        <v>85.6</v>
      </c>
      <c r="AM226">
        <v>0.62425629728037768</v>
      </c>
      <c r="AN226">
        <v>0.24154508570800501</v>
      </c>
      <c r="AO226">
        <v>108.36</v>
      </c>
      <c r="AP226">
        <v>1.7500000000000002E-2</v>
      </c>
      <c r="AQ226">
        <v>1448.91</v>
      </c>
    </row>
    <row r="227" spans="1:43" x14ac:dyDescent="0.25">
      <c r="A227" t="s">
        <v>1692</v>
      </c>
      <c r="B227" t="s">
        <v>480</v>
      </c>
      <c r="C227" t="s">
        <v>414</v>
      </c>
      <c r="D227" t="s">
        <v>437</v>
      </c>
      <c r="E227" t="s">
        <v>1903</v>
      </c>
      <c r="F227" t="s">
        <v>1904</v>
      </c>
      <c r="G227" t="s">
        <v>1905</v>
      </c>
      <c r="H227" t="s">
        <v>1906</v>
      </c>
      <c r="I227">
        <v>500790</v>
      </c>
      <c r="J227" t="s">
        <v>274</v>
      </c>
      <c r="K227" t="s">
        <v>1907</v>
      </c>
      <c r="L227" t="s">
        <v>274</v>
      </c>
      <c r="M227" t="s">
        <v>1908</v>
      </c>
      <c r="N227" t="s">
        <v>507</v>
      </c>
      <c r="O227" t="s">
        <v>1364</v>
      </c>
      <c r="P227" t="s">
        <v>274</v>
      </c>
      <c r="Q227" s="5">
        <f t="shared" si="7"/>
        <v>0.1026</v>
      </c>
      <c r="R227" s="5">
        <f t="shared" si="6"/>
        <v>8.176666666666671E-2</v>
      </c>
      <c r="S227">
        <v>0.18436666666666671</v>
      </c>
      <c r="T227">
        <v>0.19500000000000001</v>
      </c>
      <c r="U227">
        <v>0.01</v>
      </c>
      <c r="V227">
        <v>0.13123346456686349</v>
      </c>
      <c r="W227">
        <v>9223.7999999999993</v>
      </c>
      <c r="X227">
        <v>4.9334027829451593E-2</v>
      </c>
      <c r="Y227">
        <v>1.0999767727378301E-2</v>
      </c>
      <c r="Z227">
        <v>9.1772397806813271E-3</v>
      </c>
      <c r="AA227">
        <v>880</v>
      </c>
      <c r="AB227">
        <v>3.7670454545454542E-2</v>
      </c>
      <c r="AC227">
        <v>9.6768107927510685E-2</v>
      </c>
      <c r="AD227">
        <v>1.3333333333349631E-3</v>
      </c>
      <c r="AE227">
        <v>4.4242404132294609E-7</v>
      </c>
      <c r="AF227">
        <v>671.95</v>
      </c>
      <c r="AG227">
        <v>-63.23</v>
      </c>
      <c r="AH227">
        <v>0.4743</v>
      </c>
      <c r="AI227">
        <v>0.10589999999999999</v>
      </c>
      <c r="AJ227">
        <v>96.42</v>
      </c>
      <c r="AK227">
        <v>33.15</v>
      </c>
      <c r="AL227">
        <v>926.54</v>
      </c>
      <c r="AM227">
        <v>0.42012004746598458</v>
      </c>
      <c r="AN227">
        <v>4.7739605294991874E-3</v>
      </c>
      <c r="AO227">
        <v>1465.91</v>
      </c>
      <c r="AP227">
        <v>4.0000000000000001E-3</v>
      </c>
      <c r="AQ227">
        <v>3013.7</v>
      </c>
    </row>
    <row r="228" spans="1:43" x14ac:dyDescent="0.25">
      <c r="A228" t="s">
        <v>1891</v>
      </c>
      <c r="B228" t="s">
        <v>1232</v>
      </c>
      <c r="C228" t="s">
        <v>414</v>
      </c>
      <c r="D228" t="s">
        <v>437</v>
      </c>
      <c r="E228" t="s">
        <v>1909</v>
      </c>
      <c r="F228" t="s">
        <v>1910</v>
      </c>
      <c r="G228" t="s">
        <v>1911</v>
      </c>
      <c r="H228" t="s">
        <v>1912</v>
      </c>
      <c r="I228">
        <v>533098</v>
      </c>
      <c r="J228" t="s">
        <v>275</v>
      </c>
      <c r="K228" t="s">
        <v>1913</v>
      </c>
      <c r="L228" t="s">
        <v>275</v>
      </c>
      <c r="M228" t="s">
        <v>1914</v>
      </c>
      <c r="N228" t="s">
        <v>844</v>
      </c>
      <c r="O228" t="s">
        <v>1915</v>
      </c>
      <c r="P228" t="s">
        <v>275</v>
      </c>
      <c r="Q228" s="5">
        <f t="shared" si="7"/>
        <v>7.8299999999999995E-2</v>
      </c>
      <c r="R228" s="5">
        <f t="shared" si="6"/>
        <v>0.66449999999999998</v>
      </c>
      <c r="S228">
        <v>0.74280000000000002</v>
      </c>
      <c r="T228">
        <v>0.69420000000000004</v>
      </c>
      <c r="U228">
        <v>0.16</v>
      </c>
      <c r="V228">
        <v>4.4969125210773467E-2</v>
      </c>
      <c r="W228">
        <v>8623.1299999999992</v>
      </c>
      <c r="X228">
        <v>-14.274271502282931</v>
      </c>
      <c r="Y228">
        <v>0.66265205160673057</v>
      </c>
      <c r="Z228">
        <v>0.6574536079341049</v>
      </c>
      <c r="AA228">
        <v>3472.46</v>
      </c>
      <c r="AB228">
        <v>5.5369190717819654</v>
      </c>
      <c r="AC228">
        <v>-2.2221730953974561E-2</v>
      </c>
      <c r="AD228">
        <v>-270.4493333333333</v>
      </c>
      <c r="AE228">
        <v>-9.3210756893661005E-3</v>
      </c>
      <c r="AF228">
        <v>-1346.95</v>
      </c>
      <c r="AG228">
        <v>309.22000000000003</v>
      </c>
      <c r="AH228">
        <v>9.3799999999999994E-2</v>
      </c>
      <c r="AI228">
        <v>6.0400000000000002E-2</v>
      </c>
      <c r="AJ228">
        <v>10259.32</v>
      </c>
      <c r="AK228">
        <v>19226.73</v>
      </c>
      <c r="AL228">
        <v>2310.63</v>
      </c>
      <c r="AM228">
        <v>0.30942475586121981</v>
      </c>
      <c r="AN228">
        <v>0.31719902088771768</v>
      </c>
      <c r="AO228">
        <v>8631.66</v>
      </c>
      <c r="AP228">
        <v>1.2E-2</v>
      </c>
      <c r="AQ228">
        <v>29014.82</v>
      </c>
    </row>
    <row r="229" spans="1:43" x14ac:dyDescent="0.25">
      <c r="A229" t="s">
        <v>446</v>
      </c>
      <c r="B229" t="s">
        <v>425</v>
      </c>
      <c r="C229" t="s">
        <v>414</v>
      </c>
      <c r="D229" t="s">
        <v>491</v>
      </c>
      <c r="E229" t="s">
        <v>1916</v>
      </c>
      <c r="F229" t="s">
        <v>1917</v>
      </c>
      <c r="G229" t="s">
        <v>1918</v>
      </c>
      <c r="H229" t="s">
        <v>1919</v>
      </c>
      <c r="I229">
        <v>500304</v>
      </c>
      <c r="J229" t="s">
        <v>276</v>
      </c>
      <c r="K229" t="s">
        <v>1920</v>
      </c>
      <c r="L229" t="s">
        <v>276</v>
      </c>
      <c r="M229" t="s">
        <v>1921</v>
      </c>
      <c r="N229" t="s">
        <v>454</v>
      </c>
      <c r="O229" t="s">
        <v>455</v>
      </c>
      <c r="P229" t="s">
        <v>276</v>
      </c>
      <c r="Q229" s="5">
        <f t="shared" si="7"/>
        <v>0.16219999999999998</v>
      </c>
      <c r="R229" s="5">
        <f t="shared" si="6"/>
        <v>-0.11006666666666665</v>
      </c>
      <c r="S229">
        <v>5.2133333333333337E-2</v>
      </c>
      <c r="T229">
        <v>0.1202</v>
      </c>
      <c r="U229">
        <v>0.25</v>
      </c>
      <c r="V229">
        <v>7.25718035235908E-2</v>
      </c>
      <c r="W229">
        <v>1187.6600000000001</v>
      </c>
      <c r="X229">
        <v>8.7341128622267412</v>
      </c>
      <c r="Y229">
        <v>0.2008417114800094</v>
      </c>
      <c r="Z229">
        <v>0.2143326394846467</v>
      </c>
      <c r="AA229">
        <v>127.03</v>
      </c>
      <c r="AB229">
        <v>1.3524364323388181</v>
      </c>
      <c r="AC229">
        <v>1.381756875417091E-2</v>
      </c>
      <c r="AD229">
        <v>4.0266666666665188E-2</v>
      </c>
      <c r="AE229">
        <v>4.7073493882002801E-5</v>
      </c>
      <c r="AF229">
        <v>19.670000000000002</v>
      </c>
      <c r="AG229">
        <v>92.77</v>
      </c>
      <c r="AH229">
        <v>9.3299999999999994E-2</v>
      </c>
      <c r="AI229">
        <v>0.1537</v>
      </c>
      <c r="AJ229">
        <v>33.15</v>
      </c>
      <c r="AK229">
        <v>171.8</v>
      </c>
      <c r="AL229">
        <v>65.14</v>
      </c>
      <c r="AM229">
        <v>0.5776052825682273</v>
      </c>
      <c r="AN229">
        <v>0.1206842049805065</v>
      </c>
      <c r="AO229">
        <v>108.47</v>
      </c>
      <c r="AP229">
        <v>2.75E-2</v>
      </c>
      <c r="AQ229">
        <v>855.4</v>
      </c>
    </row>
    <row r="230" spans="1:43" x14ac:dyDescent="0.25">
      <c r="A230" t="s">
        <v>466</v>
      </c>
      <c r="B230" t="s">
        <v>425</v>
      </c>
      <c r="C230" t="s">
        <v>414</v>
      </c>
      <c r="D230" t="s">
        <v>476</v>
      </c>
      <c r="E230" t="s">
        <v>1922</v>
      </c>
      <c r="F230" t="s">
        <v>1923</v>
      </c>
      <c r="G230" t="s">
        <v>1924</v>
      </c>
      <c r="H230" t="s">
        <v>1925</v>
      </c>
      <c r="I230">
        <v>506532</v>
      </c>
      <c r="J230" t="s">
        <v>277</v>
      </c>
      <c r="K230" t="s">
        <v>1926</v>
      </c>
      <c r="L230" t="s">
        <v>1927</v>
      </c>
      <c r="M230" t="s">
        <v>1928</v>
      </c>
      <c r="N230" t="s">
        <v>507</v>
      </c>
      <c r="O230" t="s">
        <v>966</v>
      </c>
      <c r="P230" t="s">
        <v>277</v>
      </c>
      <c r="Q230" s="5">
        <f t="shared" si="7"/>
        <v>9.9000000000000005E-2</v>
      </c>
      <c r="R230" s="5">
        <f t="shared" si="6"/>
        <v>1.4333333333333004E-3</v>
      </c>
      <c r="S230">
        <v>0.10043333333333331</v>
      </c>
      <c r="T230">
        <v>0.1226</v>
      </c>
      <c r="U230">
        <v>0.2</v>
      </c>
      <c r="V230">
        <v>0.12083045973594569</v>
      </c>
      <c r="W230">
        <v>348.23</v>
      </c>
      <c r="X230">
        <v>-6.3557046979865772</v>
      </c>
      <c r="Y230">
        <v>0.57612167300380235</v>
      </c>
      <c r="Z230">
        <v>0.6070085905363396</v>
      </c>
      <c r="AA230">
        <v>15.23</v>
      </c>
      <c r="AB230">
        <v>4.9743926460932384</v>
      </c>
      <c r="AC230">
        <v>-4.3216590530055832E-2</v>
      </c>
      <c r="AD230">
        <v>3.3333333333314857E-4</v>
      </c>
      <c r="AE230">
        <v>2.534854245879457E-6</v>
      </c>
      <c r="AF230">
        <v>-11.92</v>
      </c>
      <c r="AG230">
        <v>78.06</v>
      </c>
      <c r="AH230">
        <v>0.12959999999999999</v>
      </c>
      <c r="AI230">
        <v>7.9200000000000007E-2</v>
      </c>
      <c r="AJ230">
        <v>9.08</v>
      </c>
      <c r="AK230">
        <v>75.760000000000005</v>
      </c>
      <c r="AL230">
        <v>12.27</v>
      </c>
      <c r="AM230">
        <v>0.44384018562830829</v>
      </c>
      <c r="AN230">
        <v>0.2746718874628381</v>
      </c>
      <c r="AO230">
        <v>14.52</v>
      </c>
      <c r="AP230">
        <v>1.2E-2</v>
      </c>
      <c r="AQ230">
        <v>131.5</v>
      </c>
    </row>
    <row r="231" spans="1:43" x14ac:dyDescent="0.25">
      <c r="A231" t="s">
        <v>424</v>
      </c>
      <c r="B231" t="s">
        <v>480</v>
      </c>
      <c r="C231" t="s">
        <v>536</v>
      </c>
      <c r="D231" t="s">
        <v>560</v>
      </c>
      <c r="E231" t="s">
        <v>1929</v>
      </c>
      <c r="F231" t="s">
        <v>1930</v>
      </c>
      <c r="G231" t="s">
        <v>1931</v>
      </c>
      <c r="H231" t="s">
        <v>1925</v>
      </c>
      <c r="I231">
        <v>506532</v>
      </c>
      <c r="J231" t="s">
        <v>277</v>
      </c>
      <c r="K231" t="s">
        <v>1926</v>
      </c>
      <c r="L231" t="s">
        <v>1927</v>
      </c>
      <c r="M231" t="s">
        <v>1928</v>
      </c>
      <c r="N231" t="s">
        <v>507</v>
      </c>
      <c r="O231" t="s">
        <v>966</v>
      </c>
      <c r="P231" t="s">
        <v>277</v>
      </c>
      <c r="Q231" s="5">
        <f t="shared" si="7"/>
        <v>0.12659999999999999</v>
      </c>
      <c r="R231" s="5">
        <f t="shared" si="6"/>
        <v>-2.6166666666666685E-2</v>
      </c>
      <c r="S231">
        <v>0.10043333333333331</v>
      </c>
      <c r="T231">
        <v>0.1226</v>
      </c>
      <c r="U231">
        <v>0.2</v>
      </c>
      <c r="V231">
        <v>0.12083045973594569</v>
      </c>
      <c r="W231">
        <v>348.23</v>
      </c>
      <c r="X231">
        <v>-6.3557046979865772</v>
      </c>
      <c r="Y231">
        <v>0.57612167300380235</v>
      </c>
      <c r="Z231">
        <v>0.6070085905363396</v>
      </c>
      <c r="AA231">
        <v>15.23</v>
      </c>
      <c r="AB231">
        <v>4.9743926460932384</v>
      </c>
      <c r="AC231">
        <v>-4.3216590530055832E-2</v>
      </c>
      <c r="AD231">
        <v>3.3333333333314857E-4</v>
      </c>
      <c r="AE231">
        <v>2.534854245879457E-6</v>
      </c>
      <c r="AF231">
        <v>-11.92</v>
      </c>
      <c r="AG231">
        <v>78.06</v>
      </c>
      <c r="AH231">
        <v>0.12959999999999999</v>
      </c>
      <c r="AI231">
        <v>7.9200000000000007E-2</v>
      </c>
      <c r="AJ231">
        <v>9.08</v>
      </c>
      <c r="AK231">
        <v>75.760000000000005</v>
      </c>
      <c r="AL231">
        <v>12.27</v>
      </c>
      <c r="AM231">
        <v>0.44384018562830829</v>
      </c>
      <c r="AN231">
        <v>0.2746718874628381</v>
      </c>
      <c r="AO231">
        <v>14.52</v>
      </c>
      <c r="AP231">
        <v>1.2E-2</v>
      </c>
      <c r="AQ231">
        <v>131.5</v>
      </c>
    </row>
    <row r="232" spans="1:43" x14ac:dyDescent="0.25">
      <c r="A232" t="s">
        <v>1829</v>
      </c>
      <c r="B232" t="s">
        <v>1528</v>
      </c>
      <c r="C232" t="s">
        <v>414</v>
      </c>
      <c r="D232" t="s">
        <v>476</v>
      </c>
      <c r="E232" t="s">
        <v>1932</v>
      </c>
      <c r="F232" t="s">
        <v>1933</v>
      </c>
      <c r="G232" t="s">
        <v>1934</v>
      </c>
      <c r="H232" t="s">
        <v>1935</v>
      </c>
      <c r="I232">
        <v>534615</v>
      </c>
      <c r="J232" t="s">
        <v>278</v>
      </c>
      <c r="K232" t="s">
        <v>1936</v>
      </c>
      <c r="L232" t="s">
        <v>453</v>
      </c>
      <c r="M232" t="s">
        <v>453</v>
      </c>
      <c r="N232" t="s">
        <v>498</v>
      </c>
      <c r="O232" t="s">
        <v>588</v>
      </c>
      <c r="P232" t="s">
        <v>278</v>
      </c>
      <c r="Q232" s="5">
        <f t="shared" si="7"/>
        <v>0.10189999999999999</v>
      </c>
      <c r="R232" s="5">
        <f t="shared" si="6"/>
        <v>-6.2666666666666648E-2</v>
      </c>
      <c r="S232">
        <v>3.9233333333333342E-2</v>
      </c>
      <c r="T232">
        <v>3.7000000000000012E-2</v>
      </c>
      <c r="U232">
        <v>-0.04</v>
      </c>
      <c r="V232">
        <v>4.0276819911981912E-2</v>
      </c>
      <c r="W232">
        <v>547.99</v>
      </c>
      <c r="X232">
        <v>245.20588235294119</v>
      </c>
      <c r="Y232">
        <v>1.0623088685015289</v>
      </c>
      <c r="Z232">
        <v>1.070075150897007</v>
      </c>
      <c r="AA232">
        <v>3.59</v>
      </c>
      <c r="AB232">
        <v>23.222841225626741</v>
      </c>
      <c r="AC232">
        <v>1.9236209335219241E-3</v>
      </c>
      <c r="AD232">
        <v>1.000000000000038E-3</v>
      </c>
      <c r="AE232">
        <v>1.2742099898063681E-5</v>
      </c>
      <c r="AF232">
        <v>0.34</v>
      </c>
      <c r="AG232">
        <v>94.17</v>
      </c>
      <c r="AH232">
        <v>0.1084</v>
      </c>
      <c r="AI232">
        <v>0.1024</v>
      </c>
      <c r="AJ232">
        <v>50.2</v>
      </c>
      <c r="AK232">
        <v>83.37</v>
      </c>
      <c r="AL232">
        <v>5.6</v>
      </c>
      <c r="AM232">
        <v>0.16</v>
      </c>
      <c r="AN232">
        <v>0.47168316831683171</v>
      </c>
      <c r="AO232">
        <v>-2.0299999999999998</v>
      </c>
      <c r="AP232">
        <v>0.05</v>
      </c>
      <c r="AQ232">
        <v>78.48</v>
      </c>
    </row>
    <row r="233" spans="1:43" x14ac:dyDescent="0.25">
      <c r="A233" t="s">
        <v>1137</v>
      </c>
      <c r="B233" t="s">
        <v>676</v>
      </c>
      <c r="C233" t="s">
        <v>536</v>
      </c>
      <c r="D233" t="s">
        <v>476</v>
      </c>
      <c r="E233" t="s">
        <v>1937</v>
      </c>
      <c r="F233" t="s">
        <v>1938</v>
      </c>
      <c r="G233" t="s">
        <v>1939</v>
      </c>
      <c r="H233" t="s">
        <v>1940</v>
      </c>
      <c r="I233">
        <v>530733</v>
      </c>
      <c r="J233" t="s">
        <v>279</v>
      </c>
      <c r="K233" t="s">
        <v>1941</v>
      </c>
      <c r="L233" t="s">
        <v>453</v>
      </c>
      <c r="M233" t="s">
        <v>453</v>
      </c>
      <c r="N233" t="s">
        <v>498</v>
      </c>
      <c r="O233" t="s">
        <v>1431</v>
      </c>
      <c r="P233" t="s">
        <v>279</v>
      </c>
      <c r="Q233" s="5">
        <f t="shared" si="7"/>
        <v>0.14710000000000001</v>
      </c>
      <c r="R233" s="5">
        <f t="shared" si="6"/>
        <v>-0.13176666666666667</v>
      </c>
      <c r="S233">
        <v>1.5333333333333331E-2</v>
      </c>
      <c r="T233">
        <v>1.8100000000000002E-2</v>
      </c>
      <c r="U233">
        <v>1.54</v>
      </c>
      <c r="V233">
        <v>0.30692018506445617</v>
      </c>
      <c r="W233">
        <v>6.08</v>
      </c>
      <c r="Y233">
        <v>0</v>
      </c>
      <c r="Z233">
        <v>0</v>
      </c>
      <c r="AA233">
        <v>0.66</v>
      </c>
      <c r="AB233">
        <v>0</v>
      </c>
      <c r="AC233">
        <v>0</v>
      </c>
      <c r="AD233">
        <v>-6.6666666666674124E-4</v>
      </c>
      <c r="AE233">
        <v>-2.08986415882991E-4</v>
      </c>
      <c r="AF233">
        <v>0</v>
      </c>
      <c r="AG233">
        <v>5.33</v>
      </c>
      <c r="AH233">
        <v>3.4500000000000003E-2</v>
      </c>
      <c r="AI233">
        <v>0</v>
      </c>
      <c r="AJ233">
        <v>3.15</v>
      </c>
      <c r="AK233">
        <v>0</v>
      </c>
      <c r="AL233">
        <v>0.08</v>
      </c>
      <c r="AM233">
        <v>9.6153846153846159E-3</v>
      </c>
      <c r="AN233">
        <v>0</v>
      </c>
      <c r="AO233">
        <v>0</v>
      </c>
      <c r="AP233">
        <v>0.12</v>
      </c>
      <c r="AQ233">
        <v>3.19</v>
      </c>
    </row>
    <row r="234" spans="1:43" x14ac:dyDescent="0.25">
      <c r="A234" t="s">
        <v>559</v>
      </c>
      <c r="B234" t="s">
        <v>544</v>
      </c>
      <c r="C234" t="s">
        <v>414</v>
      </c>
      <c r="D234" t="s">
        <v>519</v>
      </c>
      <c r="E234" t="s">
        <v>1942</v>
      </c>
      <c r="F234" t="s">
        <v>1943</v>
      </c>
      <c r="G234" t="s">
        <v>1944</v>
      </c>
      <c r="H234" t="s">
        <v>1945</v>
      </c>
      <c r="I234">
        <v>530367</v>
      </c>
      <c r="J234" t="s">
        <v>280</v>
      </c>
      <c r="K234" t="s">
        <v>1946</v>
      </c>
      <c r="L234" t="s">
        <v>280</v>
      </c>
      <c r="M234" t="s">
        <v>1947</v>
      </c>
      <c r="N234" t="s">
        <v>444</v>
      </c>
      <c r="O234" t="s">
        <v>1948</v>
      </c>
      <c r="P234" t="s">
        <v>280</v>
      </c>
      <c r="Q234" s="5">
        <f t="shared" si="7"/>
        <v>9.8100000000000007E-2</v>
      </c>
      <c r="R234" s="5">
        <f t="shared" ref="R234:R293" si="8">S234-Q234</f>
        <v>7.8633333333333291E-2</v>
      </c>
      <c r="S234">
        <v>0.1767333333333333</v>
      </c>
      <c r="T234">
        <v>0.17349999999999999</v>
      </c>
      <c r="U234">
        <v>0.2</v>
      </c>
      <c r="V234">
        <v>3.8586123009300748E-2</v>
      </c>
      <c r="W234">
        <v>727.59</v>
      </c>
      <c r="X234">
        <v>-28.00825593395253</v>
      </c>
      <c r="Y234">
        <v>0.85596240577790383</v>
      </c>
      <c r="Z234">
        <v>0.97619823289738594</v>
      </c>
      <c r="AA234">
        <v>22.62</v>
      </c>
      <c r="AB234">
        <v>11.998231653404069</v>
      </c>
      <c r="AC234">
        <v>-1.2947448591012951E-2</v>
      </c>
      <c r="AD234">
        <v>-1.533333333333313E-3</v>
      </c>
      <c r="AE234">
        <v>-4.8359457953553243E-6</v>
      </c>
      <c r="AF234">
        <v>-9.69</v>
      </c>
      <c r="AG234">
        <v>164.06</v>
      </c>
      <c r="AH234">
        <v>0.15959999999999999</v>
      </c>
      <c r="AI234">
        <v>6.4199999999999993E-2</v>
      </c>
      <c r="AJ234">
        <v>19.38</v>
      </c>
      <c r="AK234">
        <v>271.39999999999998</v>
      </c>
      <c r="AL234">
        <v>53.98</v>
      </c>
      <c r="AM234">
        <v>0.39776325810718732</v>
      </c>
      <c r="AN234">
        <v>0.36263545382878359</v>
      </c>
      <c r="AO234">
        <v>85.39</v>
      </c>
      <c r="AP234">
        <v>1.2E-2</v>
      </c>
      <c r="AQ234">
        <v>317.07</v>
      </c>
    </row>
    <row r="235" spans="1:43" x14ac:dyDescent="0.25">
      <c r="A235" t="s">
        <v>1891</v>
      </c>
      <c r="B235" t="s">
        <v>1232</v>
      </c>
      <c r="C235" t="s">
        <v>414</v>
      </c>
      <c r="D235" t="s">
        <v>437</v>
      </c>
      <c r="E235" t="s">
        <v>1949</v>
      </c>
      <c r="F235" t="s">
        <v>1950</v>
      </c>
      <c r="G235" t="s">
        <v>1951</v>
      </c>
      <c r="H235" t="s">
        <v>1952</v>
      </c>
      <c r="I235">
        <v>532555</v>
      </c>
      <c r="J235" t="s">
        <v>281</v>
      </c>
      <c r="K235" t="s">
        <v>1953</v>
      </c>
      <c r="L235" t="s">
        <v>281</v>
      </c>
      <c r="M235" t="s">
        <v>1954</v>
      </c>
      <c r="N235" t="s">
        <v>844</v>
      </c>
      <c r="O235" t="s">
        <v>1915</v>
      </c>
      <c r="P235" t="s">
        <v>281</v>
      </c>
      <c r="Q235" s="5">
        <f t="shared" si="7"/>
        <v>7.8299999999999995E-2</v>
      </c>
      <c r="R235" s="5">
        <f t="shared" si="8"/>
        <v>0.18820000000000003</v>
      </c>
      <c r="S235">
        <v>0.26650000000000001</v>
      </c>
      <c r="T235">
        <v>0.29499999999999998</v>
      </c>
      <c r="U235">
        <v>0.04</v>
      </c>
      <c r="V235">
        <v>2.4944382578492939E-2</v>
      </c>
      <c r="W235">
        <v>82080.820000000007</v>
      </c>
      <c r="X235">
        <v>-96.774755233453277</v>
      </c>
      <c r="Y235">
        <v>1.1628339371544929</v>
      </c>
      <c r="Z235">
        <v>1.1990539599776131</v>
      </c>
      <c r="AA235">
        <v>3301.46</v>
      </c>
      <c r="AB235">
        <v>34.460320585437962</v>
      </c>
      <c r="AC235">
        <v>-4.5711252839674664E-3</v>
      </c>
      <c r="AD235">
        <v>-1.3333333336049691E-3</v>
      </c>
      <c r="AE235">
        <v>-1.3627967262675281E-8</v>
      </c>
      <c r="AF235">
        <v>-1175.6099999999999</v>
      </c>
      <c r="AG235">
        <v>54.29</v>
      </c>
      <c r="AH235">
        <v>8.2799999999999999E-2</v>
      </c>
      <c r="AI235">
        <v>3.3000000000000002E-2</v>
      </c>
      <c r="AJ235">
        <v>8245.4599999999991</v>
      </c>
      <c r="AK235">
        <v>113769.37</v>
      </c>
      <c r="AL235">
        <v>10719.64</v>
      </c>
      <c r="AM235">
        <v>0.34836282123439938</v>
      </c>
      <c r="AN235">
        <v>0.44236953049740108</v>
      </c>
      <c r="AO235">
        <v>20600.259999999998</v>
      </c>
      <c r="AP235">
        <v>0.01</v>
      </c>
      <c r="AQ235">
        <v>97838.01999999999</v>
      </c>
    </row>
    <row r="236" spans="1:43" x14ac:dyDescent="0.25">
      <c r="A236" t="s">
        <v>551</v>
      </c>
      <c r="B236" t="s">
        <v>425</v>
      </c>
      <c r="C236" t="s">
        <v>414</v>
      </c>
      <c r="D236" t="s">
        <v>640</v>
      </c>
      <c r="E236" t="s">
        <v>1955</v>
      </c>
      <c r="F236" t="s">
        <v>1956</v>
      </c>
      <c r="G236" t="s">
        <v>1957</v>
      </c>
      <c r="H236" t="s">
        <v>1958</v>
      </c>
      <c r="I236">
        <v>532391</v>
      </c>
      <c r="J236" t="s">
        <v>282</v>
      </c>
      <c r="K236" t="s">
        <v>1959</v>
      </c>
      <c r="L236" t="s">
        <v>282</v>
      </c>
      <c r="M236" t="s">
        <v>1960</v>
      </c>
      <c r="N236" t="s">
        <v>444</v>
      </c>
      <c r="O236" t="s">
        <v>953</v>
      </c>
      <c r="P236" t="s">
        <v>282</v>
      </c>
      <c r="Q236" s="5">
        <f t="shared" si="7"/>
        <v>8.8599999999999998E-2</v>
      </c>
      <c r="R236" s="5">
        <f t="shared" si="8"/>
        <v>-0.70036666666666669</v>
      </c>
      <c r="S236">
        <v>-0.61176666666666668</v>
      </c>
      <c r="T236">
        <v>-2.2117</v>
      </c>
      <c r="U236">
        <v>-0.85</v>
      </c>
      <c r="V236">
        <v>0.2458093208611549</v>
      </c>
      <c r="W236">
        <v>215.29</v>
      </c>
      <c r="X236">
        <v>-838.97413793103453</v>
      </c>
      <c r="Y236">
        <v>1.3415444419938241</v>
      </c>
      <c r="Z236">
        <v>1.0929167583586099</v>
      </c>
      <c r="AA236">
        <v>8.4</v>
      </c>
      <c r="AB236">
        <v>115.85833333333331</v>
      </c>
      <c r="AC236">
        <v>-5.0157824188178319E-4</v>
      </c>
      <c r="AD236">
        <v>3.3333333333492488E-4</v>
      </c>
      <c r="AE236">
        <v>4.5949125128876939E-7</v>
      </c>
      <c r="AF236">
        <v>-1.1599999999999999</v>
      </c>
      <c r="AG236">
        <v>1710.37</v>
      </c>
      <c r="AH236">
        <v>-0.2898</v>
      </c>
      <c r="AI236">
        <v>1.7500000000000002E-2</v>
      </c>
      <c r="AJ236">
        <v>242.32</v>
      </c>
      <c r="AK236">
        <v>973.21</v>
      </c>
      <c r="AL236">
        <v>-510.07</v>
      </c>
      <c r="AM236">
        <v>0.20889868984304061</v>
      </c>
      <c r="AN236">
        <v>0.42081117308773303</v>
      </c>
      <c r="AO236">
        <v>178.75</v>
      </c>
      <c r="AP236">
        <v>0.12</v>
      </c>
      <c r="AQ236">
        <v>725.44</v>
      </c>
    </row>
    <row r="237" spans="1:43" x14ac:dyDescent="0.25">
      <c r="A237" t="s">
        <v>412</v>
      </c>
      <c r="B237" t="s">
        <v>544</v>
      </c>
      <c r="C237" t="s">
        <v>414</v>
      </c>
      <c r="D237" t="s">
        <v>640</v>
      </c>
      <c r="E237" t="s">
        <v>1961</v>
      </c>
      <c r="F237" t="s">
        <v>1962</v>
      </c>
      <c r="G237" t="s">
        <v>1963</v>
      </c>
      <c r="H237" t="s">
        <v>1964</v>
      </c>
      <c r="I237">
        <v>531157</v>
      </c>
      <c r="J237" t="s">
        <v>283</v>
      </c>
      <c r="K237" t="s">
        <v>1965</v>
      </c>
      <c r="L237" t="s">
        <v>453</v>
      </c>
      <c r="M237" t="s">
        <v>453</v>
      </c>
      <c r="N237" t="s">
        <v>412</v>
      </c>
      <c r="O237" t="s">
        <v>1065</v>
      </c>
      <c r="P237" t="s">
        <v>283</v>
      </c>
      <c r="Q237" s="5">
        <f t="shared" si="7"/>
        <v>8.7799999999999989E-2</v>
      </c>
      <c r="R237" s="5">
        <f t="shared" si="8"/>
        <v>-2.9233333333333326E-2</v>
      </c>
      <c r="S237">
        <v>5.8566666666666663E-2</v>
      </c>
      <c r="T237">
        <v>8.72E-2</v>
      </c>
      <c r="U237">
        <v>-0.28000000000000003</v>
      </c>
      <c r="V237">
        <v>0.14337208778404381</v>
      </c>
      <c r="W237">
        <v>29.94</v>
      </c>
      <c r="X237">
        <v>-64.384615384615373</v>
      </c>
      <c r="Y237">
        <v>1.3119122257053291</v>
      </c>
      <c r="Z237">
        <v>-4.7242498880429906</v>
      </c>
      <c r="AA237">
        <v>0.78</v>
      </c>
      <c r="AB237">
        <v>10.73076923076923</v>
      </c>
      <c r="AC237">
        <v>-4.8543689320388354E-3</v>
      </c>
      <c r="AD237">
        <v>-1.666666666666631E-3</v>
      </c>
      <c r="AE237">
        <v>-2.6123301985370401E-4</v>
      </c>
      <c r="AF237">
        <v>-0.13</v>
      </c>
      <c r="AG237">
        <v>2.4</v>
      </c>
      <c r="AH237">
        <v>8.8099999999999998E-2</v>
      </c>
      <c r="AI237">
        <v>0.13980000000000001</v>
      </c>
      <c r="AJ237">
        <v>7.67</v>
      </c>
      <c r="AK237">
        <v>8.3699999999999992</v>
      </c>
      <c r="AL237">
        <v>0.13</v>
      </c>
      <c r="AM237">
        <v>-4.8170276325616129E-2</v>
      </c>
      <c r="AN237">
        <v>0.31254667662434649</v>
      </c>
      <c r="AO237">
        <v>4.1100000000000003</v>
      </c>
      <c r="AP237">
        <v>0.08</v>
      </c>
      <c r="AQ237">
        <v>6.38</v>
      </c>
    </row>
    <row r="238" spans="1:43" x14ac:dyDescent="0.25">
      <c r="A238" t="s">
        <v>412</v>
      </c>
      <c r="B238" t="s">
        <v>425</v>
      </c>
      <c r="C238" t="s">
        <v>414</v>
      </c>
      <c r="D238" t="s">
        <v>560</v>
      </c>
      <c r="E238" t="s">
        <v>1966</v>
      </c>
      <c r="F238" t="s">
        <v>1967</v>
      </c>
      <c r="G238" t="s">
        <v>1968</v>
      </c>
      <c r="H238" t="s">
        <v>1969</v>
      </c>
      <c r="I238">
        <v>513121</v>
      </c>
      <c r="J238" t="s">
        <v>284</v>
      </c>
      <c r="K238" t="s">
        <v>1970</v>
      </c>
      <c r="L238" t="s">
        <v>1971</v>
      </c>
      <c r="M238" t="s">
        <v>1972</v>
      </c>
      <c r="N238" t="s">
        <v>422</v>
      </c>
      <c r="O238" t="s">
        <v>1588</v>
      </c>
      <c r="P238" t="s">
        <v>284</v>
      </c>
      <c r="Q238" s="5">
        <f t="shared" si="7"/>
        <v>8.7799999999999989E-2</v>
      </c>
      <c r="R238" s="5">
        <f t="shared" si="8"/>
        <v>3.2666666666666705E-2</v>
      </c>
      <c r="S238">
        <v>0.12046666666666669</v>
      </c>
      <c r="T238">
        <v>0.12139999999999999</v>
      </c>
      <c r="U238">
        <v>0.32</v>
      </c>
      <c r="V238">
        <v>7.4833147735478833E-2</v>
      </c>
      <c r="W238">
        <v>1168.46</v>
      </c>
      <c r="X238">
        <v>77.711943793911004</v>
      </c>
      <c r="Y238">
        <v>0.9716979750801622</v>
      </c>
      <c r="Z238">
        <v>0.82806060530537784</v>
      </c>
      <c r="AA238">
        <v>27.67</v>
      </c>
      <c r="AB238">
        <v>23.984821105890859</v>
      </c>
      <c r="AC238">
        <v>4.9139766384717178E-3</v>
      </c>
      <c r="AD238">
        <v>3.6334666666666671</v>
      </c>
      <c r="AE238">
        <v>5.3199412387687477E-3</v>
      </c>
      <c r="AF238">
        <v>8.5399999999999991</v>
      </c>
      <c r="AG238">
        <v>123</v>
      </c>
      <c r="AH238">
        <v>5.7200000000000001E-2</v>
      </c>
      <c r="AI238">
        <v>2.9000000000000001E-2</v>
      </c>
      <c r="AJ238">
        <v>31.41</v>
      </c>
      <c r="AK238">
        <v>663.66</v>
      </c>
      <c r="AL238">
        <v>35.29</v>
      </c>
      <c r="AM238">
        <v>0.37492375855918059</v>
      </c>
      <c r="AN238">
        <v>0.38187467633350591</v>
      </c>
      <c r="AO238">
        <v>-56.83</v>
      </c>
      <c r="AP238">
        <v>1.7500000000000002E-2</v>
      </c>
      <c r="AQ238">
        <v>682.99</v>
      </c>
    </row>
    <row r="239" spans="1:43" x14ac:dyDescent="0.25">
      <c r="A239" t="s">
        <v>466</v>
      </c>
      <c r="B239" t="s">
        <v>544</v>
      </c>
      <c r="C239" t="s">
        <v>536</v>
      </c>
      <c r="D239" t="s">
        <v>426</v>
      </c>
      <c r="E239" t="s">
        <v>1973</v>
      </c>
      <c r="F239" t="s">
        <v>1974</v>
      </c>
      <c r="G239" t="s">
        <v>1975</v>
      </c>
      <c r="H239" t="s">
        <v>1976</v>
      </c>
      <c r="I239">
        <v>504879</v>
      </c>
      <c r="J239" t="s">
        <v>285</v>
      </c>
      <c r="K239" t="s">
        <v>1977</v>
      </c>
      <c r="L239" t="s">
        <v>285</v>
      </c>
      <c r="M239" t="s">
        <v>1978</v>
      </c>
      <c r="N239" t="s">
        <v>422</v>
      </c>
      <c r="O239" t="s">
        <v>927</v>
      </c>
      <c r="P239" t="s">
        <v>285</v>
      </c>
      <c r="Q239" s="5">
        <f t="shared" si="7"/>
        <v>9.9000000000000005E-2</v>
      </c>
      <c r="R239" s="5">
        <f t="shared" si="8"/>
        <v>4.7199999999999992E-2</v>
      </c>
      <c r="S239">
        <v>0.1462</v>
      </c>
      <c r="T239">
        <v>9.9199999999999997E-2</v>
      </c>
      <c r="U239">
        <v>0.26</v>
      </c>
      <c r="V239">
        <v>0.33146141052416139</v>
      </c>
      <c r="W239">
        <v>219.75</v>
      </c>
      <c r="X239">
        <v>-79.089552238805965</v>
      </c>
      <c r="Y239">
        <v>0.29072255445218631</v>
      </c>
      <c r="Z239">
        <v>0.25488897965234508</v>
      </c>
      <c r="AA239">
        <v>2.44</v>
      </c>
      <c r="AB239">
        <v>21.717213114754099</v>
      </c>
      <c r="AC239">
        <v>-1.987069221187496E-3</v>
      </c>
      <c r="AD239">
        <v>2.033333333333331E-3</v>
      </c>
      <c r="AE239">
        <v>1.115561163841187E-5</v>
      </c>
      <c r="AF239">
        <v>-0.67</v>
      </c>
      <c r="AG239">
        <v>185.25</v>
      </c>
      <c r="AH239">
        <v>5.8700000000000002E-2</v>
      </c>
      <c r="AI239">
        <v>8.5300000000000001E-2</v>
      </c>
      <c r="AJ239">
        <v>11.97</v>
      </c>
      <c r="AK239">
        <v>52.99</v>
      </c>
      <c r="AL239">
        <v>6.92</v>
      </c>
      <c r="AM239">
        <v>0.50507147517646367</v>
      </c>
      <c r="AN239">
        <v>0.15715641497123201</v>
      </c>
      <c r="AO239">
        <v>19.52</v>
      </c>
      <c r="AP239">
        <v>3.2500000000000001E-2</v>
      </c>
      <c r="AQ239">
        <v>182.27</v>
      </c>
    </row>
    <row r="240" spans="1:43" x14ac:dyDescent="0.25">
      <c r="A240" t="s">
        <v>1153</v>
      </c>
      <c r="B240" t="s">
        <v>544</v>
      </c>
      <c r="C240" t="s">
        <v>414</v>
      </c>
      <c r="D240" t="s">
        <v>560</v>
      </c>
      <c r="E240" t="s">
        <v>1979</v>
      </c>
      <c r="F240" t="s">
        <v>1980</v>
      </c>
      <c r="G240" t="s">
        <v>1981</v>
      </c>
      <c r="H240" t="s">
        <v>1982</v>
      </c>
      <c r="I240">
        <v>530365</v>
      </c>
      <c r="J240" t="s">
        <v>286</v>
      </c>
      <c r="K240" t="s">
        <v>1983</v>
      </c>
      <c r="L240" t="s">
        <v>286</v>
      </c>
      <c r="M240" t="s">
        <v>1984</v>
      </c>
      <c r="N240" t="s">
        <v>464</v>
      </c>
      <c r="O240" t="s">
        <v>1287</v>
      </c>
      <c r="P240" t="s">
        <v>286</v>
      </c>
      <c r="Q240" s="5">
        <f t="shared" si="7"/>
        <v>0.1217</v>
      </c>
      <c r="R240" s="5">
        <f t="shared" si="8"/>
        <v>-4.696666666666667E-2</v>
      </c>
      <c r="S240">
        <v>7.4733333333333332E-2</v>
      </c>
      <c r="T240">
        <v>8.43E-2</v>
      </c>
      <c r="U240">
        <v>0.12</v>
      </c>
      <c r="V240">
        <v>0.1042433051407459</v>
      </c>
      <c r="W240">
        <v>654.29999999999995</v>
      </c>
      <c r="X240">
        <v>-3676.333333333333</v>
      </c>
      <c r="Y240">
        <v>0.79729632039326248</v>
      </c>
      <c r="Z240">
        <v>0.93298928197672282</v>
      </c>
      <c r="AA240">
        <v>5.44</v>
      </c>
      <c r="AB240">
        <v>20.273897058823529</v>
      </c>
      <c r="AC240">
        <v>-8.2699305325835269E-5</v>
      </c>
      <c r="AD240">
        <v>0.20566666666666639</v>
      </c>
      <c r="AE240">
        <v>1.486782814043709E-3</v>
      </c>
      <c r="AF240">
        <v>-0.03</v>
      </c>
      <c r="AG240">
        <v>45.06</v>
      </c>
      <c r="AH240">
        <v>0.1522</v>
      </c>
      <c r="AI240">
        <v>0.12139999999999999</v>
      </c>
      <c r="AJ240">
        <v>14.19</v>
      </c>
      <c r="AK240">
        <v>110.29</v>
      </c>
      <c r="AL240">
        <v>11.04</v>
      </c>
      <c r="AM240">
        <v>0.34220972543830641</v>
      </c>
      <c r="AN240">
        <v>0.30403021281287912</v>
      </c>
      <c r="AO240">
        <v>52.23</v>
      </c>
      <c r="AP240">
        <v>0.04</v>
      </c>
      <c r="AQ240">
        <v>138.33000000000001</v>
      </c>
    </row>
    <row r="241" spans="1:43" x14ac:dyDescent="0.25">
      <c r="A241" t="s">
        <v>466</v>
      </c>
      <c r="B241" t="s">
        <v>425</v>
      </c>
      <c r="C241" t="s">
        <v>414</v>
      </c>
      <c r="D241" t="s">
        <v>415</v>
      </c>
      <c r="E241" t="s">
        <v>1985</v>
      </c>
      <c r="F241" t="s">
        <v>1986</v>
      </c>
      <c r="G241" t="s">
        <v>1987</v>
      </c>
      <c r="H241" t="s">
        <v>1988</v>
      </c>
      <c r="I241">
        <v>531859</v>
      </c>
      <c r="J241" t="s">
        <v>287</v>
      </c>
      <c r="K241" t="s">
        <v>1989</v>
      </c>
      <c r="L241" t="s">
        <v>453</v>
      </c>
      <c r="M241" t="s">
        <v>453</v>
      </c>
      <c r="N241" t="s">
        <v>507</v>
      </c>
      <c r="O241" t="s">
        <v>1990</v>
      </c>
      <c r="P241" t="s">
        <v>287</v>
      </c>
      <c r="Q241" s="5">
        <f t="shared" si="7"/>
        <v>9.9000000000000005E-2</v>
      </c>
      <c r="R241" s="5">
        <f t="shared" si="8"/>
        <v>2.7466666666666584E-2</v>
      </c>
      <c r="S241">
        <v>0.12646666666666659</v>
      </c>
      <c r="T241">
        <v>0.1799</v>
      </c>
      <c r="U241">
        <v>0.22</v>
      </c>
      <c r="V241">
        <v>6.9442222186665528E-2</v>
      </c>
      <c r="W241">
        <v>97.45</v>
      </c>
      <c r="X241">
        <v>1732.4</v>
      </c>
      <c r="Y241">
        <v>2.6950840074673299</v>
      </c>
      <c r="Z241">
        <v>2.3018339999200159</v>
      </c>
      <c r="AA241">
        <v>27.41</v>
      </c>
      <c r="AB241">
        <v>3.1601605253557099</v>
      </c>
      <c r="AC241">
        <v>3.4146008331626028E-4</v>
      </c>
      <c r="AD241">
        <v>2.999999999999995E-2</v>
      </c>
      <c r="AE241">
        <v>9.3341630367143604E-4</v>
      </c>
      <c r="AF241">
        <v>0.05</v>
      </c>
      <c r="AG241">
        <v>263.88</v>
      </c>
      <c r="AH241">
        <v>0.12620000000000001</v>
      </c>
      <c r="AI241">
        <v>3.8199999999999998E-2</v>
      </c>
      <c r="AJ241">
        <v>5.39</v>
      </c>
      <c r="AK241">
        <v>86.62</v>
      </c>
      <c r="AL241">
        <v>7.72</v>
      </c>
      <c r="AM241">
        <v>0.18268114457419929</v>
      </c>
      <c r="AN241">
        <v>0.59154544833708944</v>
      </c>
      <c r="AO241">
        <v>1.43</v>
      </c>
      <c r="AP241">
        <v>1.2E-2</v>
      </c>
      <c r="AQ241">
        <v>32.14</v>
      </c>
    </row>
    <row r="242" spans="1:43" x14ac:dyDescent="0.25">
      <c r="A242" t="s">
        <v>618</v>
      </c>
      <c r="B242" t="s">
        <v>425</v>
      </c>
      <c r="C242" t="s">
        <v>414</v>
      </c>
      <c r="D242" t="s">
        <v>746</v>
      </c>
      <c r="E242" t="s">
        <v>1991</v>
      </c>
      <c r="F242" t="s">
        <v>1992</v>
      </c>
      <c r="G242" t="s">
        <v>1993</v>
      </c>
      <c r="H242" t="s">
        <v>1994</v>
      </c>
      <c r="I242">
        <v>538963</v>
      </c>
      <c r="J242" t="s">
        <v>288</v>
      </c>
      <c r="K242" t="s">
        <v>1995</v>
      </c>
      <c r="L242" t="s">
        <v>453</v>
      </c>
      <c r="M242" t="s">
        <v>453</v>
      </c>
      <c r="N242" t="s">
        <v>422</v>
      </c>
      <c r="O242" t="s">
        <v>659</v>
      </c>
      <c r="P242" t="s">
        <v>288</v>
      </c>
      <c r="Q242" s="5">
        <f t="shared" si="7"/>
        <v>0.10189999999999999</v>
      </c>
      <c r="R242" s="5">
        <f t="shared" si="8"/>
        <v>-5.7066666666666648E-2</v>
      </c>
      <c r="S242">
        <v>4.4833333333333343E-2</v>
      </c>
      <c r="T242">
        <v>4.3799999999999999E-2</v>
      </c>
      <c r="U242">
        <v>0.04</v>
      </c>
      <c r="V242">
        <v>1.2472191289246469E-2</v>
      </c>
      <c r="W242">
        <v>52.08</v>
      </c>
      <c r="X242">
        <v>-185.57142857142861</v>
      </c>
      <c r="Y242">
        <v>1.3364197530864199</v>
      </c>
      <c r="Z242">
        <v>1.3767914471848901</v>
      </c>
      <c r="AA242">
        <v>0.46</v>
      </c>
      <c r="AB242">
        <v>28.239130434782609</v>
      </c>
      <c r="AC242">
        <v>-2.5603511338697879E-3</v>
      </c>
      <c r="AD242">
        <v>-3.3333333333314857E-4</v>
      </c>
      <c r="AE242">
        <v>-3.4293552812052318E-5</v>
      </c>
      <c r="AF242">
        <v>-7.0000000000000007E-2</v>
      </c>
      <c r="AG242">
        <v>98.23</v>
      </c>
      <c r="AH242">
        <v>8.3500000000000005E-2</v>
      </c>
      <c r="AI242">
        <v>0.12239999999999999</v>
      </c>
      <c r="AJ242">
        <v>4.9400000000000004</v>
      </c>
      <c r="AK242">
        <v>12.99</v>
      </c>
      <c r="AL242">
        <v>0.22</v>
      </c>
      <c r="AM242">
        <v>0.17483540599853689</v>
      </c>
      <c r="AN242">
        <v>0.47512801755669348</v>
      </c>
      <c r="AO242">
        <v>-0.02</v>
      </c>
      <c r="AP242">
        <v>0.12</v>
      </c>
      <c r="AQ242">
        <v>9.7200000000000006</v>
      </c>
    </row>
    <row r="243" spans="1:43" x14ac:dyDescent="0.25">
      <c r="A243" t="s">
        <v>618</v>
      </c>
      <c r="B243" t="s">
        <v>425</v>
      </c>
      <c r="C243" t="s">
        <v>414</v>
      </c>
      <c r="D243" t="s">
        <v>491</v>
      </c>
      <c r="E243" t="s">
        <v>1996</v>
      </c>
      <c r="F243" t="s">
        <v>1997</v>
      </c>
      <c r="G243" t="s">
        <v>1998</v>
      </c>
      <c r="H243" t="s">
        <v>1999</v>
      </c>
      <c r="I243">
        <v>532827</v>
      </c>
      <c r="J243" t="s">
        <v>289</v>
      </c>
      <c r="K243" t="s">
        <v>2000</v>
      </c>
      <c r="L243" t="s">
        <v>289</v>
      </c>
      <c r="M243" t="s">
        <v>2001</v>
      </c>
      <c r="N243" t="s">
        <v>595</v>
      </c>
      <c r="O243" t="s">
        <v>596</v>
      </c>
      <c r="P243" t="s">
        <v>289</v>
      </c>
      <c r="Q243" s="5">
        <f t="shared" si="7"/>
        <v>0.10189999999999999</v>
      </c>
      <c r="R243" s="5">
        <f t="shared" si="8"/>
        <v>0.1096333333333333</v>
      </c>
      <c r="S243">
        <v>0.2115333333333333</v>
      </c>
      <c r="T243">
        <v>0.20610000000000001</v>
      </c>
      <c r="U243">
        <v>0.79</v>
      </c>
      <c r="V243">
        <v>6.0184900284225948E-2</v>
      </c>
      <c r="W243">
        <v>2130.13</v>
      </c>
      <c r="X243">
        <v>7.3495389773679802</v>
      </c>
      <c r="Y243">
        <v>0.13169515455555891</v>
      </c>
      <c r="Z243">
        <v>0.17602846864894309</v>
      </c>
      <c r="AA243">
        <v>20.58</v>
      </c>
      <c r="AB243">
        <v>4.2604470359572408</v>
      </c>
      <c r="AC243">
        <v>1.025998262769077E-2</v>
      </c>
      <c r="AD243">
        <v>-1.3333333333331861E-3</v>
      </c>
      <c r="AE243">
        <v>-2.0026635425113199E-6</v>
      </c>
      <c r="AF243">
        <v>11.93</v>
      </c>
      <c r="AG243">
        <v>74.55</v>
      </c>
      <c r="AH243">
        <v>0.54990000000000006</v>
      </c>
      <c r="AI243">
        <v>0.2223</v>
      </c>
      <c r="AJ243">
        <v>11.15</v>
      </c>
      <c r="AK243">
        <v>87.68</v>
      </c>
      <c r="AL243">
        <v>266.27999999999997</v>
      </c>
      <c r="AM243">
        <v>0.56299182125441838</v>
      </c>
      <c r="AN243">
        <v>7.5406142229331688E-2</v>
      </c>
      <c r="AO243">
        <v>273.58999999999997</v>
      </c>
      <c r="AP243">
        <v>4.0000000000000001E-3</v>
      </c>
      <c r="AQ243">
        <v>665.78</v>
      </c>
    </row>
    <row r="244" spans="1:43" x14ac:dyDescent="0.25">
      <c r="A244" t="s">
        <v>618</v>
      </c>
      <c r="B244" t="s">
        <v>425</v>
      </c>
      <c r="C244" t="s">
        <v>414</v>
      </c>
      <c r="D244" t="s">
        <v>510</v>
      </c>
      <c r="E244" t="s">
        <v>2002</v>
      </c>
      <c r="F244" t="s">
        <v>2003</v>
      </c>
      <c r="G244" t="s">
        <v>2004</v>
      </c>
      <c r="H244" t="s">
        <v>2005</v>
      </c>
      <c r="I244">
        <v>500456</v>
      </c>
      <c r="J244" t="s">
        <v>290</v>
      </c>
      <c r="K244" t="s">
        <v>2006</v>
      </c>
      <c r="L244" t="s">
        <v>2007</v>
      </c>
      <c r="M244" t="s">
        <v>2008</v>
      </c>
      <c r="N244" t="s">
        <v>595</v>
      </c>
      <c r="O244" t="s">
        <v>960</v>
      </c>
      <c r="P244" t="s">
        <v>290</v>
      </c>
      <c r="Q244" s="5">
        <f t="shared" si="7"/>
        <v>0.10189999999999999</v>
      </c>
      <c r="R244" s="5">
        <f t="shared" si="8"/>
        <v>4.3000000000000121E-3</v>
      </c>
      <c r="S244">
        <v>0.1062</v>
      </c>
      <c r="T244">
        <v>0.14130000000000001</v>
      </c>
      <c r="U244">
        <v>-0.13</v>
      </c>
      <c r="V244">
        <v>6.6499791144200016E-2</v>
      </c>
      <c r="W244">
        <v>460.87</v>
      </c>
      <c r="X244">
        <v>2.744122965641953</v>
      </c>
      <c r="Y244">
        <v>0.24932227059886641</v>
      </c>
      <c r="Z244">
        <v>0.32254286980249808</v>
      </c>
      <c r="AA244">
        <v>23.02</v>
      </c>
      <c r="AB244">
        <v>1.318418766290183</v>
      </c>
      <c r="AC244">
        <v>4.015685135429526E-2</v>
      </c>
      <c r="AD244">
        <v>2.333333333335001E-3</v>
      </c>
      <c r="AE244">
        <v>1.916810427450095E-5</v>
      </c>
      <c r="AF244">
        <v>11.06</v>
      </c>
      <c r="AG244">
        <v>43.66</v>
      </c>
      <c r="AH244">
        <v>0.38300000000000001</v>
      </c>
      <c r="AI244">
        <v>0.18060000000000001</v>
      </c>
      <c r="AJ244">
        <v>89.14</v>
      </c>
      <c r="AK244">
        <v>30.35</v>
      </c>
      <c r="AL244">
        <v>34.04</v>
      </c>
      <c r="AM244">
        <v>0.1183283712148718</v>
      </c>
      <c r="AN244">
        <v>0.11019533802919181</v>
      </c>
      <c r="AO244">
        <v>44.26</v>
      </c>
      <c r="AP244">
        <v>6.9999999999999993E-3</v>
      </c>
      <c r="AQ244">
        <v>121.73</v>
      </c>
    </row>
    <row r="245" spans="1:43" x14ac:dyDescent="0.25">
      <c r="A245" t="s">
        <v>618</v>
      </c>
      <c r="B245" t="s">
        <v>425</v>
      </c>
      <c r="C245" t="s">
        <v>414</v>
      </c>
      <c r="D245" t="s">
        <v>700</v>
      </c>
      <c r="E245" t="s">
        <v>2009</v>
      </c>
      <c r="F245" t="s">
        <v>2010</v>
      </c>
      <c r="G245" t="s">
        <v>2011</v>
      </c>
      <c r="H245" t="s">
        <v>2012</v>
      </c>
      <c r="I245">
        <v>534809</v>
      </c>
      <c r="J245" t="s">
        <v>291</v>
      </c>
      <c r="K245" t="s">
        <v>2013</v>
      </c>
      <c r="L245" t="s">
        <v>291</v>
      </c>
      <c r="M245" t="s">
        <v>2014</v>
      </c>
      <c r="N245" t="s">
        <v>906</v>
      </c>
      <c r="O245" t="s">
        <v>2015</v>
      </c>
      <c r="P245" t="s">
        <v>291</v>
      </c>
      <c r="Q245" s="5">
        <f t="shared" si="7"/>
        <v>0.10189999999999999</v>
      </c>
      <c r="R245" s="5">
        <f t="shared" si="8"/>
        <v>8.8333333333333042E-3</v>
      </c>
      <c r="S245">
        <v>0.11073333333333329</v>
      </c>
      <c r="T245">
        <v>0.1017</v>
      </c>
      <c r="U245">
        <v>0.59</v>
      </c>
      <c r="V245">
        <v>1.6996731711975951E-2</v>
      </c>
      <c r="W245">
        <v>8474.41</v>
      </c>
      <c r="X245">
        <v>2.575255020209148</v>
      </c>
      <c r="Y245">
        <v>0.23951107889029111</v>
      </c>
      <c r="Z245">
        <v>0.30310788657540372</v>
      </c>
      <c r="AA245">
        <v>1191.68</v>
      </c>
      <c r="AB245">
        <v>0.67367917561761537</v>
      </c>
      <c r="AC245">
        <v>4.2129418156165617E-2</v>
      </c>
      <c r="AD245">
        <v>0</v>
      </c>
      <c r="AE245">
        <v>0</v>
      </c>
      <c r="AF245">
        <v>311.74</v>
      </c>
      <c r="AG245">
        <v>172.35</v>
      </c>
      <c r="AH245">
        <v>0.2021</v>
      </c>
      <c r="AI245">
        <v>0.35580000000000001</v>
      </c>
      <c r="AJ245">
        <v>179.1</v>
      </c>
      <c r="AK245">
        <v>802.81</v>
      </c>
      <c r="AL245">
        <v>421.01</v>
      </c>
      <c r="AM245">
        <v>0.4287770386967909</v>
      </c>
      <c r="AN245">
        <v>0.108493995605156</v>
      </c>
      <c r="AO245">
        <v>756.48</v>
      </c>
      <c r="AP245">
        <v>0.04</v>
      </c>
      <c r="AQ245">
        <v>3351.87</v>
      </c>
    </row>
    <row r="246" spans="1:43" x14ac:dyDescent="0.25">
      <c r="A246" t="s">
        <v>618</v>
      </c>
      <c r="B246" t="s">
        <v>676</v>
      </c>
      <c r="C246" t="s">
        <v>468</v>
      </c>
      <c r="D246" t="s">
        <v>510</v>
      </c>
      <c r="E246" t="s">
        <v>2016</v>
      </c>
      <c r="F246" t="s">
        <v>2017</v>
      </c>
      <c r="G246" t="s">
        <v>2018</v>
      </c>
      <c r="H246" t="s">
        <v>2019</v>
      </c>
      <c r="I246">
        <v>532808</v>
      </c>
      <c r="J246" t="s">
        <v>292</v>
      </c>
      <c r="K246" t="s">
        <v>2020</v>
      </c>
      <c r="L246" t="s">
        <v>292</v>
      </c>
      <c r="M246" t="s">
        <v>2020</v>
      </c>
      <c r="N246" t="s">
        <v>595</v>
      </c>
      <c r="O246" t="s">
        <v>596</v>
      </c>
      <c r="P246" t="s">
        <v>292</v>
      </c>
      <c r="Q246" s="5">
        <f t="shared" si="7"/>
        <v>0.10189999999999999</v>
      </c>
      <c r="R246" s="5">
        <f t="shared" si="8"/>
        <v>-3.956666666666666E-2</v>
      </c>
      <c r="S246">
        <v>6.2333333333333331E-2</v>
      </c>
      <c r="T246">
        <v>5.3499999999999999E-2</v>
      </c>
      <c r="U246">
        <v>-0.68</v>
      </c>
      <c r="V246">
        <v>0.48641546028061239</v>
      </c>
      <c r="W246">
        <v>1524.19</v>
      </c>
      <c r="X246">
        <v>65.240932642487053</v>
      </c>
      <c r="Y246">
        <v>0.67887855506132899</v>
      </c>
      <c r="Z246">
        <v>0.63977702522999036</v>
      </c>
      <c r="AA246">
        <v>107.94</v>
      </c>
      <c r="AB246">
        <v>2.333055401148787</v>
      </c>
      <c r="AC246">
        <v>4.2665605553160674E-3</v>
      </c>
      <c r="AD246">
        <v>-1.3333333333337789E-3</v>
      </c>
      <c r="AE246">
        <v>-3.5943748034338279E-6</v>
      </c>
      <c r="AF246">
        <v>3.86</v>
      </c>
      <c r="AG246">
        <v>80.56</v>
      </c>
      <c r="AH246">
        <v>9.9000000000000005E-2</v>
      </c>
      <c r="AI246">
        <v>8.4000000000000005E-2</v>
      </c>
      <c r="AJ246">
        <v>21.66</v>
      </c>
      <c r="AK246">
        <v>251.83</v>
      </c>
      <c r="AL246">
        <v>33.51</v>
      </c>
      <c r="AM246">
        <v>0.38607951719335482</v>
      </c>
      <c r="AN246">
        <v>0.27835438980446781</v>
      </c>
      <c r="AO246">
        <v>11.47</v>
      </c>
      <c r="AP246">
        <v>0.04</v>
      </c>
      <c r="AQ246">
        <v>370.95</v>
      </c>
    </row>
    <row r="247" spans="1:43" x14ac:dyDescent="0.25">
      <c r="A247" t="s">
        <v>740</v>
      </c>
      <c r="B247" t="s">
        <v>425</v>
      </c>
      <c r="C247" t="s">
        <v>414</v>
      </c>
      <c r="D247" t="s">
        <v>415</v>
      </c>
      <c r="E247" t="s">
        <v>2021</v>
      </c>
      <c r="F247" t="s">
        <v>2022</v>
      </c>
      <c r="G247" t="s">
        <v>2023</v>
      </c>
      <c r="H247" t="s">
        <v>2024</v>
      </c>
      <c r="I247">
        <v>526435</v>
      </c>
      <c r="J247" t="s">
        <v>293</v>
      </c>
      <c r="K247" t="s">
        <v>2025</v>
      </c>
      <c r="L247" t="s">
        <v>453</v>
      </c>
      <c r="M247" t="s">
        <v>453</v>
      </c>
      <c r="N247" t="s">
        <v>507</v>
      </c>
      <c r="O247" t="s">
        <v>745</v>
      </c>
      <c r="P247" t="s">
        <v>293</v>
      </c>
      <c r="Q247" s="5">
        <f t="shared" si="7"/>
        <v>7.5300000000000006E-2</v>
      </c>
      <c r="R247" s="5">
        <f t="shared" si="8"/>
        <v>3.3399999999999999E-2</v>
      </c>
      <c r="S247">
        <v>0.1087</v>
      </c>
      <c r="T247">
        <v>7.0199999999999999E-2</v>
      </c>
      <c r="U247">
        <v>-0.12</v>
      </c>
      <c r="V247">
        <v>0.15173075568988059</v>
      </c>
      <c r="W247">
        <v>73.91</v>
      </c>
      <c r="X247">
        <v>37.421052631578952</v>
      </c>
      <c r="Y247">
        <v>0.36312563840653728</v>
      </c>
      <c r="Z247">
        <v>0.36365949320129848</v>
      </c>
      <c r="AA247">
        <v>0.97</v>
      </c>
      <c r="AB247">
        <v>7.3298969072164946</v>
      </c>
      <c r="AC247">
        <v>5.3295932678821883E-3</v>
      </c>
      <c r="AD247">
        <v>-6.6666666666666729E-4</v>
      </c>
      <c r="AE247">
        <v>-3.4048348655090262E-5</v>
      </c>
      <c r="AF247">
        <v>0.19</v>
      </c>
      <c r="AG247">
        <v>73.790000000000006</v>
      </c>
      <c r="AH247">
        <v>0.1371</v>
      </c>
      <c r="AI247">
        <v>9.8500000000000004E-2</v>
      </c>
      <c r="AJ247">
        <v>1.33</v>
      </c>
      <c r="AK247">
        <v>7.11</v>
      </c>
      <c r="AL247">
        <v>1.92</v>
      </c>
      <c r="AM247">
        <v>0.51192145862552596</v>
      </c>
      <c r="AN247">
        <v>0.19943899018232819</v>
      </c>
      <c r="AO247">
        <v>2.09</v>
      </c>
      <c r="AP247">
        <v>1.2E-2</v>
      </c>
      <c r="AQ247">
        <v>19.579999999999998</v>
      </c>
    </row>
    <row r="248" spans="1:43" x14ac:dyDescent="0.25">
      <c r="A248" t="s">
        <v>2026</v>
      </c>
      <c r="B248" t="s">
        <v>436</v>
      </c>
      <c r="C248" t="s">
        <v>468</v>
      </c>
      <c r="D248" t="s">
        <v>528</v>
      </c>
      <c r="E248" t="s">
        <v>2027</v>
      </c>
      <c r="F248" t="s">
        <v>2028</v>
      </c>
      <c r="G248" t="s">
        <v>2029</v>
      </c>
      <c r="H248" t="s">
        <v>2030</v>
      </c>
      <c r="I248">
        <v>532522</v>
      </c>
      <c r="J248" t="s">
        <v>294</v>
      </c>
      <c r="K248" t="s">
        <v>2031</v>
      </c>
      <c r="L248" t="s">
        <v>294</v>
      </c>
      <c r="M248" t="s">
        <v>2032</v>
      </c>
      <c r="N248" t="s">
        <v>844</v>
      </c>
      <c r="O248" t="s">
        <v>845</v>
      </c>
      <c r="P248" t="s">
        <v>294</v>
      </c>
      <c r="Q248" s="5">
        <f t="shared" si="7"/>
        <v>0.22359999999999999</v>
      </c>
      <c r="R248" s="5">
        <f t="shared" si="8"/>
        <v>-0.14873333333333333</v>
      </c>
      <c r="S248">
        <v>7.4866666666666679E-2</v>
      </c>
      <c r="T248">
        <v>0.11940000000000001</v>
      </c>
      <c r="U248">
        <v>-0.35</v>
      </c>
      <c r="V248">
        <v>0.14817407180595241</v>
      </c>
      <c r="W248">
        <v>24616.03</v>
      </c>
      <c r="X248">
        <v>-1.195216976607588</v>
      </c>
      <c r="Y248">
        <v>0.27403386999329121</v>
      </c>
      <c r="Z248">
        <v>0.32276161257177138</v>
      </c>
      <c r="AA248">
        <v>327.33999999999997</v>
      </c>
      <c r="AB248">
        <v>6.7758294128429162</v>
      </c>
      <c r="AC248">
        <v>-0.13048461414599949</v>
      </c>
      <c r="AD248">
        <v>0</v>
      </c>
      <c r="AE248">
        <v>0</v>
      </c>
      <c r="AF248">
        <v>-1855.73</v>
      </c>
      <c r="AG248">
        <v>-16.010000000000002</v>
      </c>
      <c r="AH248">
        <v>0.2492</v>
      </c>
      <c r="AI248">
        <v>9.4500000000000001E-2</v>
      </c>
      <c r="AJ248">
        <v>750</v>
      </c>
      <c r="AK248">
        <v>2218</v>
      </c>
      <c r="AL248">
        <v>1705.67</v>
      </c>
      <c r="AM248">
        <v>0.51638150645873282</v>
      </c>
      <c r="AN248">
        <v>0.1559574260133893</v>
      </c>
      <c r="AO248">
        <v>2067.58</v>
      </c>
      <c r="AP248">
        <v>4.0000000000000001E-3</v>
      </c>
      <c r="AQ248">
        <v>8093.89</v>
      </c>
    </row>
    <row r="249" spans="1:43" x14ac:dyDescent="0.25">
      <c r="A249" t="s">
        <v>899</v>
      </c>
      <c r="B249" t="s">
        <v>425</v>
      </c>
      <c r="C249" t="s">
        <v>536</v>
      </c>
      <c r="D249" t="s">
        <v>481</v>
      </c>
      <c r="E249" t="s">
        <v>2033</v>
      </c>
      <c r="F249" t="s">
        <v>2034</v>
      </c>
      <c r="G249" t="s">
        <v>2035</v>
      </c>
      <c r="H249" t="s">
        <v>2036</v>
      </c>
      <c r="I249">
        <v>533581</v>
      </c>
      <c r="J249" t="s">
        <v>295</v>
      </c>
      <c r="K249" t="s">
        <v>2037</v>
      </c>
      <c r="L249" t="s">
        <v>295</v>
      </c>
      <c r="M249" t="s">
        <v>2038</v>
      </c>
      <c r="N249" t="s">
        <v>906</v>
      </c>
      <c r="O249" t="s">
        <v>1842</v>
      </c>
      <c r="P249" t="s">
        <v>295</v>
      </c>
      <c r="Q249" s="5">
        <f t="shared" si="7"/>
        <v>0.1026</v>
      </c>
      <c r="R249" s="5">
        <f t="shared" si="8"/>
        <v>-3.2399999999999998E-2</v>
      </c>
      <c r="S249">
        <v>7.0199999999999999E-2</v>
      </c>
      <c r="T249">
        <v>6.54E-2</v>
      </c>
      <c r="U249">
        <v>0.68</v>
      </c>
      <c r="V249">
        <v>0.1508494466531301</v>
      </c>
      <c r="W249">
        <v>367.1</v>
      </c>
      <c r="X249">
        <v>30.519125683060111</v>
      </c>
      <c r="Y249">
        <v>0.90562672287984436</v>
      </c>
      <c r="Z249">
        <v>0.82870285232213092</v>
      </c>
      <c r="AA249">
        <v>4.22</v>
      </c>
      <c r="AB249">
        <v>26.469194312796208</v>
      </c>
      <c r="AC249">
        <v>1.047090461749728E-2</v>
      </c>
      <c r="AD249">
        <v>-1.3333333333337789E-3</v>
      </c>
      <c r="AE249">
        <v>-1.081022647424825E-5</v>
      </c>
      <c r="AF249">
        <v>3.66</v>
      </c>
      <c r="AG249">
        <v>67.94</v>
      </c>
      <c r="AH249">
        <v>5.8400000000000001E-2</v>
      </c>
      <c r="AI249">
        <v>8.9599999999999999E-2</v>
      </c>
      <c r="AJ249">
        <v>16.41</v>
      </c>
      <c r="AK249">
        <v>111.7</v>
      </c>
      <c r="AL249">
        <v>3.72</v>
      </c>
      <c r="AM249">
        <v>0.30591634719917599</v>
      </c>
      <c r="AN249">
        <v>0.31956285403673401</v>
      </c>
      <c r="AO249">
        <v>6.11</v>
      </c>
      <c r="AP249">
        <v>7.0000000000000007E-2</v>
      </c>
      <c r="AQ249">
        <v>123.34</v>
      </c>
    </row>
    <row r="250" spans="1:43" x14ac:dyDescent="0.25">
      <c r="A250" t="s">
        <v>412</v>
      </c>
      <c r="B250" t="s">
        <v>527</v>
      </c>
      <c r="C250" t="s">
        <v>414</v>
      </c>
      <c r="D250" t="s">
        <v>481</v>
      </c>
      <c r="E250" t="s">
        <v>2039</v>
      </c>
      <c r="F250" t="s">
        <v>2040</v>
      </c>
      <c r="G250" t="s">
        <v>2041</v>
      </c>
      <c r="H250" t="s">
        <v>2042</v>
      </c>
      <c r="I250">
        <v>524808</v>
      </c>
      <c r="J250" t="s">
        <v>296</v>
      </c>
      <c r="K250" t="s">
        <v>2043</v>
      </c>
      <c r="L250" t="s">
        <v>453</v>
      </c>
      <c r="M250" t="s">
        <v>453</v>
      </c>
      <c r="N250" t="s">
        <v>412</v>
      </c>
      <c r="O250" t="s">
        <v>852</v>
      </c>
      <c r="P250" t="s">
        <v>296</v>
      </c>
      <c r="Q250" s="5">
        <f t="shared" si="7"/>
        <v>8.7799999999999989E-2</v>
      </c>
      <c r="R250" s="5">
        <f t="shared" si="8"/>
        <v>-1.1999999999999997E-2</v>
      </c>
      <c r="S250">
        <v>7.5799999999999992E-2</v>
      </c>
      <c r="T250">
        <v>6.6500000000000004E-2</v>
      </c>
      <c r="U250">
        <v>0.52</v>
      </c>
      <c r="V250">
        <v>0.61843889485273051</v>
      </c>
      <c r="W250">
        <v>46.94</v>
      </c>
      <c r="X250">
        <v>-309.16666666666669</v>
      </c>
      <c r="Y250">
        <v>2.14203233256351</v>
      </c>
      <c r="Z250">
        <v>2.0973790088679269</v>
      </c>
      <c r="AA250">
        <v>0.18</v>
      </c>
      <c r="AB250">
        <v>103.0555555555556</v>
      </c>
      <c r="AC250">
        <v>-1.404823226410677E-3</v>
      </c>
      <c r="AD250">
        <v>0</v>
      </c>
      <c r="AE250">
        <v>0</v>
      </c>
      <c r="AF250">
        <v>-0.06</v>
      </c>
      <c r="AG250">
        <v>181.3</v>
      </c>
      <c r="AH250">
        <v>0.1033</v>
      </c>
      <c r="AI250">
        <v>0.09</v>
      </c>
      <c r="AJ250">
        <v>4.3</v>
      </c>
      <c r="AK250">
        <v>18.55</v>
      </c>
      <c r="AL250">
        <v>0.76</v>
      </c>
      <c r="AM250">
        <v>0.1020838211191758</v>
      </c>
      <c r="AN250">
        <v>0.43432451416530088</v>
      </c>
      <c r="AO250">
        <v>-2.9</v>
      </c>
      <c r="AP250">
        <v>0.06</v>
      </c>
      <c r="AQ250">
        <v>8.66</v>
      </c>
    </row>
    <row r="251" spans="1:43" x14ac:dyDescent="0.25">
      <c r="A251" t="s">
        <v>412</v>
      </c>
      <c r="B251" t="s">
        <v>809</v>
      </c>
      <c r="C251" t="s">
        <v>414</v>
      </c>
      <c r="D251" t="s">
        <v>437</v>
      </c>
      <c r="E251" t="s">
        <v>2044</v>
      </c>
      <c r="F251" t="s">
        <v>2045</v>
      </c>
      <c r="G251" t="s">
        <v>2046</v>
      </c>
      <c r="H251" t="s">
        <v>2047</v>
      </c>
      <c r="I251">
        <v>500331</v>
      </c>
      <c r="J251" t="s">
        <v>297</v>
      </c>
      <c r="K251" t="s">
        <v>2048</v>
      </c>
      <c r="L251" t="s">
        <v>297</v>
      </c>
      <c r="M251" t="s">
        <v>2049</v>
      </c>
      <c r="N251" t="s">
        <v>412</v>
      </c>
      <c r="O251" t="s">
        <v>2050</v>
      </c>
      <c r="P251" t="s">
        <v>297</v>
      </c>
      <c r="Q251" s="5">
        <f t="shared" si="7"/>
        <v>8.7799999999999989E-2</v>
      </c>
      <c r="R251" s="5">
        <f t="shared" si="8"/>
        <v>0.12966666666666671</v>
      </c>
      <c r="S251">
        <v>0.2174666666666667</v>
      </c>
      <c r="T251">
        <v>0.24460000000000001</v>
      </c>
      <c r="U251">
        <v>0.31</v>
      </c>
      <c r="V251">
        <v>3.3993463423951903E-2</v>
      </c>
      <c r="W251">
        <v>5616.79</v>
      </c>
      <c r="X251">
        <v>-2.1882854578096951</v>
      </c>
      <c r="Y251">
        <v>2.8093497094421931E-2</v>
      </c>
      <c r="Z251">
        <v>2.856837460373295E-2</v>
      </c>
      <c r="AA251">
        <v>99.94</v>
      </c>
      <c r="AB251">
        <v>0.97568541124674812</v>
      </c>
      <c r="AC251">
        <v>-9.3335204505895254E-3</v>
      </c>
      <c r="AD251">
        <v>1.9333333333335641E-3</v>
      </c>
      <c r="AE251">
        <v>5.5701050541027122E-7</v>
      </c>
      <c r="AF251">
        <v>-44.56</v>
      </c>
      <c r="AG251">
        <v>45.02</v>
      </c>
      <c r="AH251">
        <v>0.3528</v>
      </c>
      <c r="AI251">
        <v>0.1429</v>
      </c>
      <c r="AJ251">
        <v>51.27</v>
      </c>
      <c r="AK251">
        <v>97.51</v>
      </c>
      <c r="AL251">
        <v>859.99</v>
      </c>
      <c r="AM251">
        <v>0.71627647831359875</v>
      </c>
      <c r="AN251">
        <v>2.042440707219445E-2</v>
      </c>
      <c r="AO251">
        <v>793.75</v>
      </c>
      <c r="AP251">
        <v>4.0000000000000001E-3</v>
      </c>
      <c r="AQ251">
        <v>3470.91</v>
      </c>
    </row>
    <row r="252" spans="1:43" x14ac:dyDescent="0.25">
      <c r="A252" t="s">
        <v>618</v>
      </c>
      <c r="B252" t="s">
        <v>425</v>
      </c>
      <c r="C252" t="s">
        <v>414</v>
      </c>
      <c r="D252" t="s">
        <v>928</v>
      </c>
      <c r="E252" t="s">
        <v>2051</v>
      </c>
      <c r="F252" t="s">
        <v>2052</v>
      </c>
      <c r="G252" t="s">
        <v>2053</v>
      </c>
      <c r="H252" t="s">
        <v>2054</v>
      </c>
      <c r="I252">
        <v>514300</v>
      </c>
      <c r="J252" t="s">
        <v>298</v>
      </c>
      <c r="K252" t="s">
        <v>2055</v>
      </c>
      <c r="L252" t="s">
        <v>298</v>
      </c>
      <c r="M252" t="s">
        <v>2056</v>
      </c>
      <c r="N252" t="s">
        <v>595</v>
      </c>
      <c r="O252" t="s">
        <v>685</v>
      </c>
      <c r="P252" t="s">
        <v>298</v>
      </c>
      <c r="Q252" s="5">
        <f t="shared" si="7"/>
        <v>0.10189999999999999</v>
      </c>
      <c r="R252" s="5">
        <f t="shared" si="8"/>
        <v>2.4566666666666709E-2</v>
      </c>
      <c r="S252">
        <v>0.1264666666666667</v>
      </c>
      <c r="T252">
        <v>8.1799999999999998E-2</v>
      </c>
      <c r="U252">
        <v>-0.13</v>
      </c>
      <c r="V252">
        <v>2.6246692913372709E-2</v>
      </c>
      <c r="W252">
        <v>238.22</v>
      </c>
      <c r="X252">
        <v>-290.95652173913038</v>
      </c>
      <c r="Y252">
        <v>1.009960760639903</v>
      </c>
      <c r="Z252">
        <v>1.194028833018252</v>
      </c>
      <c r="AA252">
        <v>1.3</v>
      </c>
      <c r="AB252">
        <v>51.476923076923079</v>
      </c>
      <c r="AC252">
        <v>-1.196110042123876E-3</v>
      </c>
      <c r="AD252">
        <v>1.2836666666666661</v>
      </c>
      <c r="AE252">
        <v>1.9373176375892941E-2</v>
      </c>
      <c r="AF252">
        <v>-0.23</v>
      </c>
      <c r="AG252">
        <v>37.46</v>
      </c>
      <c r="AH252">
        <v>7.6300000000000007E-2</v>
      </c>
      <c r="AI252">
        <v>0.1381</v>
      </c>
      <c r="AJ252">
        <v>21.55</v>
      </c>
      <c r="AK252">
        <v>66.92</v>
      </c>
      <c r="AL252">
        <v>2.06</v>
      </c>
      <c r="AM252">
        <v>0.23251339123199341</v>
      </c>
      <c r="AN252">
        <v>0.34801601747360761</v>
      </c>
      <c r="AO252">
        <v>28.98</v>
      </c>
      <c r="AP252">
        <v>0.08</v>
      </c>
      <c r="AQ252">
        <v>66.260000000000005</v>
      </c>
    </row>
    <row r="253" spans="1:43" x14ac:dyDescent="0.25">
      <c r="A253" s="4" t="s">
        <v>412</v>
      </c>
      <c r="B253" s="4" t="s">
        <v>425</v>
      </c>
      <c r="C253" s="4" t="s">
        <v>414</v>
      </c>
      <c r="D253" s="4" t="s">
        <v>700</v>
      </c>
      <c r="E253" t="s">
        <v>2057</v>
      </c>
      <c r="F253" s="4" t="s">
        <v>2058</v>
      </c>
      <c r="G253" t="s">
        <v>2059</v>
      </c>
      <c r="H253" t="s">
        <v>2060</v>
      </c>
      <c r="I253">
        <v>523648</v>
      </c>
      <c r="J253" t="s">
        <v>299</v>
      </c>
      <c r="K253" t="s">
        <v>2061</v>
      </c>
      <c r="L253" t="s">
        <v>299</v>
      </c>
      <c r="M253" t="s">
        <v>2062</v>
      </c>
      <c r="N253" t="s">
        <v>412</v>
      </c>
      <c r="O253" t="s">
        <v>1065</v>
      </c>
      <c r="P253" t="s">
        <v>299</v>
      </c>
      <c r="Q253" s="5">
        <f t="shared" si="7"/>
        <v>8.7799999999999989E-2</v>
      </c>
      <c r="R253" s="5">
        <f t="shared" si="8"/>
        <v>2.5500000000000009E-2</v>
      </c>
      <c r="S253">
        <v>0.1133</v>
      </c>
      <c r="T253">
        <v>0.1144</v>
      </c>
      <c r="U253">
        <v>0.23</v>
      </c>
      <c r="V253">
        <v>2.1602468994692869E-2</v>
      </c>
      <c r="W253">
        <v>571.98</v>
      </c>
      <c r="X253">
        <v>-124.64383561643839</v>
      </c>
      <c r="Y253">
        <v>0.41874913709788758</v>
      </c>
      <c r="Z253">
        <v>0.39844799258827501</v>
      </c>
      <c r="AA253">
        <v>1.95</v>
      </c>
      <c r="AB253">
        <v>46.661538461538463</v>
      </c>
      <c r="AC253">
        <v>-1.854674796747967E-3</v>
      </c>
      <c r="AD253">
        <v>8.333333333334636E-4</v>
      </c>
      <c r="AE253">
        <v>3.8351204994866931E-6</v>
      </c>
      <c r="AF253">
        <v>-0.73</v>
      </c>
      <c r="AG253">
        <v>86.65</v>
      </c>
      <c r="AH253">
        <v>0.17860000000000001</v>
      </c>
      <c r="AI253">
        <v>8.77E-2</v>
      </c>
      <c r="AJ253">
        <v>6.5</v>
      </c>
      <c r="AK253">
        <v>90.99</v>
      </c>
      <c r="AL253">
        <v>33.03</v>
      </c>
      <c r="AM253">
        <v>0.53554369918699185</v>
      </c>
      <c r="AN253">
        <v>0.23117378048780479</v>
      </c>
      <c r="AO253">
        <v>23.93</v>
      </c>
      <c r="AP253">
        <v>0.01</v>
      </c>
      <c r="AQ253">
        <v>217.29</v>
      </c>
    </row>
    <row r="254" spans="1:43" x14ac:dyDescent="0.25">
      <c r="A254" t="s">
        <v>412</v>
      </c>
      <c r="B254" t="s">
        <v>425</v>
      </c>
      <c r="C254" t="s">
        <v>414</v>
      </c>
      <c r="D254" t="s">
        <v>426</v>
      </c>
      <c r="E254" t="s">
        <v>2063</v>
      </c>
      <c r="F254" t="s">
        <v>2064</v>
      </c>
      <c r="G254" t="s">
        <v>2065</v>
      </c>
      <c r="H254" t="s">
        <v>2066</v>
      </c>
      <c r="I254">
        <v>524570</v>
      </c>
      <c r="J254" t="s">
        <v>301</v>
      </c>
      <c r="K254" t="s">
        <v>2067</v>
      </c>
      <c r="L254" t="s">
        <v>2068</v>
      </c>
      <c r="M254" t="s">
        <v>2069</v>
      </c>
      <c r="N254" t="s">
        <v>412</v>
      </c>
      <c r="O254" t="s">
        <v>1065</v>
      </c>
      <c r="P254" t="s">
        <v>301</v>
      </c>
      <c r="Q254" s="5">
        <f t="shared" si="7"/>
        <v>8.7799999999999989E-2</v>
      </c>
      <c r="R254" s="5">
        <f t="shared" si="8"/>
        <v>8.333333333333387E-4</v>
      </c>
      <c r="S254">
        <v>8.8633333333333328E-2</v>
      </c>
      <c r="T254">
        <v>9.6799999999999997E-2</v>
      </c>
      <c r="U254">
        <v>0.05</v>
      </c>
      <c r="V254">
        <v>4.7140452079103166E-3</v>
      </c>
      <c r="W254">
        <v>329.23</v>
      </c>
      <c r="X254">
        <v>0.13902439024390251</v>
      </c>
      <c r="Y254">
        <v>8.9770848098275451E-3</v>
      </c>
      <c r="Z254">
        <v>1.4430929063887019E-2</v>
      </c>
      <c r="AA254">
        <v>11.54</v>
      </c>
      <c r="AB254">
        <v>9.8786828422876949E-2</v>
      </c>
      <c r="AC254">
        <v>5.2719557670052708E-2</v>
      </c>
      <c r="AD254">
        <v>0</v>
      </c>
      <c r="AE254">
        <v>0</v>
      </c>
      <c r="AF254">
        <v>8.1999999999999993</v>
      </c>
      <c r="AG254">
        <v>85.61</v>
      </c>
      <c r="AH254">
        <v>0.22589999999999999</v>
      </c>
      <c r="AI254">
        <v>0.74560000000000004</v>
      </c>
      <c r="AJ254">
        <v>10.61</v>
      </c>
      <c r="AK254">
        <v>1.1399999999999999</v>
      </c>
      <c r="AL254">
        <v>20.39</v>
      </c>
      <c r="AM254">
        <v>0.7482319660537482</v>
      </c>
      <c r="AN254">
        <v>7.3293043590073291E-3</v>
      </c>
      <c r="AO254">
        <v>28.49</v>
      </c>
      <c r="AP254">
        <v>4.0000000000000001E-3</v>
      </c>
      <c r="AQ254">
        <v>126.99</v>
      </c>
    </row>
    <row r="255" spans="1:43" x14ac:dyDescent="0.25">
      <c r="A255" t="s">
        <v>647</v>
      </c>
      <c r="B255" t="s">
        <v>425</v>
      </c>
      <c r="C255" t="s">
        <v>414</v>
      </c>
      <c r="D255" t="s">
        <v>476</v>
      </c>
      <c r="E255" t="s">
        <v>2070</v>
      </c>
      <c r="F255" t="s">
        <v>2071</v>
      </c>
      <c r="G255" t="s">
        <v>2072</v>
      </c>
      <c r="H255" t="s">
        <v>2073</v>
      </c>
      <c r="I255">
        <v>532486</v>
      </c>
      <c r="J255" t="s">
        <v>302</v>
      </c>
      <c r="K255" t="s">
        <v>2074</v>
      </c>
      <c r="L255" t="s">
        <v>453</v>
      </c>
      <c r="M255" t="s">
        <v>453</v>
      </c>
      <c r="N255" t="s">
        <v>464</v>
      </c>
      <c r="O255" t="s">
        <v>1287</v>
      </c>
      <c r="P255" t="s">
        <v>302</v>
      </c>
      <c r="Q255" s="5">
        <f t="shared" si="7"/>
        <v>8.7666666666666671E-2</v>
      </c>
      <c r="R255" s="5">
        <f t="shared" si="8"/>
        <v>0.22923333333333334</v>
      </c>
      <c r="S255">
        <v>0.31690000000000002</v>
      </c>
      <c r="T255">
        <v>0.38030000000000003</v>
      </c>
      <c r="U255">
        <v>0.63</v>
      </c>
      <c r="V255">
        <v>0.18803073034893941</v>
      </c>
      <c r="W255">
        <v>376.8</v>
      </c>
      <c r="X255">
        <v>17.41221864951768</v>
      </c>
      <c r="Y255">
        <v>1.6484627092846269</v>
      </c>
      <c r="Z255">
        <v>2.378086040773344</v>
      </c>
      <c r="AA255">
        <v>27.52</v>
      </c>
      <c r="AB255">
        <v>9.8386627906976738</v>
      </c>
      <c r="AC255">
        <v>2.982698430966356E-2</v>
      </c>
      <c r="AD255">
        <v>-3.3333333333374071E-4</v>
      </c>
      <c r="AE255">
        <v>-2.029426686963414E-6</v>
      </c>
      <c r="AF255">
        <v>15.55</v>
      </c>
      <c r="AG255">
        <v>157.84</v>
      </c>
      <c r="AH255">
        <v>0.28299999999999997</v>
      </c>
      <c r="AI255">
        <v>0.12620000000000001</v>
      </c>
      <c r="AJ255">
        <v>6.2</v>
      </c>
      <c r="AK255">
        <v>270.76</v>
      </c>
      <c r="AL255">
        <v>69.7</v>
      </c>
      <c r="AM255">
        <v>0.30316108489661259</v>
      </c>
      <c r="AN255">
        <v>0.51935397245559511</v>
      </c>
      <c r="AO255">
        <v>111</v>
      </c>
      <c r="AP255">
        <v>2.75E-2</v>
      </c>
      <c r="AQ255">
        <v>164.25</v>
      </c>
    </row>
    <row r="256" spans="1:43" x14ac:dyDescent="0.25">
      <c r="A256" t="s">
        <v>941</v>
      </c>
      <c r="B256" t="s">
        <v>480</v>
      </c>
      <c r="C256" t="s">
        <v>414</v>
      </c>
      <c r="D256" t="s">
        <v>700</v>
      </c>
      <c r="E256" t="s">
        <v>2075</v>
      </c>
      <c r="F256" t="s">
        <v>2076</v>
      </c>
      <c r="G256" t="s">
        <v>2077</v>
      </c>
      <c r="H256" t="s">
        <v>2078</v>
      </c>
      <c r="I256">
        <v>531768</v>
      </c>
      <c r="J256" t="s">
        <v>303</v>
      </c>
      <c r="K256" t="s">
        <v>2079</v>
      </c>
      <c r="L256" t="s">
        <v>303</v>
      </c>
      <c r="M256" t="s">
        <v>2080</v>
      </c>
      <c r="N256" t="s">
        <v>444</v>
      </c>
      <c r="O256" t="s">
        <v>752</v>
      </c>
      <c r="P256" t="s">
        <v>303</v>
      </c>
      <c r="Q256" s="5">
        <f t="shared" si="7"/>
        <v>0.16649999999999998</v>
      </c>
      <c r="R256" s="5">
        <f t="shared" si="8"/>
        <v>8.9133333333333342E-2</v>
      </c>
      <c r="S256">
        <v>0.25563333333333332</v>
      </c>
      <c r="T256">
        <v>0.23880000000000001</v>
      </c>
      <c r="U256">
        <v>-1</v>
      </c>
      <c r="V256">
        <v>0.5385371131335539</v>
      </c>
      <c r="W256">
        <v>0</v>
      </c>
      <c r="X256">
        <v>-16.884422110552759</v>
      </c>
      <c r="Y256">
        <v>0.38122612609205397</v>
      </c>
      <c r="Z256">
        <v>0.37710080066166718</v>
      </c>
      <c r="AA256">
        <v>22.78</v>
      </c>
      <c r="AB256">
        <v>4.4249341527655837</v>
      </c>
      <c r="AC256">
        <v>-1.30981373000724E-2</v>
      </c>
      <c r="AD256">
        <v>7.3589999999999991</v>
      </c>
      <c r="AE256">
        <v>2.7831776407851439E-2</v>
      </c>
      <c r="AF256">
        <v>-5.97</v>
      </c>
      <c r="AG256">
        <v>110.55</v>
      </c>
      <c r="AH256">
        <v>0.2225</v>
      </c>
      <c r="AI256">
        <v>8.9099999999999999E-2</v>
      </c>
      <c r="AJ256">
        <v>44.11</v>
      </c>
      <c r="AK256">
        <v>100.8</v>
      </c>
      <c r="AL256">
        <v>52.32</v>
      </c>
      <c r="AM256">
        <v>0.48333662432260471</v>
      </c>
      <c r="AN256">
        <v>0.22115447903639829</v>
      </c>
      <c r="AO256">
        <v>56.12</v>
      </c>
      <c r="AP256">
        <v>9.0000000000000011E-3</v>
      </c>
      <c r="AQ256">
        <v>264.41000000000003</v>
      </c>
    </row>
    <row r="257" spans="1:43" x14ac:dyDescent="0.25">
      <c r="A257" t="s">
        <v>1891</v>
      </c>
      <c r="B257" t="s">
        <v>1232</v>
      </c>
      <c r="C257" t="s">
        <v>414</v>
      </c>
      <c r="D257" t="s">
        <v>437</v>
      </c>
      <c r="E257" t="s">
        <v>2082</v>
      </c>
      <c r="F257" t="s">
        <v>2083</v>
      </c>
      <c r="G257" t="s">
        <v>2084</v>
      </c>
      <c r="H257" t="s">
        <v>2085</v>
      </c>
      <c r="I257">
        <v>532898</v>
      </c>
      <c r="J257" t="s">
        <v>305</v>
      </c>
      <c r="K257" t="s">
        <v>2086</v>
      </c>
      <c r="L257" t="s">
        <v>305</v>
      </c>
      <c r="M257" t="s">
        <v>2087</v>
      </c>
      <c r="N257" t="s">
        <v>844</v>
      </c>
      <c r="O257" t="s">
        <v>2088</v>
      </c>
      <c r="P257" t="s">
        <v>305</v>
      </c>
      <c r="Q257" s="5">
        <f t="shared" si="7"/>
        <v>7.8299999999999995E-2</v>
      </c>
      <c r="R257" s="5">
        <f t="shared" si="8"/>
        <v>0.82213333333333327</v>
      </c>
      <c r="S257">
        <v>0.90043333333333331</v>
      </c>
      <c r="T257">
        <v>0.90969999999999995</v>
      </c>
      <c r="U257">
        <v>0.64</v>
      </c>
      <c r="V257">
        <v>3.5590260840104367E-2</v>
      </c>
      <c r="W257">
        <v>25703.91</v>
      </c>
      <c r="X257">
        <v>70.08110798299036</v>
      </c>
      <c r="Y257">
        <v>2.386177016173507</v>
      </c>
      <c r="Z257">
        <v>2.4498879195303132</v>
      </c>
      <c r="AA257">
        <v>3353.63</v>
      </c>
      <c r="AB257">
        <v>35.480333250835663</v>
      </c>
      <c r="AC257">
        <v>8.298927175015099E-3</v>
      </c>
      <c r="AD257">
        <v>0</v>
      </c>
      <c r="AE257">
        <v>0</v>
      </c>
      <c r="AF257">
        <v>1697.86</v>
      </c>
      <c r="AG257">
        <v>-115.6</v>
      </c>
      <c r="AH257">
        <v>9.2700000000000005E-2</v>
      </c>
      <c r="AI257">
        <v>5.21E-2</v>
      </c>
      <c r="AJ257">
        <v>5231.59</v>
      </c>
      <c r="AK257">
        <v>118987.91</v>
      </c>
      <c r="AL257">
        <v>7450.73</v>
      </c>
      <c r="AM257">
        <v>0.21816496567807611</v>
      </c>
      <c r="AN257">
        <v>0.58159801149520629</v>
      </c>
      <c r="AO257">
        <v>21614.23</v>
      </c>
      <c r="AP257">
        <v>1.7500000000000002E-2</v>
      </c>
      <c r="AQ257">
        <v>49865.5</v>
      </c>
    </row>
    <row r="258" spans="1:43" x14ac:dyDescent="0.25">
      <c r="A258" t="s">
        <v>559</v>
      </c>
      <c r="B258" t="s">
        <v>676</v>
      </c>
      <c r="C258" t="s">
        <v>414</v>
      </c>
      <c r="D258" t="s">
        <v>700</v>
      </c>
      <c r="E258" t="s">
        <v>2089</v>
      </c>
      <c r="F258" t="s">
        <v>2090</v>
      </c>
      <c r="G258" t="s">
        <v>2091</v>
      </c>
      <c r="H258" t="s">
        <v>2092</v>
      </c>
      <c r="I258">
        <v>532934</v>
      </c>
      <c r="J258" t="s">
        <v>306</v>
      </c>
      <c r="K258" t="s">
        <v>2093</v>
      </c>
      <c r="L258" t="s">
        <v>306</v>
      </c>
      <c r="M258" t="s">
        <v>2093</v>
      </c>
      <c r="N258" t="s">
        <v>674</v>
      </c>
      <c r="O258" t="s">
        <v>728</v>
      </c>
      <c r="P258" t="s">
        <v>306</v>
      </c>
      <c r="Q258" s="5">
        <f t="shared" ref="Q258:Q321" si="9">VLOOKUP(A258,industrybenchmark,2,FALSE)</f>
        <v>9.8100000000000007E-2</v>
      </c>
      <c r="R258" s="5">
        <f t="shared" si="8"/>
        <v>7.2900000000000006E-2</v>
      </c>
      <c r="S258">
        <v>0.17100000000000001</v>
      </c>
      <c r="T258">
        <v>0.1943</v>
      </c>
      <c r="U258">
        <v>0.39</v>
      </c>
      <c r="V258">
        <v>0.13888444437333111</v>
      </c>
      <c r="W258">
        <v>342.7</v>
      </c>
      <c r="X258">
        <v>30.76315789473685</v>
      </c>
      <c r="Y258">
        <v>0.25169013478017482</v>
      </c>
      <c r="Z258">
        <v>0.29884916385024779</v>
      </c>
      <c r="AA258">
        <v>2.2200000000000002</v>
      </c>
      <c r="AB258">
        <v>26.328828828828829</v>
      </c>
      <c r="AC258">
        <v>5.3798454002321819E-3</v>
      </c>
      <c r="AD258">
        <v>0</v>
      </c>
      <c r="AE258">
        <v>0</v>
      </c>
      <c r="AF258">
        <v>1.9</v>
      </c>
      <c r="AG258">
        <v>42.48</v>
      </c>
      <c r="AH258">
        <v>0.1452</v>
      </c>
      <c r="AI258">
        <v>0.10009999999999999</v>
      </c>
      <c r="AJ258">
        <v>14</v>
      </c>
      <c r="AK258">
        <v>58.45</v>
      </c>
      <c r="AL258">
        <v>23.91</v>
      </c>
      <c r="AM258">
        <v>0.61791771668035222</v>
      </c>
      <c r="AN258">
        <v>0.16550103349661641</v>
      </c>
      <c r="AO258">
        <v>66.930000000000007</v>
      </c>
      <c r="AP258">
        <v>0.01</v>
      </c>
      <c r="AQ258">
        <v>232.23</v>
      </c>
    </row>
    <row r="259" spans="1:43" x14ac:dyDescent="0.25">
      <c r="A259" t="s">
        <v>647</v>
      </c>
      <c r="B259" t="s">
        <v>480</v>
      </c>
      <c r="C259" t="s">
        <v>536</v>
      </c>
      <c r="D259" t="s">
        <v>510</v>
      </c>
      <c r="E259" t="s">
        <v>2094</v>
      </c>
      <c r="F259" t="s">
        <v>2095</v>
      </c>
      <c r="G259" t="s">
        <v>2096</v>
      </c>
      <c r="H259" t="s">
        <v>2097</v>
      </c>
      <c r="I259">
        <v>513532</v>
      </c>
      <c r="J259" t="s">
        <v>307</v>
      </c>
      <c r="K259" t="s">
        <v>2098</v>
      </c>
      <c r="L259" t="s">
        <v>453</v>
      </c>
      <c r="M259" t="s">
        <v>453</v>
      </c>
      <c r="N259" t="s">
        <v>422</v>
      </c>
      <c r="O259" t="s">
        <v>535</v>
      </c>
      <c r="P259" t="s">
        <v>307</v>
      </c>
      <c r="Q259" s="5">
        <f t="shared" si="9"/>
        <v>8.7666666666666671E-2</v>
      </c>
      <c r="R259" s="5">
        <f t="shared" si="8"/>
        <v>2.523333333333333E-2</v>
      </c>
      <c r="S259">
        <v>0.1129</v>
      </c>
      <c r="T259">
        <v>0.1116</v>
      </c>
      <c r="U259">
        <v>0.17</v>
      </c>
      <c r="V259">
        <v>0.13597385369580761</v>
      </c>
      <c r="W259">
        <v>131.99</v>
      </c>
      <c r="X259">
        <v>291.53125</v>
      </c>
      <c r="Y259">
        <v>2.5004020369874032</v>
      </c>
      <c r="Z259">
        <v>2.3964402007034038</v>
      </c>
      <c r="AA259">
        <v>4.13</v>
      </c>
      <c r="AB259">
        <v>22.58837772397095</v>
      </c>
      <c r="AC259">
        <v>1.8950609972758501E-3</v>
      </c>
      <c r="AD259">
        <v>-3.33333333333267E-3</v>
      </c>
      <c r="AE259">
        <v>-8.9341552756169122E-5</v>
      </c>
      <c r="AF259">
        <v>0.32</v>
      </c>
      <c r="AG259">
        <v>169.59</v>
      </c>
      <c r="AH259">
        <v>7.400000000000001E-2</v>
      </c>
      <c r="AI259">
        <v>6.7599999999999993E-2</v>
      </c>
      <c r="AJ259">
        <v>17.260000000000002</v>
      </c>
      <c r="AK259">
        <v>93.29</v>
      </c>
      <c r="AL259">
        <v>0.65</v>
      </c>
      <c r="AM259">
        <v>0.118737415610565</v>
      </c>
      <c r="AN259">
        <v>0.55246950136207507</v>
      </c>
      <c r="AO259">
        <v>12.02</v>
      </c>
      <c r="AP259">
        <v>0.06</v>
      </c>
      <c r="AQ259">
        <v>37.31</v>
      </c>
    </row>
    <row r="260" spans="1:43" x14ac:dyDescent="0.25">
      <c r="A260" t="s">
        <v>479</v>
      </c>
      <c r="B260" t="s">
        <v>425</v>
      </c>
      <c r="C260" t="s">
        <v>414</v>
      </c>
      <c r="D260" t="s">
        <v>491</v>
      </c>
      <c r="E260" t="s">
        <v>2099</v>
      </c>
      <c r="F260" t="s">
        <v>2100</v>
      </c>
      <c r="G260" t="s">
        <v>2101</v>
      </c>
      <c r="H260" t="s">
        <v>2102</v>
      </c>
      <c r="I260">
        <v>522205</v>
      </c>
      <c r="J260" t="s">
        <v>308</v>
      </c>
      <c r="K260" t="s">
        <v>2103</v>
      </c>
      <c r="L260" t="s">
        <v>308</v>
      </c>
      <c r="M260" t="s">
        <v>2104</v>
      </c>
      <c r="N260" t="s">
        <v>444</v>
      </c>
      <c r="O260" t="s">
        <v>940</v>
      </c>
      <c r="P260" t="s">
        <v>308</v>
      </c>
      <c r="Q260" s="5">
        <f t="shared" si="9"/>
        <v>0.23039999999999999</v>
      </c>
      <c r="R260" s="5">
        <f t="shared" si="8"/>
        <v>-0.1143666666666667</v>
      </c>
      <c r="S260">
        <v>0.11603333333333329</v>
      </c>
      <c r="T260">
        <v>9.9400000000000002E-2</v>
      </c>
      <c r="U260">
        <v>-7.0000000000000007E-2</v>
      </c>
      <c r="V260">
        <v>5.5577773335110228E-2</v>
      </c>
      <c r="W260">
        <v>914.99</v>
      </c>
      <c r="X260">
        <v>0.5028702640642938</v>
      </c>
      <c r="Y260">
        <v>6.1721436221182568E-3</v>
      </c>
      <c r="Z260">
        <v>1.3771477552990951E-2</v>
      </c>
      <c r="AA260">
        <v>73.569999999999993</v>
      </c>
      <c r="AB260">
        <v>5.9535136604594273E-2</v>
      </c>
      <c r="AC260">
        <v>7.1383495742396554E-3</v>
      </c>
      <c r="AD260">
        <v>0.1323333333333328</v>
      </c>
      <c r="AE260">
        <v>1.8647952952670769E-4</v>
      </c>
      <c r="AF260">
        <v>8.7100000000000009</v>
      </c>
      <c r="AG260">
        <v>109.52</v>
      </c>
      <c r="AH260">
        <v>9.64E-2</v>
      </c>
      <c r="AI260">
        <v>0.29909999999999998</v>
      </c>
      <c r="AJ260">
        <v>35.89</v>
      </c>
      <c r="AK260">
        <v>4.38</v>
      </c>
      <c r="AL260">
        <v>44.6</v>
      </c>
      <c r="AM260">
        <v>0.55217715564224656</v>
      </c>
      <c r="AN260">
        <v>3.5896637353811352E-3</v>
      </c>
      <c r="AO260">
        <v>20.190000000000001</v>
      </c>
      <c r="AP260">
        <v>4.0000000000000001E-3</v>
      </c>
      <c r="AQ260">
        <v>709.64</v>
      </c>
    </row>
    <row r="261" spans="1:43" x14ac:dyDescent="0.25">
      <c r="A261" t="s">
        <v>466</v>
      </c>
      <c r="B261" t="s">
        <v>425</v>
      </c>
      <c r="C261" t="s">
        <v>414</v>
      </c>
      <c r="D261" t="s">
        <v>552</v>
      </c>
      <c r="E261" t="s">
        <v>2105</v>
      </c>
      <c r="F261" t="s">
        <v>2106</v>
      </c>
      <c r="G261" t="s">
        <v>2107</v>
      </c>
      <c r="H261" t="s">
        <v>2108</v>
      </c>
      <c r="I261">
        <v>513291</v>
      </c>
      <c r="J261" t="s">
        <v>309</v>
      </c>
      <c r="K261" t="s">
        <v>2109</v>
      </c>
      <c r="L261" t="s">
        <v>453</v>
      </c>
      <c r="M261" t="s">
        <v>453</v>
      </c>
      <c r="N261" t="s">
        <v>422</v>
      </c>
      <c r="O261" t="s">
        <v>2110</v>
      </c>
      <c r="P261" t="s">
        <v>309</v>
      </c>
      <c r="Q261" s="5">
        <f t="shared" si="9"/>
        <v>9.9000000000000005E-2</v>
      </c>
      <c r="R261" s="5">
        <f t="shared" si="8"/>
        <v>-4.3666666666666687E-2</v>
      </c>
      <c r="S261">
        <v>5.5333333333333318E-2</v>
      </c>
      <c r="T261">
        <v>5.1299999999999998E-2</v>
      </c>
      <c r="U261">
        <v>0.43</v>
      </c>
      <c r="V261">
        <v>0.17568911937472581</v>
      </c>
      <c r="W261">
        <v>42.3</v>
      </c>
      <c r="X261">
        <v>-208.7777777777778</v>
      </c>
      <c r="Y261">
        <v>1.7861216730038021</v>
      </c>
      <c r="Z261">
        <v>1.459877366423239</v>
      </c>
      <c r="AA261">
        <v>0.92</v>
      </c>
      <c r="AB261">
        <v>20.423913043478262</v>
      </c>
      <c r="AC261">
        <v>-2.3904382470119521E-3</v>
      </c>
      <c r="AD261">
        <v>0</v>
      </c>
      <c r="AE261">
        <v>0</v>
      </c>
      <c r="AF261">
        <v>-0.09</v>
      </c>
      <c r="AG261">
        <v>200.77</v>
      </c>
      <c r="AH261">
        <v>6.1400000000000003E-2</v>
      </c>
      <c r="AI261">
        <v>6.6500000000000004E-2</v>
      </c>
      <c r="AJ261">
        <v>3.55</v>
      </c>
      <c r="AK261">
        <v>18.79</v>
      </c>
      <c r="AL261">
        <v>0.38</v>
      </c>
      <c r="AM261">
        <v>0.18512616201859231</v>
      </c>
      <c r="AN261">
        <v>0.49907038512616198</v>
      </c>
      <c r="AO261">
        <v>-6.92</v>
      </c>
      <c r="AP261">
        <v>7.0000000000000007E-2</v>
      </c>
      <c r="AQ261">
        <v>10.52</v>
      </c>
    </row>
    <row r="262" spans="1:43" x14ac:dyDescent="0.25">
      <c r="A262" t="s">
        <v>456</v>
      </c>
      <c r="B262" t="s">
        <v>425</v>
      </c>
      <c r="C262" t="s">
        <v>414</v>
      </c>
      <c r="D262" t="s">
        <v>476</v>
      </c>
      <c r="E262" t="s">
        <v>2111</v>
      </c>
      <c r="F262" t="s">
        <v>2112</v>
      </c>
      <c r="G262" t="s">
        <v>2113</v>
      </c>
      <c r="H262" t="s">
        <v>2114</v>
      </c>
      <c r="I262">
        <v>514354</v>
      </c>
      <c r="J262" t="s">
        <v>310</v>
      </c>
      <c r="K262" t="s">
        <v>2115</v>
      </c>
      <c r="L262" t="s">
        <v>310</v>
      </c>
      <c r="M262" t="s">
        <v>2116</v>
      </c>
      <c r="N262" t="s">
        <v>412</v>
      </c>
      <c r="O262" t="s">
        <v>1105</v>
      </c>
      <c r="P262" t="s">
        <v>310</v>
      </c>
      <c r="Q262" s="5">
        <f t="shared" si="9"/>
        <v>0.1217</v>
      </c>
      <c r="R262" s="5">
        <f t="shared" si="8"/>
        <v>-2.7199999999999988E-2</v>
      </c>
      <c r="S262">
        <v>9.4500000000000015E-2</v>
      </c>
      <c r="T262">
        <v>0.1</v>
      </c>
      <c r="U262">
        <v>0.28000000000000003</v>
      </c>
      <c r="V262">
        <v>3.6817870057290883E-2</v>
      </c>
      <c r="W262">
        <v>103.74</v>
      </c>
      <c r="X262">
        <v>-4.318661971830986</v>
      </c>
      <c r="Y262">
        <v>0.71370381146348549</v>
      </c>
      <c r="Z262">
        <v>0.64596898099623123</v>
      </c>
      <c r="AA262">
        <v>9.1199999999999992</v>
      </c>
      <c r="AB262">
        <v>2.6896929824561409</v>
      </c>
      <c r="AC262">
        <v>-7.0019723865877709E-2</v>
      </c>
      <c r="AD262">
        <v>3.8666666666666551E-2</v>
      </c>
      <c r="AE262">
        <v>1.12501212297546E-3</v>
      </c>
      <c r="AF262">
        <v>-5.68</v>
      </c>
      <c r="AG262">
        <v>102.89</v>
      </c>
      <c r="AH262">
        <v>0.1389</v>
      </c>
      <c r="AI262">
        <v>0.1027</v>
      </c>
      <c r="AJ262">
        <v>10.59</v>
      </c>
      <c r="AK262">
        <v>24.53</v>
      </c>
      <c r="AL262">
        <v>3.61</v>
      </c>
      <c r="AM262">
        <v>0.29314595660749498</v>
      </c>
      <c r="AN262">
        <v>0.30239151873767262</v>
      </c>
      <c r="AO262">
        <v>4.25</v>
      </c>
      <c r="AP262">
        <v>3.2500000000000001E-2</v>
      </c>
      <c r="AQ262">
        <v>34.369999999999997</v>
      </c>
    </row>
    <row r="263" spans="1:43" x14ac:dyDescent="0.25">
      <c r="A263" t="s">
        <v>899</v>
      </c>
      <c r="B263" t="s">
        <v>425</v>
      </c>
      <c r="C263" t="s">
        <v>468</v>
      </c>
      <c r="D263" t="s">
        <v>510</v>
      </c>
      <c r="E263" t="s">
        <v>2117</v>
      </c>
      <c r="F263" t="s">
        <v>2118</v>
      </c>
      <c r="G263" t="s">
        <v>2119</v>
      </c>
      <c r="H263" t="s">
        <v>2120</v>
      </c>
      <c r="I263">
        <v>530589</v>
      </c>
      <c r="J263" t="s">
        <v>311</v>
      </c>
      <c r="K263" t="s">
        <v>2121</v>
      </c>
      <c r="L263" t="s">
        <v>453</v>
      </c>
      <c r="M263" t="s">
        <v>453</v>
      </c>
      <c r="N263" t="s">
        <v>412</v>
      </c>
      <c r="O263" t="s">
        <v>715</v>
      </c>
      <c r="P263" t="s">
        <v>311</v>
      </c>
      <c r="Q263" s="5">
        <f t="shared" si="9"/>
        <v>0.1026</v>
      </c>
      <c r="R263" s="5">
        <f t="shared" si="8"/>
        <v>4.8500000000000015E-2</v>
      </c>
      <c r="S263">
        <v>0.15110000000000001</v>
      </c>
      <c r="T263">
        <v>0.16900000000000001</v>
      </c>
      <c r="U263">
        <v>0.24</v>
      </c>
      <c r="V263">
        <v>7.039570693980958E-2</v>
      </c>
      <c r="W263">
        <v>126.84</v>
      </c>
      <c r="X263">
        <v>-16.61643835616438</v>
      </c>
      <c r="Y263">
        <v>0.1660279222556803</v>
      </c>
      <c r="Z263">
        <v>0.1105185956029225</v>
      </c>
      <c r="AA263">
        <v>9.27</v>
      </c>
      <c r="AB263">
        <v>1.3085221143473571</v>
      </c>
      <c r="AC263">
        <v>-7.1695148300923196E-3</v>
      </c>
      <c r="AD263">
        <v>0</v>
      </c>
      <c r="AE263">
        <v>0</v>
      </c>
      <c r="AF263">
        <v>-0.73</v>
      </c>
      <c r="AG263">
        <v>127.55</v>
      </c>
      <c r="AH263">
        <v>0.21460000000000001</v>
      </c>
      <c r="AI263">
        <v>6.6000000000000003E-2</v>
      </c>
      <c r="AJ263">
        <v>11</v>
      </c>
      <c r="AK263">
        <v>12.13</v>
      </c>
      <c r="AL263">
        <v>10.63</v>
      </c>
      <c r="AM263">
        <v>0.60950697308976631</v>
      </c>
      <c r="AN263">
        <v>0.1191318012178354</v>
      </c>
      <c r="AO263">
        <v>13.55</v>
      </c>
      <c r="AP263">
        <v>4.0000000000000001E-3</v>
      </c>
      <c r="AQ263">
        <v>73.06</v>
      </c>
    </row>
    <row r="264" spans="1:43" x14ac:dyDescent="0.25">
      <c r="A264" t="s">
        <v>647</v>
      </c>
      <c r="B264" t="s">
        <v>425</v>
      </c>
      <c r="C264" t="s">
        <v>414</v>
      </c>
      <c r="D264" t="s">
        <v>476</v>
      </c>
      <c r="E264" t="s">
        <v>2122</v>
      </c>
      <c r="F264" t="s">
        <v>2123</v>
      </c>
      <c r="G264" t="s">
        <v>2124</v>
      </c>
      <c r="H264" t="s">
        <v>2125</v>
      </c>
      <c r="I264">
        <v>539006</v>
      </c>
      <c r="J264" t="s">
        <v>313</v>
      </c>
      <c r="K264" t="s">
        <v>2126</v>
      </c>
      <c r="L264" t="s">
        <v>453</v>
      </c>
      <c r="M264" t="s">
        <v>453</v>
      </c>
      <c r="N264" t="s">
        <v>422</v>
      </c>
      <c r="O264" t="s">
        <v>535</v>
      </c>
      <c r="P264" t="s">
        <v>313</v>
      </c>
      <c r="Q264" s="5">
        <f t="shared" si="9"/>
        <v>8.7666666666666671E-2</v>
      </c>
      <c r="R264" s="5">
        <f t="shared" si="8"/>
        <v>8.2400000000000029E-2</v>
      </c>
      <c r="S264">
        <v>0.1700666666666667</v>
      </c>
      <c r="T264">
        <v>0.16750000000000001</v>
      </c>
      <c r="U264">
        <v>-0.17</v>
      </c>
      <c r="V264">
        <v>7.7602978178818768E-2</v>
      </c>
      <c r="W264">
        <v>99.4</v>
      </c>
      <c r="X264">
        <v>676.38888888888891</v>
      </c>
      <c r="Y264">
        <v>0.95896345305608066</v>
      </c>
      <c r="Z264">
        <v>0.74644085879820121</v>
      </c>
      <c r="AA264">
        <v>3.57</v>
      </c>
      <c r="AB264">
        <v>34.103641456582643</v>
      </c>
      <c r="AC264">
        <v>6.4407628725802405E-4</v>
      </c>
      <c r="AD264">
        <v>0.34966666666666679</v>
      </c>
      <c r="AE264">
        <v>2.7541482881747541E-3</v>
      </c>
      <c r="AF264">
        <v>0.18</v>
      </c>
      <c r="AG264">
        <v>233.02</v>
      </c>
      <c r="AH264">
        <v>4.4699999999999997E-2</v>
      </c>
      <c r="AI264">
        <v>2.8199999999999999E-2</v>
      </c>
      <c r="AJ264">
        <v>5.24</v>
      </c>
      <c r="AK264">
        <v>121.75</v>
      </c>
      <c r="AL264">
        <v>5.97</v>
      </c>
      <c r="AM264">
        <v>0.43553869825025943</v>
      </c>
      <c r="AN264">
        <v>0.43564604429813569</v>
      </c>
      <c r="AO264">
        <v>11.17</v>
      </c>
      <c r="AP264">
        <v>3.2500000000000001E-2</v>
      </c>
      <c r="AQ264">
        <v>126.96</v>
      </c>
    </row>
    <row r="265" spans="1:43" x14ac:dyDescent="0.25">
      <c r="A265" t="s">
        <v>1558</v>
      </c>
      <c r="B265" t="s">
        <v>544</v>
      </c>
      <c r="C265" t="s">
        <v>414</v>
      </c>
      <c r="D265" t="s">
        <v>560</v>
      </c>
      <c r="E265" t="s">
        <v>2127</v>
      </c>
      <c r="F265" t="s">
        <v>2128</v>
      </c>
      <c r="G265" t="s">
        <v>2129</v>
      </c>
      <c r="H265" t="s">
        <v>2130</v>
      </c>
      <c r="I265">
        <v>539785</v>
      </c>
      <c r="J265" t="s">
        <v>314</v>
      </c>
      <c r="K265" t="s">
        <v>2131</v>
      </c>
      <c r="L265" t="s">
        <v>314</v>
      </c>
      <c r="M265" t="s">
        <v>2132</v>
      </c>
      <c r="N265" t="s">
        <v>507</v>
      </c>
      <c r="O265" t="s">
        <v>745</v>
      </c>
      <c r="P265" t="s">
        <v>314</v>
      </c>
      <c r="Q265" s="5">
        <f t="shared" si="9"/>
        <v>9.1600000000000001E-2</v>
      </c>
      <c r="R265" s="5">
        <f t="shared" si="8"/>
        <v>-8.6999999999999994E-3</v>
      </c>
      <c r="S265">
        <v>8.2900000000000001E-2</v>
      </c>
      <c r="T265">
        <v>9.1399999999999995E-2</v>
      </c>
      <c r="U265">
        <v>9.4930639900000002E-2</v>
      </c>
      <c r="V265">
        <v>9.4930639900000002E-2</v>
      </c>
      <c r="W265">
        <v>513.84</v>
      </c>
      <c r="X265">
        <v>18.07209302325581</v>
      </c>
      <c r="Y265">
        <v>0.34545454545454551</v>
      </c>
      <c r="Z265">
        <v>0.37412485025955011</v>
      </c>
      <c r="AA265">
        <v>8.5299999999999994</v>
      </c>
      <c r="AB265">
        <v>9.1101992966002339</v>
      </c>
      <c r="AC265">
        <v>1.0257878289081319E-2</v>
      </c>
      <c r="AD265">
        <v>0</v>
      </c>
      <c r="AE265">
        <v>0</v>
      </c>
      <c r="AF265">
        <v>4.3</v>
      </c>
      <c r="AG265">
        <v>27.04</v>
      </c>
      <c r="AH265">
        <v>0.13320000000000001</v>
      </c>
      <c r="AI265">
        <v>0.12770000000000001</v>
      </c>
      <c r="AJ265">
        <v>9.5</v>
      </c>
      <c r="AK265">
        <v>77.709999999999994</v>
      </c>
      <c r="AL265">
        <v>19.87</v>
      </c>
      <c r="AM265">
        <v>0.51396741334478402</v>
      </c>
      <c r="AN265">
        <v>0.18538133066151391</v>
      </c>
      <c r="AO265">
        <v>81.13</v>
      </c>
      <c r="AP265">
        <v>1.7500000000000002E-2</v>
      </c>
      <c r="AQ265">
        <v>224.95</v>
      </c>
    </row>
    <row r="266" spans="1:43" x14ac:dyDescent="0.25">
      <c r="A266" t="s">
        <v>891</v>
      </c>
      <c r="B266" t="s">
        <v>544</v>
      </c>
      <c r="C266" t="s">
        <v>414</v>
      </c>
      <c r="D266" t="s">
        <v>447</v>
      </c>
      <c r="E266" t="s">
        <v>2133</v>
      </c>
      <c r="F266" t="s">
        <v>2134</v>
      </c>
      <c r="G266" t="s">
        <v>2135</v>
      </c>
      <c r="H266" t="s">
        <v>2136</v>
      </c>
      <c r="I266">
        <v>500343</v>
      </c>
      <c r="J266" t="s">
        <v>315</v>
      </c>
      <c r="K266" t="s">
        <v>2137</v>
      </c>
      <c r="L266" t="s">
        <v>315</v>
      </c>
      <c r="M266" t="s">
        <v>2138</v>
      </c>
      <c r="N266" t="s">
        <v>507</v>
      </c>
      <c r="O266" t="s">
        <v>745</v>
      </c>
      <c r="P266" t="s">
        <v>315</v>
      </c>
      <c r="Q266" s="5">
        <f t="shared" si="9"/>
        <v>0.10189999999999999</v>
      </c>
      <c r="R266" s="5">
        <f t="shared" si="8"/>
        <v>0.21450000000000002</v>
      </c>
      <c r="S266">
        <v>0.31640000000000001</v>
      </c>
      <c r="T266">
        <v>0.38379999999999997</v>
      </c>
      <c r="U266">
        <v>-0.91</v>
      </c>
      <c r="V266">
        <v>0.46692849797610569</v>
      </c>
      <c r="W266">
        <v>25.38</v>
      </c>
      <c r="X266">
        <v>13.43809523809524</v>
      </c>
      <c r="Y266">
        <v>0.14972410865874361</v>
      </c>
      <c r="Z266">
        <v>0.20529758650661381</v>
      </c>
      <c r="AA266">
        <v>4.8</v>
      </c>
      <c r="AB266">
        <v>2.9395833333333332</v>
      </c>
      <c r="AC266">
        <v>7.930513595166163E-3</v>
      </c>
      <c r="AD266">
        <v>0</v>
      </c>
      <c r="AE266">
        <v>0</v>
      </c>
      <c r="AF266">
        <v>1.05</v>
      </c>
      <c r="AG266">
        <v>773.62</v>
      </c>
      <c r="AH266">
        <v>7.2000000000000008E-2</v>
      </c>
      <c r="AI266">
        <v>9.0700000000000003E-2</v>
      </c>
      <c r="AJ266">
        <v>8.1999999999999993</v>
      </c>
      <c r="AK266">
        <v>14.11</v>
      </c>
      <c r="AL266">
        <v>6.96</v>
      </c>
      <c r="AM266">
        <v>0.64984894259818737</v>
      </c>
      <c r="AN266">
        <v>0.106570996978852</v>
      </c>
      <c r="AO266">
        <v>9.42</v>
      </c>
      <c r="AP266">
        <v>0.01</v>
      </c>
      <c r="AQ266">
        <v>94.240000000000009</v>
      </c>
    </row>
    <row r="267" spans="1:43" x14ac:dyDescent="0.25">
      <c r="A267" t="s">
        <v>1137</v>
      </c>
      <c r="B267" t="s">
        <v>436</v>
      </c>
      <c r="C267" t="s">
        <v>414</v>
      </c>
      <c r="D267" t="s">
        <v>519</v>
      </c>
      <c r="E267" t="s">
        <v>2139</v>
      </c>
      <c r="F267" t="s">
        <v>2140</v>
      </c>
      <c r="G267" t="s">
        <v>2141</v>
      </c>
      <c r="H267" t="s">
        <v>2142</v>
      </c>
      <c r="I267">
        <v>532689</v>
      </c>
      <c r="J267" t="s">
        <v>316</v>
      </c>
      <c r="K267" t="s">
        <v>2143</v>
      </c>
      <c r="L267" t="s">
        <v>316</v>
      </c>
      <c r="M267" t="s">
        <v>2144</v>
      </c>
      <c r="N267" t="s">
        <v>498</v>
      </c>
      <c r="O267" t="s">
        <v>1145</v>
      </c>
      <c r="P267" t="s">
        <v>316</v>
      </c>
      <c r="Q267" s="5">
        <f t="shared" si="9"/>
        <v>0.14710000000000001</v>
      </c>
      <c r="R267" s="5">
        <f t="shared" si="8"/>
        <v>2.1033333333333293E-2</v>
      </c>
      <c r="S267">
        <v>0.1681333333333333</v>
      </c>
      <c r="T267">
        <v>0.1754</v>
      </c>
      <c r="U267">
        <v>0.56999999999999995</v>
      </c>
      <c r="V267">
        <v>7.4087035902976231E-2</v>
      </c>
      <c r="W267">
        <v>2119.4299999999998</v>
      </c>
      <c r="X267">
        <v>-3.2480481908611738</v>
      </c>
      <c r="Y267">
        <v>0.84929689847773604</v>
      </c>
      <c r="Z267">
        <v>0.9206228396795505</v>
      </c>
      <c r="AA267">
        <v>29.9</v>
      </c>
      <c r="AB267">
        <v>27.410702341137132</v>
      </c>
      <c r="AC267">
        <v>-0.110835361193348</v>
      </c>
      <c r="AD267">
        <v>1.8779999999999999</v>
      </c>
      <c r="AE267">
        <v>1.946093822861939E-3</v>
      </c>
      <c r="AF267">
        <v>-252.33</v>
      </c>
      <c r="AG267">
        <v>28.6</v>
      </c>
      <c r="AH267">
        <v>0.1308</v>
      </c>
      <c r="AI267">
        <v>9.8299999999999998E-2</v>
      </c>
      <c r="AJ267">
        <v>46.74</v>
      </c>
      <c r="AK267">
        <v>819.58</v>
      </c>
      <c r="AL267">
        <v>95.79</v>
      </c>
      <c r="AM267">
        <v>0.40334794563871001</v>
      </c>
      <c r="AN267">
        <v>0.35999859440749887</v>
      </c>
      <c r="AO267">
        <v>319.61</v>
      </c>
      <c r="AP267">
        <v>0.04</v>
      </c>
      <c r="AQ267">
        <v>965.01</v>
      </c>
    </row>
    <row r="268" spans="1:43" x14ac:dyDescent="0.25">
      <c r="A268" t="s">
        <v>446</v>
      </c>
      <c r="B268" t="s">
        <v>425</v>
      </c>
      <c r="C268" t="s">
        <v>414</v>
      </c>
      <c r="D268" t="s">
        <v>426</v>
      </c>
      <c r="E268" t="s">
        <v>2145</v>
      </c>
      <c r="F268" t="s">
        <v>2146</v>
      </c>
      <c r="G268" t="s">
        <v>2147</v>
      </c>
      <c r="H268" t="s">
        <v>2148</v>
      </c>
      <c r="I268">
        <v>532735</v>
      </c>
      <c r="J268" t="s">
        <v>2149</v>
      </c>
      <c r="K268" t="s">
        <v>2150</v>
      </c>
      <c r="L268" t="s">
        <v>2151</v>
      </c>
      <c r="M268" t="s">
        <v>2150</v>
      </c>
      <c r="N268" t="s">
        <v>454</v>
      </c>
      <c r="O268" t="s">
        <v>455</v>
      </c>
      <c r="P268" t="s">
        <v>317</v>
      </c>
      <c r="Q268" s="5">
        <f t="shared" si="9"/>
        <v>0.16219999999999998</v>
      </c>
      <c r="R268" s="5">
        <f t="shared" si="8"/>
        <v>3.0200000000000005E-2</v>
      </c>
      <c r="S268">
        <v>0.19239999999999999</v>
      </c>
      <c r="T268">
        <v>0.14960000000000001</v>
      </c>
      <c r="U268">
        <v>-0.01</v>
      </c>
      <c r="V268">
        <v>6.7986926847903806E-2</v>
      </c>
      <c r="W268">
        <v>588.24</v>
      </c>
      <c r="X268">
        <v>6.9448413832523578E-2</v>
      </c>
      <c r="Y268">
        <v>8.7419505702054177E-3</v>
      </c>
      <c r="Z268">
        <v>7.237946156089645E-3</v>
      </c>
      <c r="AA268">
        <v>114.32</v>
      </c>
      <c r="AB268">
        <v>2.1256123163051088E-2</v>
      </c>
      <c r="AC268">
        <v>9.0843004387672982E-2</v>
      </c>
      <c r="AD268">
        <v>-0.1183333333333329</v>
      </c>
      <c r="AE268">
        <v>-4.2570541185499468E-4</v>
      </c>
      <c r="AF268">
        <v>34.99</v>
      </c>
      <c r="AG268">
        <v>104.94</v>
      </c>
      <c r="AH268">
        <v>0.27279999999999999</v>
      </c>
      <c r="AI268">
        <v>0.3251</v>
      </c>
      <c r="AJ268">
        <v>12.31</v>
      </c>
      <c r="AK268">
        <v>2.4300000000000002</v>
      </c>
      <c r="AL268">
        <v>53.69</v>
      </c>
      <c r="AM268">
        <v>0.68972142170989437</v>
      </c>
      <c r="AN268">
        <v>6.3089025625048681E-3</v>
      </c>
      <c r="AO268">
        <v>43.62</v>
      </c>
      <c r="AP268">
        <v>4.0000000000000001E-3</v>
      </c>
      <c r="AQ268">
        <v>277.97000000000003</v>
      </c>
    </row>
    <row r="269" spans="1:43" x14ac:dyDescent="0.25">
      <c r="A269" t="s">
        <v>740</v>
      </c>
      <c r="B269" t="s">
        <v>425</v>
      </c>
      <c r="C269" t="s">
        <v>414</v>
      </c>
      <c r="D269" t="s">
        <v>415</v>
      </c>
      <c r="E269" t="s">
        <v>2152</v>
      </c>
      <c r="F269" t="s">
        <v>2153</v>
      </c>
      <c r="G269" t="s">
        <v>2154</v>
      </c>
      <c r="H269" t="s">
        <v>2155</v>
      </c>
      <c r="I269">
        <v>530111</v>
      </c>
      <c r="J269" t="s">
        <v>318</v>
      </c>
      <c r="K269" t="s">
        <v>2156</v>
      </c>
      <c r="L269" t="s">
        <v>453</v>
      </c>
      <c r="M269" t="s">
        <v>453</v>
      </c>
      <c r="N269" t="s">
        <v>412</v>
      </c>
      <c r="O269" t="s">
        <v>767</v>
      </c>
      <c r="P269" t="s">
        <v>318</v>
      </c>
      <c r="Q269" s="5">
        <f t="shared" si="9"/>
        <v>7.5300000000000006E-2</v>
      </c>
      <c r="R269" s="5">
        <f t="shared" si="8"/>
        <v>9.1333333333333128E-3</v>
      </c>
      <c r="S269">
        <v>8.4433333333333319E-2</v>
      </c>
      <c r="T269">
        <v>8.4000000000000005E-2</v>
      </c>
      <c r="U269">
        <v>-0.14000000000000001</v>
      </c>
      <c r="V269">
        <v>0.1155662388223981</v>
      </c>
      <c r="W269">
        <v>38.590000000000003</v>
      </c>
      <c r="X269">
        <v>8.24</v>
      </c>
      <c r="Y269">
        <v>0.79383429672447026</v>
      </c>
      <c r="Z269">
        <v>0.79700690482345993</v>
      </c>
      <c r="AA269">
        <v>1.1599999999999999</v>
      </c>
      <c r="AB269">
        <v>7.1034482758620694</v>
      </c>
      <c r="AC269">
        <v>4.3956043956043959E-2</v>
      </c>
      <c r="AD269">
        <v>6.0000000000000199E-2</v>
      </c>
      <c r="AE269">
        <v>5.7803468208092682E-3</v>
      </c>
      <c r="AF269">
        <v>1</v>
      </c>
      <c r="AG269">
        <v>124.45</v>
      </c>
      <c r="AH269">
        <v>0.1386</v>
      </c>
      <c r="AI269">
        <v>0.12740000000000001</v>
      </c>
      <c r="AJ269">
        <v>4.57</v>
      </c>
      <c r="AK269">
        <v>8.24</v>
      </c>
      <c r="AL269">
        <v>1.01</v>
      </c>
      <c r="AM269">
        <v>0.25538461538461538</v>
      </c>
      <c r="AN269">
        <v>0.36219780219780218</v>
      </c>
      <c r="AO269">
        <v>1.24</v>
      </c>
      <c r="AP269">
        <v>0.05</v>
      </c>
      <c r="AQ269">
        <v>10.38</v>
      </c>
    </row>
    <row r="270" spans="1:43" x14ac:dyDescent="0.25">
      <c r="A270" t="s">
        <v>412</v>
      </c>
      <c r="B270" t="s">
        <v>544</v>
      </c>
      <c r="C270" t="s">
        <v>468</v>
      </c>
      <c r="D270" t="s">
        <v>491</v>
      </c>
      <c r="E270" t="s">
        <v>2157</v>
      </c>
      <c r="F270" t="s">
        <v>2158</v>
      </c>
      <c r="G270" t="s">
        <v>2159</v>
      </c>
      <c r="H270" t="s">
        <v>2160</v>
      </c>
      <c r="I270">
        <v>500355</v>
      </c>
      <c r="J270" t="s">
        <v>319</v>
      </c>
      <c r="K270" t="s">
        <v>2161</v>
      </c>
      <c r="L270" t="s">
        <v>319</v>
      </c>
      <c r="M270" t="s">
        <v>2162</v>
      </c>
      <c r="N270" t="s">
        <v>412</v>
      </c>
      <c r="O270" t="s">
        <v>2163</v>
      </c>
      <c r="P270" t="s">
        <v>319</v>
      </c>
      <c r="Q270" s="5">
        <f t="shared" si="9"/>
        <v>8.7799999999999989E-2</v>
      </c>
      <c r="R270" s="5">
        <f t="shared" si="8"/>
        <v>9.6100000000000019E-2</v>
      </c>
      <c r="S270">
        <v>0.18390000000000001</v>
      </c>
      <c r="T270">
        <v>0.245</v>
      </c>
      <c r="U270">
        <v>0.02</v>
      </c>
      <c r="V270">
        <v>8.8317608663278466E-2</v>
      </c>
      <c r="W270">
        <v>1782.98</v>
      </c>
      <c r="X270">
        <v>1.0116731517509729</v>
      </c>
      <c r="Y270">
        <v>3.5098139798590673E-2</v>
      </c>
      <c r="Z270">
        <v>6.6411202207752804E-2</v>
      </c>
      <c r="AA270">
        <v>5.23</v>
      </c>
      <c r="AB270">
        <v>7.4569789674952194</v>
      </c>
      <c r="AC270">
        <v>2.2060085836909871E-2</v>
      </c>
      <c r="AD270">
        <v>1.033333333333293E-3</v>
      </c>
      <c r="AE270">
        <v>9.2995071261219563E-7</v>
      </c>
      <c r="AF270">
        <v>38.549999999999997</v>
      </c>
      <c r="AG270">
        <v>62.64</v>
      </c>
      <c r="AH270">
        <v>0.3387</v>
      </c>
      <c r="AI270">
        <v>0.2359</v>
      </c>
      <c r="AJ270">
        <v>19.45</v>
      </c>
      <c r="AK270">
        <v>39</v>
      </c>
      <c r="AL270">
        <v>297.45999999999998</v>
      </c>
      <c r="AM270">
        <v>0.62473247496423467</v>
      </c>
      <c r="AN270">
        <v>2.2317596566523601E-2</v>
      </c>
      <c r="AO270">
        <v>388.94</v>
      </c>
      <c r="AP270">
        <v>4.0000000000000001E-3</v>
      </c>
      <c r="AQ270">
        <v>1111.17</v>
      </c>
    </row>
    <row r="271" spans="1:43" x14ac:dyDescent="0.25">
      <c r="A271" t="s">
        <v>435</v>
      </c>
      <c r="B271" t="s">
        <v>544</v>
      </c>
      <c r="C271" t="s">
        <v>468</v>
      </c>
      <c r="D271" t="s">
        <v>510</v>
      </c>
      <c r="E271" t="s">
        <v>2164</v>
      </c>
      <c r="F271" t="s">
        <v>2165</v>
      </c>
      <c r="G271" t="s">
        <v>2166</v>
      </c>
      <c r="H271" t="s">
        <v>2167</v>
      </c>
      <c r="I271">
        <v>522281</v>
      </c>
      <c r="J271" t="s">
        <v>320</v>
      </c>
      <c r="K271" t="s">
        <v>2168</v>
      </c>
      <c r="L271" t="s">
        <v>453</v>
      </c>
      <c r="M271" t="s">
        <v>453</v>
      </c>
      <c r="N271" t="s">
        <v>444</v>
      </c>
      <c r="O271" t="s">
        <v>1179</v>
      </c>
      <c r="P271" t="s">
        <v>320</v>
      </c>
      <c r="Q271" s="5">
        <f t="shared" si="9"/>
        <v>7.8299999999999995E-2</v>
      </c>
      <c r="R271" s="5">
        <f t="shared" si="8"/>
        <v>-2.3266666666666665E-2</v>
      </c>
      <c r="S271">
        <v>5.503333333333333E-2</v>
      </c>
      <c r="T271">
        <v>6.5699999999999995E-2</v>
      </c>
      <c r="U271">
        <v>0.15</v>
      </c>
      <c r="V271">
        <v>5.7927157323275892E-2</v>
      </c>
      <c r="W271">
        <v>800.97</v>
      </c>
      <c r="X271">
        <v>13.20249776984835</v>
      </c>
      <c r="Y271">
        <v>1.551850686798784</v>
      </c>
      <c r="Z271">
        <v>1.5720993940689489</v>
      </c>
      <c r="AA271">
        <v>13.82</v>
      </c>
      <c r="AB271">
        <v>10.70911722141823</v>
      </c>
      <c r="AC271">
        <v>3.7285880592050562E-2</v>
      </c>
      <c r="AD271">
        <v>0</v>
      </c>
      <c r="AE271">
        <v>0</v>
      </c>
      <c r="AF271">
        <v>11.21</v>
      </c>
      <c r="AG271">
        <v>75.790000000000006</v>
      </c>
      <c r="AH271">
        <v>0.18190000000000001</v>
      </c>
      <c r="AI271">
        <v>7.5499999999999998E-2</v>
      </c>
      <c r="AJ271">
        <v>11</v>
      </c>
      <c r="AK271">
        <v>148</v>
      </c>
      <c r="AL271">
        <v>21.58</v>
      </c>
      <c r="AM271">
        <v>0.28062531182438061</v>
      </c>
      <c r="AN271">
        <v>0.49226675536337938</v>
      </c>
      <c r="AO271">
        <v>20.55</v>
      </c>
      <c r="AP271">
        <v>2.75E-2</v>
      </c>
      <c r="AQ271">
        <v>95.37</v>
      </c>
    </row>
    <row r="272" spans="1:43" x14ac:dyDescent="0.25">
      <c r="A272" t="s">
        <v>412</v>
      </c>
      <c r="B272" t="s">
        <v>544</v>
      </c>
      <c r="C272" t="s">
        <v>414</v>
      </c>
      <c r="D272" t="s">
        <v>415</v>
      </c>
      <c r="E272" t="s">
        <v>2169</v>
      </c>
      <c r="F272" t="s">
        <v>2170</v>
      </c>
      <c r="G272" t="s">
        <v>2171</v>
      </c>
      <c r="H272" t="s">
        <v>2172</v>
      </c>
      <c r="I272">
        <v>524037</v>
      </c>
      <c r="J272" t="s">
        <v>321</v>
      </c>
      <c r="K272" t="s">
        <v>2173</v>
      </c>
      <c r="L272" t="s">
        <v>2174</v>
      </c>
      <c r="M272" t="s">
        <v>2175</v>
      </c>
      <c r="N272" t="s">
        <v>412</v>
      </c>
      <c r="O272" t="s">
        <v>1013</v>
      </c>
      <c r="P272" t="s">
        <v>321</v>
      </c>
      <c r="Q272" s="5">
        <f t="shared" si="9"/>
        <v>8.7799999999999989E-2</v>
      </c>
      <c r="R272" s="5">
        <f t="shared" si="8"/>
        <v>-4.3433333333333317E-2</v>
      </c>
      <c r="S272">
        <v>4.4366666666666672E-2</v>
      </c>
      <c r="T272">
        <v>6.5100000000000005E-2</v>
      </c>
      <c r="U272">
        <v>-0.3</v>
      </c>
      <c r="V272">
        <v>0.10402991022884819</v>
      </c>
      <c r="W272">
        <v>373.74</v>
      </c>
      <c r="X272">
        <v>-62.792682926829272</v>
      </c>
      <c r="Y272">
        <v>0.40188885419918818</v>
      </c>
      <c r="Z272">
        <v>0.42418362692693329</v>
      </c>
      <c r="AA272">
        <v>4.4800000000000004</v>
      </c>
      <c r="AB272">
        <v>11.493303571428569</v>
      </c>
      <c r="AC272">
        <v>-2.7263357382717691E-3</v>
      </c>
      <c r="AD272">
        <v>-7.6666666666630086E-3</v>
      </c>
      <c r="AE272">
        <v>-5.9839733583070633E-5</v>
      </c>
      <c r="AF272">
        <v>-0.82</v>
      </c>
      <c r="AG272">
        <v>137.91</v>
      </c>
      <c r="AH272">
        <v>0.1166</v>
      </c>
      <c r="AI272">
        <v>0.1699</v>
      </c>
      <c r="AJ272">
        <v>17.670000000000002</v>
      </c>
      <c r="AK272">
        <v>51.49</v>
      </c>
      <c r="AL272">
        <v>8.24</v>
      </c>
      <c r="AM272">
        <v>0.36722412474648408</v>
      </c>
      <c r="AN272">
        <v>0.1711939355653822</v>
      </c>
      <c r="AO272">
        <v>13.5</v>
      </c>
      <c r="AP272">
        <v>0.05</v>
      </c>
      <c r="AQ272">
        <v>128.12</v>
      </c>
    </row>
    <row r="273" spans="1:43" x14ac:dyDescent="0.25">
      <c r="A273" t="s">
        <v>647</v>
      </c>
      <c r="B273" t="s">
        <v>425</v>
      </c>
      <c r="C273" t="s">
        <v>414</v>
      </c>
      <c r="D273" t="s">
        <v>510</v>
      </c>
      <c r="E273" t="s">
        <v>2176</v>
      </c>
      <c r="F273" t="s">
        <v>2177</v>
      </c>
      <c r="G273" t="s">
        <v>2178</v>
      </c>
      <c r="H273" t="s">
        <v>2179</v>
      </c>
      <c r="I273">
        <v>532918</v>
      </c>
      <c r="J273" t="s">
        <v>322</v>
      </c>
      <c r="K273" t="s">
        <v>2180</v>
      </c>
      <c r="L273" t="s">
        <v>453</v>
      </c>
      <c r="M273" t="s">
        <v>453</v>
      </c>
      <c r="N273" t="s">
        <v>422</v>
      </c>
      <c r="O273" t="s">
        <v>2110</v>
      </c>
      <c r="P273" t="s">
        <v>322</v>
      </c>
      <c r="Q273" s="5">
        <f t="shared" si="9"/>
        <v>8.7666666666666671E-2</v>
      </c>
      <c r="R273" s="5">
        <f t="shared" si="8"/>
        <v>-4.5366666666666673E-2</v>
      </c>
      <c r="S273">
        <v>4.2299999999999997E-2</v>
      </c>
      <c r="T273">
        <v>4.0300000000000002E-2</v>
      </c>
      <c r="U273">
        <v>-0.32</v>
      </c>
      <c r="V273">
        <v>8.164965809277263E-3</v>
      </c>
      <c r="W273">
        <v>185.5</v>
      </c>
      <c r="X273">
        <v>-1.6031567080045099</v>
      </c>
      <c r="Y273">
        <v>0.1861012956419317</v>
      </c>
      <c r="Z273">
        <v>0.24655581571579649</v>
      </c>
      <c r="AA273">
        <v>0.35</v>
      </c>
      <c r="AB273">
        <v>40.628571428571433</v>
      </c>
      <c r="AC273">
        <v>-7.9253037884203001E-2</v>
      </c>
      <c r="AD273">
        <v>0</v>
      </c>
      <c r="AE273">
        <v>0</v>
      </c>
      <c r="AF273">
        <v>-8.8699999999999992</v>
      </c>
      <c r="AG273">
        <v>107.42</v>
      </c>
      <c r="AH273">
        <v>3.7600000000000001E-2</v>
      </c>
      <c r="AI273">
        <v>0.12939999999999999</v>
      </c>
      <c r="AJ273">
        <v>16.329999999999998</v>
      </c>
      <c r="AK273">
        <v>14.22</v>
      </c>
      <c r="AL273">
        <v>0.97</v>
      </c>
      <c r="AM273">
        <v>0.5368120085775554</v>
      </c>
      <c r="AN273">
        <v>0.12705503931379561</v>
      </c>
      <c r="AO273">
        <v>-2.59</v>
      </c>
      <c r="AP273">
        <v>0.06</v>
      </c>
      <c r="AQ273">
        <v>76.41</v>
      </c>
    </row>
    <row r="274" spans="1:43" x14ac:dyDescent="0.25">
      <c r="A274" t="s">
        <v>466</v>
      </c>
      <c r="B274" t="s">
        <v>425</v>
      </c>
      <c r="C274" t="s">
        <v>414</v>
      </c>
      <c r="D274" t="s">
        <v>491</v>
      </c>
      <c r="E274" t="s">
        <v>2181</v>
      </c>
      <c r="F274" t="s">
        <v>2182</v>
      </c>
      <c r="G274" t="s">
        <v>2183</v>
      </c>
      <c r="H274" t="s">
        <v>2184</v>
      </c>
      <c r="I274">
        <v>520111</v>
      </c>
      <c r="J274" t="s">
        <v>323</v>
      </c>
      <c r="K274" t="s">
        <v>2185</v>
      </c>
      <c r="L274" t="s">
        <v>323</v>
      </c>
      <c r="M274" t="s">
        <v>2186</v>
      </c>
      <c r="N274" t="s">
        <v>422</v>
      </c>
      <c r="O274" t="s">
        <v>659</v>
      </c>
      <c r="P274" t="s">
        <v>323</v>
      </c>
      <c r="Q274" s="5">
        <f t="shared" si="9"/>
        <v>9.9000000000000005E-2</v>
      </c>
      <c r="R274" s="5">
        <f t="shared" si="8"/>
        <v>8.8200000000000001E-2</v>
      </c>
      <c r="S274">
        <v>0.18720000000000001</v>
      </c>
      <c r="T274">
        <v>0.19189999999999999</v>
      </c>
      <c r="U274">
        <v>0.04</v>
      </c>
      <c r="V274">
        <v>0.17146428199482239</v>
      </c>
      <c r="W274">
        <v>1411.83</v>
      </c>
      <c r="X274">
        <v>0</v>
      </c>
      <c r="Y274">
        <v>0</v>
      </c>
      <c r="Z274">
        <v>6.8353814962198826E-3</v>
      </c>
      <c r="AA274">
        <v>15.41</v>
      </c>
      <c r="AB274">
        <v>0</v>
      </c>
      <c r="AC274">
        <v>2.1981905569691831E-3</v>
      </c>
      <c r="AD274">
        <v>4.4666666666663231E-3</v>
      </c>
      <c r="AE274">
        <v>3.7604851587118291E-6</v>
      </c>
      <c r="AF274">
        <v>3.11</v>
      </c>
      <c r="AG274">
        <v>160.02000000000001</v>
      </c>
      <c r="AH274">
        <v>0.1779</v>
      </c>
      <c r="AI274">
        <v>0</v>
      </c>
      <c r="AJ274">
        <v>9.35</v>
      </c>
      <c r="AK274">
        <v>0</v>
      </c>
      <c r="AL274">
        <v>144.06</v>
      </c>
      <c r="AM274">
        <v>0.83293751767034219</v>
      </c>
      <c r="AN274">
        <v>0</v>
      </c>
      <c r="AO274">
        <v>131.77000000000001</v>
      </c>
      <c r="AP274">
        <v>4.0000000000000001E-3</v>
      </c>
      <c r="AQ274">
        <v>1187.79</v>
      </c>
    </row>
    <row r="275" spans="1:43" x14ac:dyDescent="0.25">
      <c r="A275" t="s">
        <v>618</v>
      </c>
      <c r="B275" t="s">
        <v>684</v>
      </c>
      <c r="C275" t="s">
        <v>414</v>
      </c>
      <c r="D275" t="s">
        <v>519</v>
      </c>
      <c r="E275" t="s">
        <v>2187</v>
      </c>
      <c r="F275" t="s">
        <v>2188</v>
      </c>
      <c r="G275" t="s">
        <v>2189</v>
      </c>
      <c r="H275" t="s">
        <v>2190</v>
      </c>
      <c r="I275">
        <v>500330</v>
      </c>
      <c r="J275" t="s">
        <v>324</v>
      </c>
      <c r="K275" t="s">
        <v>2191</v>
      </c>
      <c r="L275" t="s">
        <v>324</v>
      </c>
      <c r="M275" t="s">
        <v>2192</v>
      </c>
      <c r="N275" t="s">
        <v>595</v>
      </c>
      <c r="O275" t="s">
        <v>596</v>
      </c>
      <c r="P275" t="s">
        <v>324</v>
      </c>
      <c r="Q275" s="5">
        <f t="shared" si="9"/>
        <v>0.10189999999999999</v>
      </c>
      <c r="R275" s="5">
        <f t="shared" si="8"/>
        <v>-1.5333333333333324E-2</v>
      </c>
      <c r="S275">
        <v>8.6566666666666667E-2</v>
      </c>
      <c r="T275">
        <v>7.0900000000000005E-2</v>
      </c>
      <c r="U275">
        <v>0.18</v>
      </c>
      <c r="V275">
        <v>8.6023252670426278E-2</v>
      </c>
      <c r="W275">
        <v>5391.32</v>
      </c>
      <c r="X275">
        <v>699.27124183006538</v>
      </c>
      <c r="Y275">
        <v>1.278910060246724</v>
      </c>
      <c r="Z275">
        <v>1.2666835237277989</v>
      </c>
      <c r="AA275">
        <v>69.7</v>
      </c>
      <c r="AB275">
        <v>30.699713055954089</v>
      </c>
      <c r="AC275">
        <v>5.7756445222919119E-4</v>
      </c>
      <c r="AD275">
        <v>-3.3333333333255649E-4</v>
      </c>
      <c r="AE275">
        <v>-1.992285869110144E-7</v>
      </c>
      <c r="AF275">
        <v>3.06</v>
      </c>
      <c r="AG275">
        <v>106.28</v>
      </c>
      <c r="AH275">
        <v>5.91E-2</v>
      </c>
      <c r="AI275">
        <v>8.3199999999999996E-2</v>
      </c>
      <c r="AJ275">
        <v>61.38</v>
      </c>
      <c r="AK275">
        <v>2139.77</v>
      </c>
      <c r="AL275">
        <v>25.52</v>
      </c>
      <c r="AM275">
        <v>0.30421036935812962</v>
      </c>
      <c r="AN275">
        <v>0.403874211747208</v>
      </c>
      <c r="AO275">
        <v>344.29</v>
      </c>
      <c r="AP275">
        <v>7.0000000000000007E-2</v>
      </c>
      <c r="AQ275">
        <v>1673.12</v>
      </c>
    </row>
    <row r="276" spans="1:43" x14ac:dyDescent="0.25">
      <c r="A276" t="s">
        <v>551</v>
      </c>
      <c r="B276" t="s">
        <v>834</v>
      </c>
      <c r="C276" t="s">
        <v>468</v>
      </c>
      <c r="D276" t="s">
        <v>519</v>
      </c>
      <c r="E276" t="s">
        <v>2193</v>
      </c>
      <c r="F276" t="s">
        <v>2194</v>
      </c>
      <c r="G276" t="s">
        <v>2195</v>
      </c>
      <c r="H276" t="s">
        <v>2196</v>
      </c>
      <c r="I276">
        <v>532805</v>
      </c>
      <c r="J276" t="s">
        <v>325</v>
      </c>
      <c r="K276" t="s">
        <v>2197</v>
      </c>
      <c r="L276" t="s">
        <v>325</v>
      </c>
      <c r="M276" t="s">
        <v>2198</v>
      </c>
      <c r="N276" t="s">
        <v>454</v>
      </c>
      <c r="O276" t="s">
        <v>2199</v>
      </c>
      <c r="P276" t="s">
        <v>325</v>
      </c>
      <c r="Q276" s="5">
        <f t="shared" si="9"/>
        <v>8.8599999999999998E-2</v>
      </c>
      <c r="R276" s="5">
        <f t="shared" si="8"/>
        <v>-6.5333333333333327E-2</v>
      </c>
      <c r="S276">
        <v>2.3266666666666672E-2</v>
      </c>
      <c r="T276">
        <v>2.1399999999999999E-2</v>
      </c>
      <c r="U276">
        <v>0.47</v>
      </c>
      <c r="V276">
        <v>1.6996731711975951E-2</v>
      </c>
      <c r="W276">
        <v>41114.65</v>
      </c>
      <c r="X276">
        <v>9.7846630518977538</v>
      </c>
      <c r="Y276">
        <v>0.48154007433527118</v>
      </c>
      <c r="Z276">
        <v>0.62037278265163898</v>
      </c>
      <c r="AA276">
        <v>721.21</v>
      </c>
      <c r="AB276">
        <v>2.101801139751251</v>
      </c>
      <c r="AC276">
        <v>1.5388435826885059E-2</v>
      </c>
      <c r="AD276">
        <v>2.4533333333333001E-2</v>
      </c>
      <c r="AE276">
        <v>7.793555492021032E-6</v>
      </c>
      <c r="AF276">
        <v>154.91999999999999</v>
      </c>
      <c r="AG276">
        <v>36.619999999999997</v>
      </c>
      <c r="AH276">
        <v>0.1769</v>
      </c>
      <c r="AI276">
        <v>0.12089999999999999</v>
      </c>
      <c r="AJ276">
        <v>79.97</v>
      </c>
      <c r="AK276">
        <v>1515.84</v>
      </c>
      <c r="AL276">
        <v>464.22</v>
      </c>
      <c r="AM276">
        <v>0.30474208576281631</v>
      </c>
      <c r="AN276">
        <v>0.15057065946182191</v>
      </c>
      <c r="AO276">
        <v>1348.59</v>
      </c>
      <c r="AP276">
        <v>0.12</v>
      </c>
      <c r="AQ276">
        <v>3147.9</v>
      </c>
    </row>
    <row r="277" spans="1:43" x14ac:dyDescent="0.25">
      <c r="A277" t="s">
        <v>842</v>
      </c>
      <c r="B277" t="s">
        <v>436</v>
      </c>
      <c r="C277" t="s">
        <v>414</v>
      </c>
      <c r="D277" t="s">
        <v>437</v>
      </c>
      <c r="E277" t="s">
        <v>2200</v>
      </c>
      <c r="F277" t="s">
        <v>2201</v>
      </c>
      <c r="G277" t="s">
        <v>2202</v>
      </c>
      <c r="H277" t="s">
        <v>2203</v>
      </c>
      <c r="I277">
        <v>500325</v>
      </c>
      <c r="J277" t="s">
        <v>326</v>
      </c>
      <c r="K277" t="s">
        <v>2204</v>
      </c>
      <c r="L277" t="s">
        <v>326</v>
      </c>
      <c r="M277" t="s">
        <v>2205</v>
      </c>
      <c r="N277" t="s">
        <v>844</v>
      </c>
      <c r="O277" t="s">
        <v>845</v>
      </c>
      <c r="P277" t="s">
        <v>326</v>
      </c>
      <c r="Q277" s="5">
        <f t="shared" si="9"/>
        <v>4.3400000000000001E-2</v>
      </c>
      <c r="R277" s="5">
        <f t="shared" si="8"/>
        <v>0.12123333333333342</v>
      </c>
      <c r="S277">
        <v>0.16463333333333341</v>
      </c>
      <c r="T277">
        <v>0.18210000000000001</v>
      </c>
      <c r="U277">
        <v>-0.3</v>
      </c>
      <c r="V277">
        <v>0.14966629547095769</v>
      </c>
      <c r="W277">
        <v>305382</v>
      </c>
      <c r="X277">
        <v>-27.069579288025889</v>
      </c>
      <c r="Y277">
        <v>0.82650963223082385</v>
      </c>
      <c r="Z277">
        <v>0.81391323814128325</v>
      </c>
      <c r="AA277">
        <v>3023</v>
      </c>
      <c r="AB277">
        <v>71.940787297386706</v>
      </c>
      <c r="AC277">
        <v>-1.132380239584258E-2</v>
      </c>
      <c r="AD277">
        <v>6.3659999999999846</v>
      </c>
      <c r="AE277">
        <v>2.4193640333375079E-5</v>
      </c>
      <c r="AF277">
        <v>-8034</v>
      </c>
      <c r="AG277">
        <v>-143.16</v>
      </c>
      <c r="AH277">
        <v>9.1499999999999998E-2</v>
      </c>
      <c r="AI277">
        <v>1.77E-2</v>
      </c>
      <c r="AJ277">
        <v>3251</v>
      </c>
      <c r="AK277">
        <v>217477</v>
      </c>
      <c r="AL277">
        <v>29901</v>
      </c>
      <c r="AM277">
        <v>0.36629132081428772</v>
      </c>
      <c r="AN277">
        <v>0.30653056679619828</v>
      </c>
      <c r="AO277">
        <v>49550</v>
      </c>
      <c r="AP277">
        <v>4.0000000000000001E-3</v>
      </c>
      <c r="AQ277">
        <v>263127</v>
      </c>
    </row>
    <row r="278" spans="1:43" x14ac:dyDescent="0.25">
      <c r="A278" t="s">
        <v>466</v>
      </c>
      <c r="B278" t="s">
        <v>425</v>
      </c>
      <c r="C278" t="s">
        <v>536</v>
      </c>
      <c r="D278" t="s">
        <v>552</v>
      </c>
      <c r="E278" t="s">
        <v>2206</v>
      </c>
      <c r="F278" t="s">
        <v>2207</v>
      </c>
      <c r="G278" t="s">
        <v>2208</v>
      </c>
      <c r="H278" t="s">
        <v>2209</v>
      </c>
      <c r="I278">
        <v>513043</v>
      </c>
      <c r="J278" t="s">
        <v>327</v>
      </c>
      <c r="K278" t="s">
        <v>2210</v>
      </c>
      <c r="L278" t="s">
        <v>453</v>
      </c>
      <c r="M278" t="s">
        <v>453</v>
      </c>
      <c r="N278" t="s">
        <v>422</v>
      </c>
      <c r="O278" t="s">
        <v>659</v>
      </c>
      <c r="P278" t="s">
        <v>327</v>
      </c>
      <c r="Q278" s="5">
        <f t="shared" si="9"/>
        <v>9.9000000000000005E-2</v>
      </c>
      <c r="R278" s="5">
        <f t="shared" si="8"/>
        <v>-6.0866666666666673E-2</v>
      </c>
      <c r="S278">
        <v>3.8133333333333332E-2</v>
      </c>
      <c r="T278">
        <v>1.2699999999999999E-2</v>
      </c>
      <c r="U278">
        <v>-0.47</v>
      </c>
      <c r="V278">
        <v>0.37321426672742408</v>
      </c>
      <c r="W278">
        <v>65.459999999999994</v>
      </c>
      <c r="X278">
        <v>-228.53846153846149</v>
      </c>
      <c r="Y278">
        <v>0.69125174499767328</v>
      </c>
      <c r="Z278">
        <v>0.9080080091312509</v>
      </c>
      <c r="AA278">
        <v>1.94</v>
      </c>
      <c r="AB278">
        <v>15.314432989690721</v>
      </c>
      <c r="AC278">
        <v>-1.284838900968571E-3</v>
      </c>
      <c r="AD278">
        <v>0.46599999999999991</v>
      </c>
      <c r="AE278">
        <v>1.084225221033038E-2</v>
      </c>
      <c r="AF278">
        <v>-0.13</v>
      </c>
      <c r="AG278">
        <v>154.26</v>
      </c>
      <c r="AH278">
        <v>-5.0599999999999999E-2</v>
      </c>
      <c r="AI278">
        <v>0.13500000000000001</v>
      </c>
      <c r="AJ278">
        <v>10.98</v>
      </c>
      <c r="AK278">
        <v>29.71</v>
      </c>
      <c r="AL278">
        <v>-4.38</v>
      </c>
      <c r="AM278">
        <v>0.31626803716149432</v>
      </c>
      <c r="AN278">
        <v>0.29363510575212493</v>
      </c>
      <c r="AO278">
        <v>5.61</v>
      </c>
      <c r="AP278">
        <v>0.12</v>
      </c>
      <c r="AQ278">
        <v>42.98</v>
      </c>
    </row>
    <row r="279" spans="1:43" x14ac:dyDescent="0.25">
      <c r="A279" t="s">
        <v>412</v>
      </c>
      <c r="B279" t="s">
        <v>425</v>
      </c>
      <c r="C279" t="s">
        <v>414</v>
      </c>
      <c r="D279" t="s">
        <v>746</v>
      </c>
      <c r="E279" t="s">
        <v>2211</v>
      </c>
      <c r="F279" t="s">
        <v>2212</v>
      </c>
      <c r="G279" t="s">
        <v>2213</v>
      </c>
      <c r="H279" t="s">
        <v>2214</v>
      </c>
      <c r="I279">
        <v>524218</v>
      </c>
      <c r="J279" t="s">
        <v>328</v>
      </c>
      <c r="K279" t="s">
        <v>2215</v>
      </c>
      <c r="L279" t="s">
        <v>453</v>
      </c>
      <c r="M279" t="s">
        <v>453</v>
      </c>
      <c r="N279" t="s">
        <v>433</v>
      </c>
      <c r="O279" t="s">
        <v>434</v>
      </c>
      <c r="P279" t="s">
        <v>328</v>
      </c>
      <c r="Q279" s="5">
        <f t="shared" si="9"/>
        <v>8.7799999999999989E-2</v>
      </c>
      <c r="R279" s="5">
        <f t="shared" si="8"/>
        <v>-4.7333333333333255E-3</v>
      </c>
      <c r="S279">
        <v>8.3066666666666664E-2</v>
      </c>
      <c r="T279">
        <v>8.2799999999999999E-2</v>
      </c>
      <c r="U279">
        <v>-0.25</v>
      </c>
      <c r="V279">
        <v>7.7172246018601509E-2</v>
      </c>
      <c r="W279">
        <v>34.18</v>
      </c>
      <c r="X279">
        <v>-13.56666666666667</v>
      </c>
      <c r="Y279">
        <v>0.22216157205240181</v>
      </c>
      <c r="Z279">
        <v>0.1867893469416835</v>
      </c>
      <c r="AA279">
        <v>0.56000000000000005</v>
      </c>
      <c r="AB279">
        <v>7.2678571428571423</v>
      </c>
      <c r="AC279">
        <v>-7.5112669003505259E-3</v>
      </c>
      <c r="AD279">
        <v>-1.3333333333337789E-3</v>
      </c>
      <c r="AE279">
        <v>-7.2780203784594903E-5</v>
      </c>
      <c r="AF279">
        <v>-0.3</v>
      </c>
      <c r="AG279">
        <v>75.099999999999994</v>
      </c>
      <c r="AH279">
        <v>7.9100000000000004E-2</v>
      </c>
      <c r="AI279">
        <v>9.5799999999999996E-2</v>
      </c>
      <c r="AJ279">
        <v>11.54</v>
      </c>
      <c r="AK279">
        <v>4.07</v>
      </c>
      <c r="AL279">
        <v>1.02</v>
      </c>
      <c r="AM279">
        <v>0.1697546319479219</v>
      </c>
      <c r="AN279">
        <v>0.10190285428142221</v>
      </c>
      <c r="AO279">
        <v>0.56000000000000005</v>
      </c>
      <c r="AP279">
        <v>1.2E-2</v>
      </c>
      <c r="AQ279">
        <v>18.32</v>
      </c>
    </row>
    <row r="280" spans="1:43" x14ac:dyDescent="0.25">
      <c r="A280" t="s">
        <v>1153</v>
      </c>
      <c r="B280" t="s">
        <v>2216</v>
      </c>
      <c r="C280" t="s">
        <v>536</v>
      </c>
      <c r="D280" t="s">
        <v>560</v>
      </c>
      <c r="E280" t="s">
        <v>2217</v>
      </c>
      <c r="F280" t="s">
        <v>2218</v>
      </c>
      <c r="G280" t="s">
        <v>2219</v>
      </c>
      <c r="H280" t="s">
        <v>2220</v>
      </c>
      <c r="I280">
        <v>505509</v>
      </c>
      <c r="J280" t="s">
        <v>329</v>
      </c>
      <c r="K280" t="s">
        <v>2221</v>
      </c>
      <c r="L280" t="s">
        <v>329</v>
      </c>
      <c r="M280" t="s">
        <v>2222</v>
      </c>
      <c r="N280" t="s">
        <v>412</v>
      </c>
      <c r="O280" t="s">
        <v>715</v>
      </c>
      <c r="P280" t="s">
        <v>329</v>
      </c>
      <c r="Q280" s="5">
        <f t="shared" si="9"/>
        <v>0.1217</v>
      </c>
      <c r="R280" s="5">
        <f t="shared" si="8"/>
        <v>-1.2166666666666701E-2</v>
      </c>
      <c r="S280">
        <v>0.1095333333333333</v>
      </c>
      <c r="T280">
        <v>9.9900000000000003E-2</v>
      </c>
      <c r="U280">
        <v>-0.2</v>
      </c>
      <c r="V280">
        <v>9.8770215933527014E-2</v>
      </c>
      <c r="W280">
        <v>2006.14</v>
      </c>
      <c r="X280">
        <v>28.643445692883891</v>
      </c>
      <c r="Y280">
        <v>0.4192459077503316</v>
      </c>
      <c r="Z280">
        <v>0.45964462767464631</v>
      </c>
      <c r="AA280">
        <v>119.51</v>
      </c>
      <c r="AB280">
        <v>3.1996485649736419</v>
      </c>
      <c r="AC280">
        <v>8.6549495290021844E-3</v>
      </c>
      <c r="AD280">
        <v>-4.3333333333232338E-4</v>
      </c>
      <c r="AE280">
        <v>-4.7509931402857552E-7</v>
      </c>
      <c r="AF280">
        <v>13.35</v>
      </c>
      <c r="AG280">
        <v>85.75</v>
      </c>
      <c r="AH280">
        <v>5.2499999999999998E-2</v>
      </c>
      <c r="AI280">
        <v>6.0400000000000002E-2</v>
      </c>
      <c r="AJ280">
        <v>26.69</v>
      </c>
      <c r="AK280">
        <v>382.39</v>
      </c>
      <c r="AL280">
        <v>30.05</v>
      </c>
      <c r="AM280">
        <v>0.57401440546655691</v>
      </c>
      <c r="AN280">
        <v>0.2479075768086251</v>
      </c>
      <c r="AO280">
        <v>107.35</v>
      </c>
      <c r="AP280">
        <v>0.04</v>
      </c>
      <c r="AQ280">
        <v>912.09</v>
      </c>
    </row>
    <row r="281" spans="1:43" x14ac:dyDescent="0.25">
      <c r="A281" t="s">
        <v>466</v>
      </c>
      <c r="B281" t="s">
        <v>425</v>
      </c>
      <c r="C281" t="s">
        <v>414</v>
      </c>
      <c r="D281" t="s">
        <v>447</v>
      </c>
      <c r="E281" t="s">
        <v>2223</v>
      </c>
      <c r="F281" t="s">
        <v>2224</v>
      </c>
      <c r="G281" t="s">
        <v>2225</v>
      </c>
      <c r="H281" t="s">
        <v>2226</v>
      </c>
      <c r="I281">
        <v>505368</v>
      </c>
      <c r="J281" t="s">
        <v>330</v>
      </c>
      <c r="K281" t="s">
        <v>2227</v>
      </c>
      <c r="L281" t="s">
        <v>330</v>
      </c>
      <c r="M281" t="s">
        <v>2228</v>
      </c>
      <c r="N281" t="s">
        <v>444</v>
      </c>
      <c r="O281" t="s">
        <v>808</v>
      </c>
      <c r="P281" t="s">
        <v>330</v>
      </c>
      <c r="Q281" s="5">
        <f t="shared" si="9"/>
        <v>9.9000000000000005E-2</v>
      </c>
      <c r="R281" s="5">
        <f t="shared" si="8"/>
        <v>3.8033333333333308E-2</v>
      </c>
      <c r="S281">
        <v>0.13703333333333331</v>
      </c>
      <c r="T281">
        <v>9.4299999999999995E-2</v>
      </c>
      <c r="U281">
        <v>0.19</v>
      </c>
      <c r="V281">
        <v>0.28940552094864319</v>
      </c>
      <c r="W281">
        <v>208.45</v>
      </c>
      <c r="X281">
        <v>2.1988590057049722</v>
      </c>
      <c r="Y281">
        <v>0.16879379379379381</v>
      </c>
      <c r="Z281">
        <v>0.31550318266300093</v>
      </c>
      <c r="AA281">
        <v>34.21</v>
      </c>
      <c r="AB281">
        <v>0.78865828705056995</v>
      </c>
      <c r="AC281">
        <v>4.7693085085707618E-2</v>
      </c>
      <c r="AD281">
        <v>9.9999999999988987E-4</v>
      </c>
      <c r="AE281">
        <v>6.2562562562555671E-6</v>
      </c>
      <c r="AF281">
        <v>12.27</v>
      </c>
      <c r="AG281">
        <v>174.21</v>
      </c>
      <c r="AH281">
        <v>9.6199999999999994E-2</v>
      </c>
      <c r="AI281">
        <v>0.27839999999999998</v>
      </c>
      <c r="AJ281">
        <v>3.07</v>
      </c>
      <c r="AK281">
        <v>26.98</v>
      </c>
      <c r="AL281">
        <v>10.46</v>
      </c>
      <c r="AM281">
        <v>0.60935981653515769</v>
      </c>
      <c r="AN281">
        <v>0.10487036965056171</v>
      </c>
      <c r="AO281">
        <v>67.680000000000007</v>
      </c>
      <c r="AP281">
        <v>0.05</v>
      </c>
      <c r="AQ281">
        <v>159.84</v>
      </c>
    </row>
    <row r="282" spans="1:43" x14ac:dyDescent="0.25">
      <c r="A282" t="s">
        <v>1558</v>
      </c>
      <c r="B282" t="s">
        <v>544</v>
      </c>
      <c r="C282" t="s">
        <v>414</v>
      </c>
      <c r="D282" t="s">
        <v>510</v>
      </c>
      <c r="E282" t="s">
        <v>2229</v>
      </c>
      <c r="F282" t="s">
        <v>2230</v>
      </c>
      <c r="G282" t="s">
        <v>2231</v>
      </c>
      <c r="H282" t="s">
        <v>2232</v>
      </c>
      <c r="I282">
        <v>524480</v>
      </c>
      <c r="J282" t="s">
        <v>331</v>
      </c>
      <c r="K282" t="s">
        <v>2233</v>
      </c>
      <c r="L282" t="s">
        <v>453</v>
      </c>
      <c r="M282" t="s">
        <v>453</v>
      </c>
      <c r="N282" t="s">
        <v>507</v>
      </c>
      <c r="O282" t="s">
        <v>2234</v>
      </c>
      <c r="P282" t="s">
        <v>331</v>
      </c>
      <c r="Q282" s="5">
        <f t="shared" si="9"/>
        <v>9.1600000000000001E-2</v>
      </c>
      <c r="R282" s="5">
        <f t="shared" si="8"/>
        <v>0.70013333333333327</v>
      </c>
      <c r="S282">
        <v>0.79173333333333329</v>
      </c>
      <c r="T282">
        <v>0.28339999999999999</v>
      </c>
      <c r="U282">
        <v>-0.76</v>
      </c>
      <c r="V282">
        <v>0.87365134159266689</v>
      </c>
      <c r="W282">
        <v>117.81</v>
      </c>
      <c r="X282">
        <v>122.8801261829653</v>
      </c>
      <c r="Y282">
        <v>0.34795308578013201</v>
      </c>
      <c r="Z282">
        <v>0.28841764539957021</v>
      </c>
      <c r="AA282">
        <v>3.71</v>
      </c>
      <c r="AB282">
        <v>104.9946091644205</v>
      </c>
      <c r="AC282">
        <v>2.0157444264984549E-3</v>
      </c>
      <c r="AD282">
        <v>-0.78266666666666662</v>
      </c>
      <c r="AE282">
        <v>-6.9912787668194147E-4</v>
      </c>
      <c r="AF282">
        <v>3.17</v>
      </c>
      <c r="AG282">
        <v>502.92</v>
      </c>
      <c r="AH282">
        <v>1.41E-2</v>
      </c>
      <c r="AI282">
        <v>6.8199999999999997E-2</v>
      </c>
      <c r="AJ282">
        <v>7.13</v>
      </c>
      <c r="AK282">
        <v>389.53</v>
      </c>
      <c r="AL282">
        <v>-36.14</v>
      </c>
      <c r="AM282">
        <v>0.7073291704289657</v>
      </c>
      <c r="AN282">
        <v>0.24769492948073921</v>
      </c>
      <c r="AO282">
        <v>1.96</v>
      </c>
      <c r="AP282">
        <v>0.12</v>
      </c>
      <c r="AQ282">
        <v>1119.49</v>
      </c>
    </row>
    <row r="283" spans="1:43" x14ac:dyDescent="0.25">
      <c r="A283" t="s">
        <v>891</v>
      </c>
      <c r="B283" t="s">
        <v>544</v>
      </c>
      <c r="C283" t="s">
        <v>414</v>
      </c>
      <c r="D283" t="s">
        <v>481</v>
      </c>
      <c r="E283" t="s">
        <v>2235</v>
      </c>
      <c r="F283" t="s">
        <v>2236</v>
      </c>
      <c r="G283" t="s">
        <v>2237</v>
      </c>
      <c r="H283" t="s">
        <v>2238</v>
      </c>
      <c r="I283">
        <v>531822</v>
      </c>
      <c r="J283" t="s">
        <v>332</v>
      </c>
      <c r="K283" t="s">
        <v>2239</v>
      </c>
      <c r="L283" t="s">
        <v>453</v>
      </c>
      <c r="M283" t="s">
        <v>453</v>
      </c>
      <c r="N283" t="s">
        <v>595</v>
      </c>
      <c r="O283" t="s">
        <v>625</v>
      </c>
      <c r="P283" t="s">
        <v>332</v>
      </c>
      <c r="Q283" s="5">
        <f t="shared" si="9"/>
        <v>0.10189999999999999</v>
      </c>
      <c r="R283" s="5">
        <f t="shared" si="8"/>
        <v>0.12713333333333332</v>
      </c>
      <c r="S283">
        <v>0.22903333333333331</v>
      </c>
      <c r="T283">
        <v>8.0199999999999994E-2</v>
      </c>
      <c r="U283">
        <v>1.83</v>
      </c>
      <c r="V283">
        <v>1.861045106623934</v>
      </c>
      <c r="W283">
        <v>50</v>
      </c>
      <c r="X283">
        <v>196.5333333333333</v>
      </c>
      <c r="Y283">
        <v>5.113616652211622</v>
      </c>
      <c r="Z283">
        <v>5.9107686362918672</v>
      </c>
      <c r="AA283">
        <v>6.9</v>
      </c>
      <c r="AB283">
        <v>8.5449275362318833</v>
      </c>
      <c r="AC283">
        <v>3.132177907705157E-3</v>
      </c>
      <c r="AD283">
        <v>6.6666666666659324E-4</v>
      </c>
      <c r="AE283">
        <v>5.7820179242549289E-5</v>
      </c>
      <c r="AF283">
        <v>0.3</v>
      </c>
      <c r="AG283">
        <v>455.83</v>
      </c>
      <c r="AH283">
        <v>5.0500000000000003E-2</v>
      </c>
      <c r="AI283">
        <v>2.2700000000000001E-2</v>
      </c>
      <c r="AJ283">
        <v>3.25</v>
      </c>
      <c r="AK283">
        <v>58.96</v>
      </c>
      <c r="AL283">
        <v>1.87</v>
      </c>
      <c r="AM283">
        <v>8.6448110252662344E-2</v>
      </c>
      <c r="AN283">
        <v>0.61557736479432035</v>
      </c>
      <c r="AO283">
        <v>7.54</v>
      </c>
      <c r="AP283">
        <v>0.04</v>
      </c>
      <c r="AQ283">
        <v>11.53</v>
      </c>
    </row>
    <row r="284" spans="1:43" x14ac:dyDescent="0.25">
      <c r="A284" t="s">
        <v>466</v>
      </c>
      <c r="B284" t="s">
        <v>2240</v>
      </c>
      <c r="C284" t="s">
        <v>414</v>
      </c>
      <c r="D284" t="s">
        <v>447</v>
      </c>
      <c r="E284" t="s">
        <v>2241</v>
      </c>
      <c r="F284" t="s">
        <v>2242</v>
      </c>
      <c r="G284" t="s">
        <v>2243</v>
      </c>
      <c r="H284" t="s">
        <v>2244</v>
      </c>
      <c r="I284">
        <v>517500</v>
      </c>
      <c r="J284" t="s">
        <v>333</v>
      </c>
      <c r="K284" t="s">
        <v>2245</v>
      </c>
      <c r="L284" t="s">
        <v>453</v>
      </c>
      <c r="M284" t="s">
        <v>453</v>
      </c>
      <c r="N284" t="s">
        <v>674</v>
      </c>
      <c r="O284" t="s">
        <v>728</v>
      </c>
      <c r="P284" t="s">
        <v>333</v>
      </c>
      <c r="Q284" s="5">
        <f t="shared" si="9"/>
        <v>9.9000000000000005E-2</v>
      </c>
      <c r="R284" s="5">
        <f t="shared" si="8"/>
        <v>7.0300000000000001E-2</v>
      </c>
      <c r="S284">
        <v>0.16930000000000001</v>
      </c>
      <c r="T284">
        <v>0.19159999999999999</v>
      </c>
      <c r="U284">
        <v>0.13</v>
      </c>
      <c r="V284">
        <v>8.164965809277263E-3</v>
      </c>
      <c r="W284">
        <v>100.88</v>
      </c>
      <c r="X284">
        <v>32.583333333333329</v>
      </c>
      <c r="Y284">
        <v>0.63166397415185782</v>
      </c>
      <c r="Z284">
        <v>0.69464718783280888</v>
      </c>
      <c r="AA284">
        <v>5.61</v>
      </c>
      <c r="AB284">
        <v>6.2727272727272716</v>
      </c>
      <c r="AC284">
        <v>9.3611857501950252E-3</v>
      </c>
      <c r="AD284">
        <v>-3.3333333333344472E-4</v>
      </c>
      <c r="AE284">
        <v>-5.983366241849663E-6</v>
      </c>
      <c r="AF284">
        <v>1.08</v>
      </c>
      <c r="AG284">
        <v>145.35</v>
      </c>
      <c r="AH284">
        <v>0.13250000000000001</v>
      </c>
      <c r="AI284">
        <v>9.01E-2</v>
      </c>
      <c r="AJ284">
        <v>3.09</v>
      </c>
      <c r="AK284">
        <v>35.19</v>
      </c>
      <c r="AL284">
        <v>4.92</v>
      </c>
      <c r="AM284">
        <v>0.456097772384502</v>
      </c>
      <c r="AN284">
        <v>0.30501863569385451</v>
      </c>
      <c r="AO284">
        <v>12.17</v>
      </c>
      <c r="AP284">
        <v>2.75E-2</v>
      </c>
      <c r="AQ284">
        <v>55.709999999999987</v>
      </c>
    </row>
    <row r="285" spans="1:43" x14ac:dyDescent="0.25">
      <c r="A285" t="s">
        <v>899</v>
      </c>
      <c r="B285" t="s">
        <v>676</v>
      </c>
      <c r="C285" t="s">
        <v>468</v>
      </c>
      <c r="D285" t="s">
        <v>447</v>
      </c>
      <c r="E285" t="s">
        <v>2246</v>
      </c>
      <c r="F285" t="s">
        <v>2247</v>
      </c>
      <c r="G285" t="s">
        <v>2248</v>
      </c>
      <c r="H285" t="s">
        <v>2249</v>
      </c>
      <c r="I285">
        <v>523025</v>
      </c>
      <c r="J285" t="s">
        <v>335</v>
      </c>
      <c r="K285" t="s">
        <v>2250</v>
      </c>
      <c r="L285" t="s">
        <v>453</v>
      </c>
      <c r="M285" t="s">
        <v>453</v>
      </c>
      <c r="N285" t="s">
        <v>412</v>
      </c>
      <c r="O285" t="s">
        <v>767</v>
      </c>
      <c r="P285" t="s">
        <v>335</v>
      </c>
      <c r="Q285" s="5">
        <f t="shared" si="9"/>
        <v>0.1026</v>
      </c>
      <c r="R285" s="5">
        <f t="shared" si="8"/>
        <v>-3.9266666666666658E-2</v>
      </c>
      <c r="S285">
        <v>6.3333333333333339E-2</v>
      </c>
      <c r="T285">
        <v>6.5500000000000003E-2</v>
      </c>
      <c r="U285">
        <v>1.1299999999999999</v>
      </c>
      <c r="V285">
        <v>8.1649658092772439E-3</v>
      </c>
      <c r="W285">
        <v>355.24</v>
      </c>
      <c r="X285">
        <v>-25.011494252873561</v>
      </c>
      <c r="Y285">
        <v>0.43559203282954662</v>
      </c>
      <c r="Z285">
        <v>0.49789375003212472</v>
      </c>
      <c r="AA285">
        <v>4.8499999999999996</v>
      </c>
      <c r="AB285">
        <v>8.9731958762886617</v>
      </c>
      <c r="AC285">
        <v>-8.8043313262156555E-3</v>
      </c>
      <c r="AD285">
        <v>0.38666666666666671</v>
      </c>
      <c r="AE285">
        <v>3.870149801488006E-3</v>
      </c>
      <c r="AF285">
        <v>-1.74</v>
      </c>
      <c r="AG285">
        <v>120.57</v>
      </c>
      <c r="AH285">
        <v>0.12659999999999999</v>
      </c>
      <c r="AI285">
        <v>7.9500000000000001E-2</v>
      </c>
      <c r="AJ285">
        <v>4.1500000000000004</v>
      </c>
      <c r="AK285">
        <v>43.52</v>
      </c>
      <c r="AL285">
        <v>9.7200000000000006</v>
      </c>
      <c r="AM285">
        <v>0.48454182057379958</v>
      </c>
      <c r="AN285">
        <v>0.2202094823660376</v>
      </c>
      <c r="AO285">
        <v>22.78</v>
      </c>
      <c r="AP285">
        <v>1.2E-2</v>
      </c>
      <c r="AQ285">
        <v>99.910000000000011</v>
      </c>
    </row>
    <row r="286" spans="1:43" x14ac:dyDescent="0.25">
      <c r="A286" t="s">
        <v>1153</v>
      </c>
      <c r="B286" t="s">
        <v>425</v>
      </c>
      <c r="C286" t="s">
        <v>414</v>
      </c>
      <c r="D286" t="s">
        <v>746</v>
      </c>
      <c r="E286" t="s">
        <v>2251</v>
      </c>
      <c r="F286" t="s">
        <v>2252</v>
      </c>
      <c r="G286" t="s">
        <v>2253</v>
      </c>
      <c r="H286" t="s">
        <v>2254</v>
      </c>
      <c r="I286">
        <v>532841</v>
      </c>
      <c r="J286" t="s">
        <v>336</v>
      </c>
      <c r="K286" t="s">
        <v>2255</v>
      </c>
      <c r="L286" t="s">
        <v>453</v>
      </c>
      <c r="M286" t="s">
        <v>453</v>
      </c>
      <c r="N286" t="s">
        <v>464</v>
      </c>
      <c r="O286" t="s">
        <v>465</v>
      </c>
      <c r="P286" t="s">
        <v>336</v>
      </c>
      <c r="Q286" s="5">
        <f t="shared" si="9"/>
        <v>0.1217</v>
      </c>
      <c r="R286" s="5">
        <f t="shared" si="8"/>
        <v>-5.7999999999999996E-3</v>
      </c>
      <c r="S286">
        <v>0.1159</v>
      </c>
      <c r="T286">
        <v>0.1716</v>
      </c>
      <c r="U286">
        <v>-0.3</v>
      </c>
      <c r="V286">
        <v>0.19612920911140869</v>
      </c>
      <c r="W286">
        <v>261.56</v>
      </c>
      <c r="X286">
        <v>667.52941176470586</v>
      </c>
      <c r="Y286">
        <v>1.0680470588235289</v>
      </c>
      <c r="Z286">
        <v>1.243649569897789</v>
      </c>
      <c r="AA286">
        <v>1.77</v>
      </c>
      <c r="AB286">
        <v>64.112994350282491</v>
      </c>
      <c r="AC286">
        <v>5.5472166024929848E-4</v>
      </c>
      <c r="AD286">
        <v>-6.6666666666688934E-4</v>
      </c>
      <c r="AE286">
        <v>-6.2745098039236648E-6</v>
      </c>
      <c r="AF286">
        <v>0.17</v>
      </c>
      <c r="AG286">
        <v>50.55</v>
      </c>
      <c r="AH286">
        <v>9.8500000000000004E-2</v>
      </c>
      <c r="AI286">
        <v>0.15</v>
      </c>
      <c r="AJ286">
        <v>9.56</v>
      </c>
      <c r="AK286">
        <v>113.48</v>
      </c>
      <c r="AL286">
        <v>3.18</v>
      </c>
      <c r="AM286">
        <v>0.31550610193826267</v>
      </c>
      <c r="AN286">
        <v>0.37029302355935523</v>
      </c>
      <c r="AO286">
        <v>55.53</v>
      </c>
      <c r="AP286">
        <v>7.0000000000000007E-2</v>
      </c>
      <c r="AQ286">
        <v>106.25</v>
      </c>
    </row>
    <row r="287" spans="1:43" x14ac:dyDescent="0.25">
      <c r="A287" t="s">
        <v>639</v>
      </c>
      <c r="B287" t="s">
        <v>809</v>
      </c>
      <c r="C287" t="s">
        <v>414</v>
      </c>
      <c r="D287" t="s">
        <v>447</v>
      </c>
      <c r="E287" t="s">
        <v>2256</v>
      </c>
      <c r="F287" t="s">
        <v>2257</v>
      </c>
      <c r="G287" t="s">
        <v>2258</v>
      </c>
      <c r="H287" t="s">
        <v>2259</v>
      </c>
      <c r="I287">
        <v>532713</v>
      </c>
      <c r="J287" t="s">
        <v>337</v>
      </c>
      <c r="K287" t="s">
        <v>2260</v>
      </c>
      <c r="L287" t="s">
        <v>337</v>
      </c>
      <c r="M287" t="s">
        <v>2261</v>
      </c>
      <c r="N287" t="s">
        <v>477</v>
      </c>
      <c r="O287" t="s">
        <v>979</v>
      </c>
      <c r="P287" t="s">
        <v>337</v>
      </c>
      <c r="Q287" s="5">
        <f t="shared" si="9"/>
        <v>2.9300000000000003E-2</v>
      </c>
      <c r="R287" s="5">
        <f t="shared" si="8"/>
        <v>-1.3733333333333334E-2</v>
      </c>
      <c r="S287">
        <v>1.556666666666667E-2</v>
      </c>
      <c r="T287">
        <v>1.5900000000000001E-2</v>
      </c>
      <c r="U287">
        <v>1.48</v>
      </c>
      <c r="V287">
        <v>0.26081070189358069</v>
      </c>
      <c r="W287">
        <v>3914.38</v>
      </c>
      <c r="X287">
        <v>-13.086</v>
      </c>
      <c r="Y287">
        <v>0.79275458896225859</v>
      </c>
      <c r="Z287">
        <v>0.93271072600035854</v>
      </c>
      <c r="AA287">
        <v>30.93</v>
      </c>
      <c r="AB287">
        <v>4.2308438409311364</v>
      </c>
      <c r="AC287">
        <v>-1.0679082880362239E-2</v>
      </c>
      <c r="AD287">
        <v>1.3333333333337789E-3</v>
      </c>
      <c r="AE287">
        <v>8.0773813129810301E-6</v>
      </c>
      <c r="AF287">
        <v>-10</v>
      </c>
      <c r="AG287">
        <v>26.97</v>
      </c>
      <c r="AH287">
        <v>0.20810000000000001</v>
      </c>
      <c r="AI287">
        <v>0.1239</v>
      </c>
      <c r="AJ287">
        <v>16.43</v>
      </c>
      <c r="AK287">
        <v>130.86000000000001</v>
      </c>
      <c r="AL287">
        <v>37.090000000000003</v>
      </c>
      <c r="AM287">
        <v>0.15873388793370419</v>
      </c>
      <c r="AN287">
        <v>0.1397464785724202</v>
      </c>
      <c r="AO287">
        <v>5.86</v>
      </c>
      <c r="AP287">
        <v>2.75E-2</v>
      </c>
      <c r="AQ287">
        <v>165.07</v>
      </c>
    </row>
    <row r="288" spans="1:43" x14ac:dyDescent="0.25">
      <c r="A288" t="s">
        <v>435</v>
      </c>
      <c r="B288" t="s">
        <v>2262</v>
      </c>
      <c r="C288" t="s">
        <v>468</v>
      </c>
      <c r="D288" t="s">
        <v>560</v>
      </c>
      <c r="E288" t="s">
        <v>2263</v>
      </c>
      <c r="F288" t="s">
        <v>2264</v>
      </c>
      <c r="G288" t="s">
        <v>2265</v>
      </c>
      <c r="H288" t="s">
        <v>2266</v>
      </c>
      <c r="I288">
        <v>517059</v>
      </c>
      <c r="J288" t="s">
        <v>338</v>
      </c>
      <c r="K288" t="s">
        <v>2267</v>
      </c>
      <c r="L288" t="s">
        <v>453</v>
      </c>
      <c r="M288" t="s">
        <v>453</v>
      </c>
      <c r="N288" t="s">
        <v>444</v>
      </c>
      <c r="O288" t="s">
        <v>953</v>
      </c>
      <c r="P288" t="s">
        <v>338</v>
      </c>
      <c r="Q288" s="5">
        <f t="shared" si="9"/>
        <v>7.8299999999999995E-2</v>
      </c>
      <c r="R288" s="5">
        <f t="shared" si="8"/>
        <v>4.9900000000000014E-2</v>
      </c>
      <c r="S288">
        <v>0.12820000000000001</v>
      </c>
      <c r="T288">
        <v>0.1293</v>
      </c>
      <c r="U288">
        <v>0.56999999999999995</v>
      </c>
      <c r="V288">
        <v>8.5764535535124045E-2</v>
      </c>
      <c r="W288">
        <v>384.06</v>
      </c>
      <c r="X288">
        <v>-101.25</v>
      </c>
      <c r="Y288">
        <v>0.56554054054054048</v>
      </c>
      <c r="Z288">
        <v>0.60132977345126493</v>
      </c>
      <c r="AA288">
        <v>12.39</v>
      </c>
      <c r="AB288">
        <v>10.13317191283293</v>
      </c>
      <c r="AC288">
        <v>-2.8465829526411238E-3</v>
      </c>
      <c r="AD288">
        <v>1.3553333333333331</v>
      </c>
      <c r="AE288">
        <v>6.1051051051051039E-3</v>
      </c>
      <c r="AF288">
        <v>-1.24</v>
      </c>
      <c r="AG288">
        <v>200.18</v>
      </c>
      <c r="AH288">
        <v>0.1147</v>
      </c>
      <c r="AI288">
        <v>0.1162</v>
      </c>
      <c r="AJ288">
        <v>14.35</v>
      </c>
      <c r="AK288">
        <v>125.55</v>
      </c>
      <c r="AL288">
        <v>17.09</v>
      </c>
      <c r="AM288">
        <v>0.47668786299671723</v>
      </c>
      <c r="AN288">
        <v>0.28821652395491382</v>
      </c>
      <c r="AO288">
        <v>-0.2</v>
      </c>
      <c r="AP288">
        <v>0.04</v>
      </c>
      <c r="AQ288">
        <v>222</v>
      </c>
    </row>
    <row r="289" spans="1:43" x14ac:dyDescent="0.25">
      <c r="A289" t="s">
        <v>618</v>
      </c>
      <c r="B289" t="s">
        <v>544</v>
      </c>
      <c r="C289" t="s">
        <v>414</v>
      </c>
      <c r="D289" t="s">
        <v>481</v>
      </c>
      <c r="E289" t="s">
        <v>2268</v>
      </c>
      <c r="F289" t="s">
        <v>2269</v>
      </c>
      <c r="G289" t="s">
        <v>2270</v>
      </c>
      <c r="H289" t="s">
        <v>2271</v>
      </c>
      <c r="I289">
        <v>521240</v>
      </c>
      <c r="J289" t="s">
        <v>339</v>
      </c>
      <c r="K289" t="s">
        <v>2272</v>
      </c>
      <c r="L289" t="s">
        <v>339</v>
      </c>
      <c r="M289" t="s">
        <v>2273</v>
      </c>
      <c r="N289" t="s">
        <v>595</v>
      </c>
      <c r="O289" t="s">
        <v>625</v>
      </c>
      <c r="P289" t="s">
        <v>339</v>
      </c>
      <c r="Q289" s="5">
        <f t="shared" si="9"/>
        <v>0.10189999999999999</v>
      </c>
      <c r="R289" s="5">
        <f t="shared" si="8"/>
        <v>3.4133333333333321E-2</v>
      </c>
      <c r="S289">
        <v>0.13603333333333331</v>
      </c>
      <c r="T289">
        <v>0.1701</v>
      </c>
      <c r="U289">
        <v>-0.18</v>
      </c>
      <c r="V289">
        <v>6.9761498454854493E-2</v>
      </c>
      <c r="W289">
        <v>208.95</v>
      </c>
      <c r="X289">
        <v>65.158878504672899</v>
      </c>
      <c r="Y289">
        <v>1.2399075226747289</v>
      </c>
      <c r="Z289">
        <v>1.5204120001961141</v>
      </c>
      <c r="AA289">
        <v>3.33</v>
      </c>
      <c r="AB289">
        <v>20.936936936936931</v>
      </c>
      <c r="AC289">
        <v>4.8010050702203084E-3</v>
      </c>
      <c r="AD289">
        <v>5.0000000000001892E-3</v>
      </c>
      <c r="AE289">
        <v>8.8920505068472148E-5</v>
      </c>
      <c r="AF289">
        <v>1.07</v>
      </c>
      <c r="AG289">
        <v>6.65</v>
      </c>
      <c r="AH289">
        <v>0.1983</v>
      </c>
      <c r="AI289">
        <v>0.17330000000000001</v>
      </c>
      <c r="AJ289">
        <v>4.28</v>
      </c>
      <c r="AK289">
        <v>69.72</v>
      </c>
      <c r="AL289">
        <v>8.14</v>
      </c>
      <c r="AM289">
        <v>0.23309552654013549</v>
      </c>
      <c r="AN289">
        <v>0.31282810607080358</v>
      </c>
      <c r="AO289">
        <v>42.04</v>
      </c>
      <c r="AP289">
        <v>0.05</v>
      </c>
      <c r="AQ289">
        <v>56.23</v>
      </c>
    </row>
    <row r="290" spans="1:43" x14ac:dyDescent="0.25">
      <c r="A290" t="s">
        <v>559</v>
      </c>
      <c r="B290" t="s">
        <v>425</v>
      </c>
      <c r="C290" t="s">
        <v>414</v>
      </c>
      <c r="D290" t="s">
        <v>560</v>
      </c>
      <c r="E290" t="s">
        <v>2274</v>
      </c>
      <c r="F290" t="s">
        <v>2275</v>
      </c>
      <c r="G290" t="s">
        <v>2276</v>
      </c>
      <c r="H290" t="s">
        <v>2277</v>
      </c>
      <c r="I290">
        <v>520075</v>
      </c>
      <c r="J290" t="s">
        <v>340</v>
      </c>
      <c r="K290" t="s">
        <v>2278</v>
      </c>
      <c r="L290" t="s">
        <v>453</v>
      </c>
      <c r="M290" t="s">
        <v>453</v>
      </c>
      <c r="N290" t="s">
        <v>674</v>
      </c>
      <c r="O290" t="s">
        <v>728</v>
      </c>
      <c r="P290" t="s">
        <v>340</v>
      </c>
      <c r="Q290" s="5">
        <f t="shared" si="9"/>
        <v>9.8100000000000007E-2</v>
      </c>
      <c r="R290" s="5">
        <f t="shared" si="8"/>
        <v>5.3800000000000001E-2</v>
      </c>
      <c r="S290">
        <v>0.15190000000000001</v>
      </c>
      <c r="T290">
        <v>0.1641</v>
      </c>
      <c r="U290">
        <v>0.22</v>
      </c>
      <c r="V290">
        <v>4.3204937989385739E-2</v>
      </c>
      <c r="W290">
        <v>251.6</v>
      </c>
      <c r="X290">
        <v>4.6504065040650406</v>
      </c>
      <c r="Y290">
        <v>0.15635535307517079</v>
      </c>
      <c r="Z290">
        <v>0.17146881884834769</v>
      </c>
      <c r="AA290">
        <v>4.25</v>
      </c>
      <c r="AB290">
        <v>4.0376470588235298</v>
      </c>
      <c r="AC290">
        <v>1.9799323925524491E-2</v>
      </c>
      <c r="AD290">
        <v>-3.3333333333314857E-4</v>
      </c>
      <c r="AE290">
        <v>-3.037205770689281E-6</v>
      </c>
      <c r="AF290">
        <v>3.69</v>
      </c>
      <c r="AG290">
        <v>6.31</v>
      </c>
      <c r="AH290">
        <v>0.22409999999999999</v>
      </c>
      <c r="AI290">
        <v>0.1008</v>
      </c>
      <c r="AJ290">
        <v>9.82</v>
      </c>
      <c r="AK290">
        <v>17.16</v>
      </c>
      <c r="AL290">
        <v>19.46</v>
      </c>
      <c r="AM290">
        <v>0.53619144712131783</v>
      </c>
      <c r="AN290">
        <v>9.2074904759349679E-2</v>
      </c>
      <c r="AO290">
        <v>33.36</v>
      </c>
      <c r="AP290">
        <v>4.0000000000000001E-3</v>
      </c>
      <c r="AQ290">
        <v>109.75</v>
      </c>
    </row>
    <row r="291" spans="1:43" x14ac:dyDescent="0.25">
      <c r="A291" t="s">
        <v>1692</v>
      </c>
      <c r="B291" t="s">
        <v>425</v>
      </c>
      <c r="C291" t="s">
        <v>414</v>
      </c>
      <c r="D291" t="s">
        <v>746</v>
      </c>
      <c r="E291" t="s">
        <v>2279</v>
      </c>
      <c r="F291" t="s">
        <v>2280</v>
      </c>
      <c r="G291" t="s">
        <v>2281</v>
      </c>
      <c r="H291" t="s">
        <v>2282</v>
      </c>
      <c r="I291">
        <v>524703</v>
      </c>
      <c r="J291" t="s">
        <v>341</v>
      </c>
      <c r="K291" t="s">
        <v>2283</v>
      </c>
      <c r="L291" t="s">
        <v>453</v>
      </c>
      <c r="M291" t="s">
        <v>453</v>
      </c>
      <c r="N291" t="s">
        <v>433</v>
      </c>
      <c r="O291" t="s">
        <v>434</v>
      </c>
      <c r="P291" t="s">
        <v>341</v>
      </c>
      <c r="Q291" s="5">
        <f t="shared" si="9"/>
        <v>0.1026</v>
      </c>
      <c r="R291" s="5">
        <f t="shared" si="8"/>
        <v>-3.3199999999999993E-2</v>
      </c>
      <c r="S291">
        <v>6.9400000000000003E-2</v>
      </c>
      <c r="T291">
        <v>6.9800000000000001E-2</v>
      </c>
      <c r="U291">
        <v>0.25</v>
      </c>
      <c r="V291">
        <v>2.6246692913372709E-2</v>
      </c>
      <c r="W291">
        <v>44.82</v>
      </c>
      <c r="X291">
        <v>5.3065326633165828</v>
      </c>
      <c r="Y291">
        <v>0.55259026687598123</v>
      </c>
      <c r="Z291">
        <v>0.58314447321221352</v>
      </c>
      <c r="AA291">
        <v>2.69</v>
      </c>
      <c r="AB291">
        <v>3.925650557620818</v>
      </c>
      <c r="AC291">
        <v>4.8942449581898667E-2</v>
      </c>
      <c r="AD291">
        <v>-3.3333333333344472E-4</v>
      </c>
      <c r="AE291">
        <v>-1.7442874585737551E-5</v>
      </c>
      <c r="AF291">
        <v>1.99</v>
      </c>
      <c r="AG291">
        <v>169.24</v>
      </c>
      <c r="AH291">
        <v>8.1199999999999994E-2</v>
      </c>
      <c r="AI291">
        <v>0.1411</v>
      </c>
      <c r="AJ291">
        <v>7.08</v>
      </c>
      <c r="AK291">
        <v>10.56</v>
      </c>
      <c r="AL291">
        <v>0.42</v>
      </c>
      <c r="AM291">
        <v>0.29586817511067393</v>
      </c>
      <c r="AN291">
        <v>0.25971470732907043</v>
      </c>
      <c r="AO291">
        <v>4.9000000000000004</v>
      </c>
      <c r="AP291">
        <v>0.06</v>
      </c>
      <c r="AQ291">
        <v>19.11</v>
      </c>
    </row>
    <row r="292" spans="1:43" x14ac:dyDescent="0.25">
      <c r="A292" t="s">
        <v>424</v>
      </c>
      <c r="B292" t="s">
        <v>544</v>
      </c>
      <c r="C292" t="s">
        <v>414</v>
      </c>
      <c r="D292" t="s">
        <v>640</v>
      </c>
      <c r="E292" t="s">
        <v>2284</v>
      </c>
      <c r="F292" t="s">
        <v>2285</v>
      </c>
      <c r="G292" t="s">
        <v>2286</v>
      </c>
      <c r="H292" t="s">
        <v>2287</v>
      </c>
      <c r="I292">
        <v>531569</v>
      </c>
      <c r="J292" t="s">
        <v>342</v>
      </c>
      <c r="K292" t="s">
        <v>2288</v>
      </c>
      <c r="L292" t="s">
        <v>453</v>
      </c>
      <c r="M292" t="s">
        <v>453</v>
      </c>
      <c r="N292" t="s">
        <v>433</v>
      </c>
      <c r="O292" t="s">
        <v>434</v>
      </c>
      <c r="P292" t="s">
        <v>342</v>
      </c>
      <c r="Q292" s="5">
        <f t="shared" si="9"/>
        <v>0.12659999999999999</v>
      </c>
      <c r="R292" s="5">
        <f t="shared" si="8"/>
        <v>-0.24106666666666671</v>
      </c>
      <c r="S292">
        <v>-0.1144666666666667</v>
      </c>
      <c r="T292">
        <v>-0.35110000000000002</v>
      </c>
      <c r="U292">
        <v>-0.79</v>
      </c>
      <c r="V292">
        <v>0.2713341523329163</v>
      </c>
      <c r="W292">
        <v>32.67</v>
      </c>
      <c r="X292">
        <v>-332.72222222222217</v>
      </c>
      <c r="Y292">
        <v>249.54166666666649</v>
      </c>
      <c r="Z292">
        <v>150.9680993973767</v>
      </c>
      <c r="AA292">
        <v>0</v>
      </c>
      <c r="AB292" t="s">
        <v>395</v>
      </c>
      <c r="AC292">
        <v>-2.592165898617512E-3</v>
      </c>
      <c r="AD292">
        <v>6.6666666666688934E-4</v>
      </c>
      <c r="AE292">
        <v>2.7777777777787029E-3</v>
      </c>
      <c r="AF292">
        <v>-0.18</v>
      </c>
      <c r="AG292">
        <v>538.73</v>
      </c>
      <c r="AH292">
        <v>-0.2107</v>
      </c>
      <c r="AI292">
        <v>0.08</v>
      </c>
      <c r="AJ292">
        <v>5.9</v>
      </c>
      <c r="AK292">
        <v>59.89</v>
      </c>
      <c r="AL292">
        <v>-17.27</v>
      </c>
      <c r="AM292">
        <v>-8.1509216589861752E-2</v>
      </c>
      <c r="AN292">
        <v>0.86247119815668205</v>
      </c>
      <c r="AO292">
        <v>9.57</v>
      </c>
      <c r="AP292">
        <v>0.12</v>
      </c>
      <c r="AQ292">
        <v>0.24000000000000021</v>
      </c>
    </row>
    <row r="293" spans="1:43" x14ac:dyDescent="0.25">
      <c r="A293" t="s">
        <v>509</v>
      </c>
      <c r="B293" t="s">
        <v>480</v>
      </c>
      <c r="C293" t="s">
        <v>414</v>
      </c>
      <c r="D293" t="s">
        <v>510</v>
      </c>
      <c r="E293" t="s">
        <v>2289</v>
      </c>
      <c r="F293" t="s">
        <v>2290</v>
      </c>
      <c r="G293" t="s">
        <v>2291</v>
      </c>
      <c r="H293" t="s">
        <v>2292</v>
      </c>
      <c r="I293">
        <v>512634</v>
      </c>
      <c r="J293" t="s">
        <v>343</v>
      </c>
      <c r="K293" t="s">
        <v>2293</v>
      </c>
      <c r="L293" t="s">
        <v>343</v>
      </c>
      <c r="M293" t="s">
        <v>2294</v>
      </c>
      <c r="N293" t="s">
        <v>498</v>
      </c>
      <c r="O293" t="s">
        <v>517</v>
      </c>
      <c r="P293" t="s">
        <v>343</v>
      </c>
      <c r="Q293" s="5">
        <f t="shared" si="9"/>
        <v>0.20569999999999999</v>
      </c>
      <c r="R293" s="5">
        <f t="shared" si="8"/>
        <v>-2.3866666666666592E-2</v>
      </c>
      <c r="S293">
        <v>0.1818333333333334</v>
      </c>
      <c r="T293">
        <v>0.15790000000000001</v>
      </c>
      <c r="U293">
        <v>0.21</v>
      </c>
      <c r="V293">
        <v>2.8674417556808759E-2</v>
      </c>
      <c r="W293">
        <v>68.14</v>
      </c>
      <c r="X293">
        <v>-653</v>
      </c>
      <c r="Y293">
        <v>0.32455268389662029</v>
      </c>
      <c r="Z293">
        <v>0.40049628088377182</v>
      </c>
      <c r="AA293">
        <v>5.74</v>
      </c>
      <c r="AB293">
        <v>2.275261324041812</v>
      </c>
      <c r="AC293">
        <v>-2.5647601949217751E-4</v>
      </c>
      <c r="AD293">
        <v>6.6666666666629715E-4</v>
      </c>
      <c r="AE293">
        <v>1.6567263088128661E-5</v>
      </c>
      <c r="AF293">
        <v>-0.02</v>
      </c>
      <c r="AG293">
        <v>-62.5</v>
      </c>
      <c r="AH293">
        <v>0.11840000000000001</v>
      </c>
      <c r="AI293">
        <v>0.13020000000000001</v>
      </c>
      <c r="AJ293">
        <v>11.93</v>
      </c>
      <c r="AK293">
        <v>13.06</v>
      </c>
      <c r="AL293">
        <v>2.38</v>
      </c>
      <c r="AM293">
        <v>0.36304180559117721</v>
      </c>
      <c r="AN293">
        <v>0.16747884072839189</v>
      </c>
      <c r="AO293">
        <v>9.17</v>
      </c>
      <c r="AP293">
        <v>2.75E-2</v>
      </c>
      <c r="AQ293">
        <v>40.239999999999988</v>
      </c>
    </row>
    <row r="294" spans="1:43" x14ac:dyDescent="0.25">
      <c r="A294" t="s">
        <v>412</v>
      </c>
      <c r="B294" t="s">
        <v>425</v>
      </c>
      <c r="C294" t="s">
        <v>414</v>
      </c>
      <c r="D294" t="s">
        <v>519</v>
      </c>
      <c r="E294" t="s">
        <v>2295</v>
      </c>
      <c r="F294" t="s">
        <v>2296</v>
      </c>
      <c r="G294" t="s">
        <v>2297</v>
      </c>
      <c r="H294" t="s">
        <v>2298</v>
      </c>
      <c r="I294">
        <v>524667</v>
      </c>
      <c r="J294" t="s">
        <v>344</v>
      </c>
      <c r="K294" t="s">
        <v>2299</v>
      </c>
      <c r="L294" t="s">
        <v>344</v>
      </c>
      <c r="M294" t="s">
        <v>2300</v>
      </c>
      <c r="N294" t="s">
        <v>844</v>
      </c>
      <c r="O294" t="s">
        <v>1625</v>
      </c>
      <c r="P294" t="s">
        <v>344</v>
      </c>
      <c r="Q294" s="5">
        <f t="shared" si="9"/>
        <v>8.7799999999999989E-2</v>
      </c>
      <c r="R294" s="5">
        <f t="shared" ref="R294:R341" si="10">S294-Q294</f>
        <v>-1.6099999999999989E-2</v>
      </c>
      <c r="S294">
        <v>7.17E-2</v>
      </c>
      <c r="T294">
        <v>0.1123</v>
      </c>
      <c r="U294">
        <v>-0.28000000000000003</v>
      </c>
      <c r="V294">
        <v>7.7888809636986148E-2</v>
      </c>
      <c r="W294">
        <v>1497.17</v>
      </c>
      <c r="X294">
        <v>-5.6329113924050631</v>
      </c>
      <c r="Y294">
        <v>3.3652973561618983E-2</v>
      </c>
      <c r="Z294">
        <v>5.0550675346355489E-2</v>
      </c>
      <c r="AA294">
        <v>12.68</v>
      </c>
      <c r="AB294">
        <v>1.7547318611987379</v>
      </c>
      <c r="AC294">
        <v>-3.4163639508735509E-3</v>
      </c>
      <c r="AD294">
        <v>-6.6666666666688934E-4</v>
      </c>
      <c r="AE294">
        <v>-1.008328795854089E-6</v>
      </c>
      <c r="AF294">
        <v>-3.95</v>
      </c>
      <c r="AG294">
        <v>104.1</v>
      </c>
      <c r="AH294">
        <v>0.20469999999999999</v>
      </c>
      <c r="AI294">
        <v>0.61619999999999997</v>
      </c>
      <c r="AJ294">
        <v>14.6</v>
      </c>
      <c r="AK294">
        <v>22.25</v>
      </c>
      <c r="AL294">
        <v>93.62</v>
      </c>
      <c r="AM294">
        <v>0.55921120913336786</v>
      </c>
      <c r="AN294">
        <v>1.9244075419477601E-2</v>
      </c>
      <c r="AO294">
        <v>54.65</v>
      </c>
      <c r="AP294">
        <v>6.9999999999999993E-3</v>
      </c>
      <c r="AQ294">
        <v>661.16</v>
      </c>
    </row>
    <row r="295" spans="1:43" x14ac:dyDescent="0.25">
      <c r="A295" t="s">
        <v>424</v>
      </c>
      <c r="B295" t="s">
        <v>425</v>
      </c>
      <c r="C295" t="s">
        <v>468</v>
      </c>
      <c r="D295" t="s">
        <v>560</v>
      </c>
      <c r="E295" t="s">
        <v>2301</v>
      </c>
      <c r="F295" t="s">
        <v>2302</v>
      </c>
      <c r="G295" t="s">
        <v>2303</v>
      </c>
      <c r="H295" t="s">
        <v>2304</v>
      </c>
      <c r="I295">
        <v>530549</v>
      </c>
      <c r="J295" t="s">
        <v>345</v>
      </c>
      <c r="K295" t="s">
        <v>2305</v>
      </c>
      <c r="L295" t="s">
        <v>345</v>
      </c>
      <c r="M295" t="s">
        <v>2306</v>
      </c>
      <c r="N295" t="s">
        <v>433</v>
      </c>
      <c r="O295" t="s">
        <v>434</v>
      </c>
      <c r="P295" t="s">
        <v>345</v>
      </c>
      <c r="Q295" s="5">
        <f t="shared" si="9"/>
        <v>0.12659999999999999</v>
      </c>
      <c r="R295" s="5">
        <f t="shared" si="10"/>
        <v>0.10150000000000001</v>
      </c>
      <c r="S295">
        <v>0.2281</v>
      </c>
      <c r="T295">
        <v>0.23930000000000001</v>
      </c>
      <c r="U295">
        <v>0.36</v>
      </c>
      <c r="V295">
        <v>4.4969125210773467E-2</v>
      </c>
      <c r="W295">
        <v>778.91</v>
      </c>
      <c r="X295">
        <v>2.6734329689939771</v>
      </c>
      <c r="Y295">
        <v>0.26161553321764192</v>
      </c>
      <c r="Z295">
        <v>0.2941507567071695</v>
      </c>
      <c r="AA295">
        <v>96.5</v>
      </c>
      <c r="AB295">
        <v>2.4839378238341969</v>
      </c>
      <c r="AC295">
        <v>6.4996447885404429E-2</v>
      </c>
      <c r="AD295">
        <v>0.21759999999999999</v>
      </c>
      <c r="AE295">
        <v>2.37494952140838E-4</v>
      </c>
      <c r="AF295">
        <v>89.66</v>
      </c>
      <c r="AG295">
        <v>169.71</v>
      </c>
      <c r="AH295">
        <v>0.1353</v>
      </c>
      <c r="AI295">
        <v>1.12E-2</v>
      </c>
      <c r="AJ295">
        <v>8.01</v>
      </c>
      <c r="AK295">
        <v>239.7</v>
      </c>
      <c r="AL295">
        <v>109.05</v>
      </c>
      <c r="AM295">
        <v>0.65838806489495894</v>
      </c>
      <c r="AN295">
        <v>0.1737636466443391</v>
      </c>
      <c r="AO295">
        <v>34.119999999999997</v>
      </c>
      <c r="AP295">
        <v>4.0000000000000001E-3</v>
      </c>
      <c r="AQ295">
        <v>916.23</v>
      </c>
    </row>
    <row r="296" spans="1:43" x14ac:dyDescent="0.25">
      <c r="A296" t="s">
        <v>647</v>
      </c>
      <c r="B296" t="s">
        <v>544</v>
      </c>
      <c r="C296" t="s">
        <v>414</v>
      </c>
      <c r="D296" t="s">
        <v>447</v>
      </c>
      <c r="E296" t="s">
        <v>2307</v>
      </c>
      <c r="F296" t="s">
        <v>2308</v>
      </c>
      <c r="G296" t="s">
        <v>2309</v>
      </c>
      <c r="H296" t="s">
        <v>2310</v>
      </c>
      <c r="I296">
        <v>512289</v>
      </c>
      <c r="J296" t="s">
        <v>2311</v>
      </c>
      <c r="K296" t="s">
        <v>2312</v>
      </c>
      <c r="L296" t="s">
        <v>2311</v>
      </c>
      <c r="M296" t="s">
        <v>2313</v>
      </c>
      <c r="N296" t="s">
        <v>422</v>
      </c>
      <c r="O296" t="s">
        <v>423</v>
      </c>
      <c r="P296" t="s">
        <v>346</v>
      </c>
      <c r="Q296" s="5">
        <f t="shared" si="9"/>
        <v>8.7666666666666671E-2</v>
      </c>
      <c r="R296" s="5">
        <f t="shared" si="10"/>
        <v>-6.9733333333333342E-2</v>
      </c>
      <c r="S296">
        <v>1.7933333333333329E-2</v>
      </c>
      <c r="T296">
        <v>9.7999999999999997E-3</v>
      </c>
      <c r="U296">
        <v>1.84</v>
      </c>
      <c r="V296">
        <v>0.28767265347188548</v>
      </c>
      <c r="W296">
        <v>4946.91</v>
      </c>
      <c r="X296">
        <v>-175.87537091988131</v>
      </c>
      <c r="Y296">
        <v>1.8417127586849791</v>
      </c>
      <c r="Z296">
        <v>1.3994182849909249</v>
      </c>
      <c r="AA296">
        <v>77.42</v>
      </c>
      <c r="AB296">
        <v>7.6556445362955312</v>
      </c>
      <c r="AC296">
        <v>-3.035707851403452E-3</v>
      </c>
      <c r="AD296">
        <v>1.000000000000038E-3</v>
      </c>
      <c r="AE296">
        <v>3.1073270772482689E-6</v>
      </c>
      <c r="AF296">
        <v>-3.37</v>
      </c>
      <c r="AG296">
        <v>54.51</v>
      </c>
      <c r="AH296">
        <v>4.4600000000000001E-2</v>
      </c>
      <c r="AI296">
        <v>5.8400000000000001E-2</v>
      </c>
      <c r="AJ296">
        <v>29.14</v>
      </c>
      <c r="AK296">
        <v>592.70000000000005</v>
      </c>
      <c r="AL296">
        <v>2.81</v>
      </c>
      <c r="AM296">
        <v>0.26364717327856452</v>
      </c>
      <c r="AN296">
        <v>0.53390624436997813</v>
      </c>
      <c r="AO296">
        <v>94</v>
      </c>
      <c r="AP296">
        <v>0.08</v>
      </c>
      <c r="AQ296">
        <v>321.82</v>
      </c>
    </row>
    <row r="297" spans="1:43" x14ac:dyDescent="0.25">
      <c r="A297" t="s">
        <v>559</v>
      </c>
      <c r="B297" t="s">
        <v>684</v>
      </c>
      <c r="C297" t="s">
        <v>536</v>
      </c>
      <c r="D297" t="s">
        <v>447</v>
      </c>
      <c r="E297" t="s">
        <v>2314</v>
      </c>
      <c r="F297" t="s">
        <v>2315</v>
      </c>
      <c r="G297" t="s">
        <v>2316</v>
      </c>
      <c r="H297" t="s">
        <v>2317</v>
      </c>
      <c r="I297">
        <v>532776</v>
      </c>
      <c r="J297" t="s">
        <v>347</v>
      </c>
      <c r="K297" t="s">
        <v>2318</v>
      </c>
      <c r="L297" t="s">
        <v>347</v>
      </c>
      <c r="M297" t="s">
        <v>2319</v>
      </c>
      <c r="N297" t="s">
        <v>674</v>
      </c>
      <c r="O297" t="s">
        <v>728</v>
      </c>
      <c r="P297" t="s">
        <v>347</v>
      </c>
      <c r="Q297" s="5">
        <f t="shared" si="9"/>
        <v>9.8100000000000007E-2</v>
      </c>
      <c r="R297" s="5">
        <f t="shared" si="10"/>
        <v>5.4466666666666705E-2</v>
      </c>
      <c r="S297">
        <v>0.15256666666666671</v>
      </c>
      <c r="T297">
        <v>0.104</v>
      </c>
      <c r="U297">
        <v>0.14000000000000001</v>
      </c>
      <c r="V297">
        <v>7.1336448530108995E-2</v>
      </c>
      <c r="W297">
        <v>455.69</v>
      </c>
      <c r="X297">
        <v>278.08333333333331</v>
      </c>
      <c r="Y297">
        <v>2.089542892924233</v>
      </c>
      <c r="Z297">
        <v>1.831544848906844</v>
      </c>
      <c r="AA297">
        <v>4.6500000000000004</v>
      </c>
      <c r="AB297">
        <v>86.116129032258058</v>
      </c>
      <c r="AC297">
        <v>2.0592609541242421E-3</v>
      </c>
      <c r="AD297">
        <v>3.333333333333333</v>
      </c>
      <c r="AE297">
        <v>1.7393724344256591E-2</v>
      </c>
      <c r="AF297">
        <v>1.44</v>
      </c>
      <c r="AG297">
        <v>127.09</v>
      </c>
      <c r="AH297">
        <v>2.5999999999999999E-2</v>
      </c>
      <c r="AI297">
        <v>7.2099999999999997E-2</v>
      </c>
      <c r="AJ297">
        <v>20</v>
      </c>
      <c r="AK297">
        <v>400.44</v>
      </c>
      <c r="AL297">
        <v>-3.83</v>
      </c>
      <c r="AM297">
        <v>0.24545246539297561</v>
      </c>
      <c r="AN297">
        <v>0.57264615032604971</v>
      </c>
      <c r="AO297">
        <v>66.459999999999994</v>
      </c>
      <c r="AP297">
        <v>0.1</v>
      </c>
      <c r="AQ297">
        <v>191.64</v>
      </c>
    </row>
    <row r="298" spans="1:43" x14ac:dyDescent="0.25">
      <c r="A298" t="s">
        <v>456</v>
      </c>
      <c r="B298" t="s">
        <v>809</v>
      </c>
      <c r="C298" t="s">
        <v>414</v>
      </c>
      <c r="D298" t="s">
        <v>437</v>
      </c>
      <c r="E298" t="s">
        <v>2320</v>
      </c>
      <c r="F298" t="s">
        <v>2321</v>
      </c>
      <c r="G298" t="s">
        <v>2322</v>
      </c>
      <c r="H298" t="s">
        <v>2323</v>
      </c>
      <c r="I298">
        <v>500387</v>
      </c>
      <c r="J298" t="s">
        <v>348</v>
      </c>
      <c r="K298" t="s">
        <v>2324</v>
      </c>
      <c r="L298" t="s">
        <v>348</v>
      </c>
      <c r="M298" t="s">
        <v>2325</v>
      </c>
      <c r="N298" t="s">
        <v>464</v>
      </c>
      <c r="O298" t="s">
        <v>465</v>
      </c>
      <c r="P298" t="s">
        <v>348</v>
      </c>
      <c r="Q298" s="5">
        <f t="shared" si="9"/>
        <v>0.1217</v>
      </c>
      <c r="R298" s="5">
        <f t="shared" si="10"/>
        <v>0.15280000000000002</v>
      </c>
      <c r="S298">
        <v>0.27450000000000002</v>
      </c>
      <c r="T298">
        <v>0.34110000000000001</v>
      </c>
      <c r="U298">
        <v>0.43</v>
      </c>
      <c r="V298">
        <v>0.26836956277160462</v>
      </c>
      <c r="W298">
        <v>8429.16</v>
      </c>
      <c r="X298">
        <v>-98.892884468247885</v>
      </c>
      <c r="Y298">
        <v>0.16790465055858661</v>
      </c>
      <c r="Z298">
        <v>0.16000779824852249</v>
      </c>
      <c r="AA298">
        <v>111.1</v>
      </c>
      <c r="AB298">
        <v>11.63393339333933</v>
      </c>
      <c r="AC298">
        <v>-1.170519739422782E-3</v>
      </c>
      <c r="AD298">
        <v>1.000000000000038E-3</v>
      </c>
      <c r="AE298">
        <v>1.2990387113536479E-7</v>
      </c>
      <c r="AF298">
        <v>-13.07</v>
      </c>
      <c r="AG298">
        <v>69.98</v>
      </c>
      <c r="AH298">
        <v>0.1847</v>
      </c>
      <c r="AI298">
        <v>0.10009999999999999</v>
      </c>
      <c r="AJ298">
        <v>34.840000000000003</v>
      </c>
      <c r="AK298">
        <v>1292.53</v>
      </c>
      <c r="AL298">
        <v>1339.08</v>
      </c>
      <c r="AM298">
        <v>0.686295336369938</v>
      </c>
      <c r="AN298">
        <v>0.11575607335854091</v>
      </c>
      <c r="AO298">
        <v>2201.61</v>
      </c>
      <c r="AP298">
        <v>4.0000000000000001E-3</v>
      </c>
      <c r="AQ298">
        <v>7698</v>
      </c>
    </row>
    <row r="299" spans="1:43" x14ac:dyDescent="0.25">
      <c r="A299" t="s">
        <v>639</v>
      </c>
      <c r="B299" t="s">
        <v>425</v>
      </c>
      <c r="C299" t="s">
        <v>414</v>
      </c>
      <c r="D299" t="s">
        <v>640</v>
      </c>
      <c r="E299" t="s">
        <v>2326</v>
      </c>
      <c r="F299" t="s">
        <v>2327</v>
      </c>
      <c r="G299" t="s">
        <v>2328</v>
      </c>
      <c r="H299" t="s">
        <v>2329</v>
      </c>
      <c r="I299">
        <v>531667</v>
      </c>
      <c r="J299" t="s">
        <v>349</v>
      </c>
      <c r="K299" t="s">
        <v>2330</v>
      </c>
      <c r="L299" t="s">
        <v>453</v>
      </c>
      <c r="M299" t="s">
        <v>453</v>
      </c>
      <c r="N299" t="s">
        <v>498</v>
      </c>
      <c r="O299" t="s">
        <v>2331</v>
      </c>
      <c r="P299" t="s">
        <v>349</v>
      </c>
      <c r="Q299" s="5">
        <f t="shared" si="9"/>
        <v>2.9300000000000003E-2</v>
      </c>
      <c r="R299" s="5">
        <f t="shared" si="10"/>
        <v>8.9333333333333244E-3</v>
      </c>
      <c r="S299">
        <v>3.8233333333333328E-2</v>
      </c>
      <c r="T299">
        <v>7.7700000000000005E-2</v>
      </c>
      <c r="U299">
        <v>-0.2</v>
      </c>
      <c r="V299">
        <v>0.198158185969358</v>
      </c>
      <c r="W299">
        <v>64.83</v>
      </c>
      <c r="X299">
        <v>104</v>
      </c>
      <c r="Y299">
        <v>2.3883089770354911</v>
      </c>
      <c r="Z299">
        <v>2.6563376479180518</v>
      </c>
      <c r="AA299">
        <v>0.65</v>
      </c>
      <c r="AB299">
        <v>17.600000000000001</v>
      </c>
      <c r="AC299">
        <v>3.4055727554179569E-3</v>
      </c>
      <c r="AD299">
        <v>0.17666666666666669</v>
      </c>
      <c r="AE299">
        <v>3.6882393876130848E-2</v>
      </c>
      <c r="AF299">
        <v>0.11</v>
      </c>
      <c r="AG299">
        <v>79.8</v>
      </c>
      <c r="AH299">
        <v>0.30499999999999999</v>
      </c>
      <c r="AI299">
        <v>0.28499999999999998</v>
      </c>
      <c r="AJ299">
        <v>5.53</v>
      </c>
      <c r="AK299">
        <v>11.44</v>
      </c>
      <c r="AL299">
        <v>1.24</v>
      </c>
      <c r="AM299">
        <v>-2.291021671826626E-2</v>
      </c>
      <c r="AN299">
        <v>0.3541795665634675</v>
      </c>
      <c r="AO299">
        <v>3.18</v>
      </c>
      <c r="AP299">
        <v>0.06</v>
      </c>
      <c r="AQ299">
        <v>4.79</v>
      </c>
    </row>
    <row r="300" spans="1:43" x14ac:dyDescent="0.25">
      <c r="A300" t="s">
        <v>518</v>
      </c>
      <c r="B300" t="s">
        <v>544</v>
      </c>
      <c r="C300" t="s">
        <v>414</v>
      </c>
      <c r="D300" t="s">
        <v>415</v>
      </c>
      <c r="E300" t="s">
        <v>2332</v>
      </c>
      <c r="F300" t="s">
        <v>2333</v>
      </c>
      <c r="G300" t="s">
        <v>2334</v>
      </c>
      <c r="H300" t="s">
        <v>2335</v>
      </c>
      <c r="I300">
        <v>516016</v>
      </c>
      <c r="J300" t="s">
        <v>350</v>
      </c>
      <c r="K300" t="s">
        <v>2336</v>
      </c>
      <c r="L300" t="s">
        <v>350</v>
      </c>
      <c r="M300" t="s">
        <v>2337</v>
      </c>
      <c r="N300" t="s">
        <v>507</v>
      </c>
      <c r="O300" t="s">
        <v>745</v>
      </c>
      <c r="P300" t="s">
        <v>350</v>
      </c>
      <c r="Q300" s="5">
        <f t="shared" si="9"/>
        <v>4.7800000000000002E-2</v>
      </c>
      <c r="R300" s="5">
        <f t="shared" si="10"/>
        <v>3.7533333333333328E-2</v>
      </c>
      <c r="S300">
        <v>8.533333333333333E-2</v>
      </c>
      <c r="T300">
        <v>0.1177</v>
      </c>
      <c r="U300">
        <v>0.05</v>
      </c>
      <c r="V300">
        <v>7.1180521680208747E-2</v>
      </c>
      <c r="W300">
        <v>420.03</v>
      </c>
      <c r="X300">
        <v>-114.1111111111111</v>
      </c>
      <c r="Y300">
        <v>0.33760683760683757</v>
      </c>
      <c r="Z300">
        <v>0.41817193799248131</v>
      </c>
      <c r="AA300">
        <v>3.2</v>
      </c>
      <c r="AB300">
        <v>12.8375</v>
      </c>
      <c r="AC300">
        <v>-1.356800964836242E-3</v>
      </c>
      <c r="AD300">
        <v>-1.666666666666335E-3</v>
      </c>
      <c r="AE300">
        <v>-1.369712908174174E-5</v>
      </c>
      <c r="AF300">
        <v>-0.36</v>
      </c>
      <c r="AG300">
        <v>-21.2</v>
      </c>
      <c r="AH300">
        <v>0.25490000000000002</v>
      </c>
      <c r="AI300">
        <v>0.1426</v>
      </c>
      <c r="AJ300">
        <v>13.82</v>
      </c>
      <c r="AK300">
        <v>41.08</v>
      </c>
      <c r="AL300">
        <v>23.11</v>
      </c>
      <c r="AM300">
        <v>0.406512644631214</v>
      </c>
      <c r="AN300">
        <v>0.1548260656540911</v>
      </c>
      <c r="AO300">
        <v>54.3</v>
      </c>
      <c r="AP300">
        <v>0.01</v>
      </c>
      <c r="AQ300">
        <v>121.68</v>
      </c>
    </row>
    <row r="301" spans="1:43" x14ac:dyDescent="0.25">
      <c r="A301" t="s">
        <v>1558</v>
      </c>
      <c r="B301" t="s">
        <v>425</v>
      </c>
      <c r="C301" t="s">
        <v>468</v>
      </c>
      <c r="D301" t="s">
        <v>476</v>
      </c>
      <c r="E301" t="s">
        <v>2338</v>
      </c>
      <c r="F301" t="s">
        <v>2339</v>
      </c>
      <c r="G301" t="s">
        <v>2340</v>
      </c>
      <c r="H301" t="s">
        <v>2335</v>
      </c>
      <c r="I301">
        <v>516016</v>
      </c>
      <c r="J301" t="s">
        <v>350</v>
      </c>
      <c r="K301" t="s">
        <v>2336</v>
      </c>
      <c r="L301" t="s">
        <v>350</v>
      </c>
      <c r="M301" t="s">
        <v>2337</v>
      </c>
      <c r="N301" t="s">
        <v>507</v>
      </c>
      <c r="O301" t="s">
        <v>745</v>
      </c>
      <c r="P301" t="s">
        <v>350</v>
      </c>
      <c r="Q301" s="5">
        <f t="shared" si="9"/>
        <v>9.1600000000000001E-2</v>
      </c>
      <c r="R301" s="5">
        <f t="shared" si="10"/>
        <v>-6.2666666666666704E-3</v>
      </c>
      <c r="S301">
        <v>8.533333333333333E-2</v>
      </c>
      <c r="T301">
        <v>0.1177</v>
      </c>
      <c r="U301">
        <v>0.05</v>
      </c>
      <c r="V301">
        <v>7.1180521680208747E-2</v>
      </c>
      <c r="W301">
        <v>420.03</v>
      </c>
      <c r="X301">
        <v>-114.1111111111111</v>
      </c>
      <c r="Y301">
        <v>0.33760683760683757</v>
      </c>
      <c r="Z301">
        <v>0.41817193799248131</v>
      </c>
      <c r="AA301">
        <v>3.2</v>
      </c>
      <c r="AB301">
        <v>12.8375</v>
      </c>
      <c r="AC301">
        <v>-1.356800964836242E-3</v>
      </c>
      <c r="AD301">
        <v>-1.666666666666335E-3</v>
      </c>
      <c r="AE301">
        <v>-1.369712908174174E-5</v>
      </c>
      <c r="AF301">
        <v>-0.36</v>
      </c>
      <c r="AG301">
        <v>-21.2</v>
      </c>
      <c r="AH301">
        <v>0.25490000000000002</v>
      </c>
      <c r="AI301">
        <v>0.1426</v>
      </c>
      <c r="AJ301">
        <v>13.82</v>
      </c>
      <c r="AK301">
        <v>41.08</v>
      </c>
      <c r="AL301">
        <v>23.11</v>
      </c>
      <c r="AM301">
        <v>0.406512644631214</v>
      </c>
      <c r="AN301">
        <v>0.1548260656540911</v>
      </c>
      <c r="AO301">
        <v>54.3</v>
      </c>
      <c r="AP301">
        <v>0.01</v>
      </c>
      <c r="AQ301">
        <v>121.68</v>
      </c>
    </row>
    <row r="302" spans="1:43" x14ac:dyDescent="0.25">
      <c r="A302" t="s">
        <v>1350</v>
      </c>
      <c r="B302" t="s">
        <v>684</v>
      </c>
      <c r="C302" t="s">
        <v>414</v>
      </c>
      <c r="D302" t="s">
        <v>560</v>
      </c>
      <c r="E302" t="s">
        <v>2341</v>
      </c>
      <c r="F302" t="s">
        <v>2342</v>
      </c>
      <c r="G302" t="s">
        <v>2343</v>
      </c>
      <c r="H302" t="s">
        <v>2344</v>
      </c>
      <c r="I302">
        <v>520151</v>
      </c>
      <c r="J302" t="s">
        <v>351</v>
      </c>
      <c r="K302" t="s">
        <v>2345</v>
      </c>
      <c r="L302" t="s">
        <v>351</v>
      </c>
      <c r="M302" t="s">
        <v>2346</v>
      </c>
      <c r="N302" t="s">
        <v>498</v>
      </c>
      <c r="O302" t="s">
        <v>1333</v>
      </c>
      <c r="P302" t="s">
        <v>351</v>
      </c>
      <c r="Q302" s="5">
        <f t="shared" si="9"/>
        <v>0.1234</v>
      </c>
      <c r="R302" s="5">
        <f t="shared" si="10"/>
        <v>-9.9999999999988987E-5</v>
      </c>
      <c r="S302">
        <v>0.12330000000000001</v>
      </c>
      <c r="T302">
        <v>6.9199999999999998E-2</v>
      </c>
      <c r="U302">
        <v>0.48</v>
      </c>
      <c r="V302">
        <v>5.099019513592784E-2</v>
      </c>
      <c r="W302">
        <v>721.02</v>
      </c>
      <c r="X302">
        <v>-53.08982035928144</v>
      </c>
      <c r="Y302">
        <v>0.670777378475506</v>
      </c>
      <c r="Z302">
        <v>0.72249405839903136</v>
      </c>
      <c r="AA302">
        <v>10.82</v>
      </c>
      <c r="AB302">
        <v>16.388170055452861</v>
      </c>
      <c r="AC302">
        <v>-6.5530028056269493E-3</v>
      </c>
      <c r="AD302">
        <v>6.6666666666748142E-4</v>
      </c>
      <c r="AE302">
        <v>2.5219090851805622E-6</v>
      </c>
      <c r="AF302">
        <v>-3.34</v>
      </c>
      <c r="AG302">
        <v>46.57</v>
      </c>
      <c r="AH302">
        <v>6.5699999999999995E-2</v>
      </c>
      <c r="AI302">
        <v>7.5300000000000006E-2</v>
      </c>
      <c r="AJ302">
        <v>21.96</v>
      </c>
      <c r="AK302">
        <v>177.32</v>
      </c>
      <c r="AL302">
        <v>10.28</v>
      </c>
      <c r="AM302">
        <v>0.4755635778610528</v>
      </c>
      <c r="AN302">
        <v>0.34789774176460198</v>
      </c>
      <c r="AO302">
        <v>52.13</v>
      </c>
      <c r="AP302">
        <v>0.05</v>
      </c>
      <c r="AQ302">
        <v>264.35000000000002</v>
      </c>
    </row>
    <row r="303" spans="1:43" x14ac:dyDescent="0.25">
      <c r="A303" t="s">
        <v>647</v>
      </c>
      <c r="B303" t="s">
        <v>1746</v>
      </c>
      <c r="C303" t="s">
        <v>414</v>
      </c>
      <c r="D303" t="s">
        <v>640</v>
      </c>
      <c r="E303" t="s">
        <v>2347</v>
      </c>
      <c r="F303" t="s">
        <v>2348</v>
      </c>
      <c r="G303" t="s">
        <v>2349</v>
      </c>
      <c r="H303" t="s">
        <v>2350</v>
      </c>
      <c r="I303">
        <v>526981</v>
      </c>
      <c r="J303" t="s">
        <v>352</v>
      </c>
      <c r="K303" t="s">
        <v>2351</v>
      </c>
      <c r="L303" t="s">
        <v>453</v>
      </c>
      <c r="M303" t="s">
        <v>453</v>
      </c>
      <c r="N303" t="s">
        <v>422</v>
      </c>
      <c r="O303" t="s">
        <v>2352</v>
      </c>
      <c r="P303" t="s">
        <v>352</v>
      </c>
      <c r="Q303" s="5">
        <f t="shared" si="9"/>
        <v>8.7666666666666671E-2</v>
      </c>
      <c r="R303" s="5">
        <f t="shared" si="10"/>
        <v>-3.2733333333333343E-2</v>
      </c>
      <c r="S303">
        <v>5.4933333333333327E-2</v>
      </c>
      <c r="T303">
        <v>5.7799999999999997E-2</v>
      </c>
      <c r="U303">
        <v>-0.28000000000000003</v>
      </c>
      <c r="V303">
        <v>0.17378147196982771</v>
      </c>
      <c r="W303">
        <v>74.599999999999994</v>
      </c>
      <c r="X303">
        <v>-97.61904761904762</v>
      </c>
      <c r="Y303">
        <v>0.91477019187862563</v>
      </c>
      <c r="Z303">
        <v>1.0071973522212809</v>
      </c>
      <c r="AA303">
        <v>0.09</v>
      </c>
      <c r="AB303">
        <v>455.5555555555556</v>
      </c>
      <c r="AC303">
        <v>-4.7011417058428484E-3</v>
      </c>
      <c r="AD303">
        <v>0</v>
      </c>
      <c r="AE303">
        <v>0</v>
      </c>
      <c r="AF303">
        <v>-0.42</v>
      </c>
      <c r="AG303">
        <v>300.26</v>
      </c>
      <c r="AH303">
        <v>4.5900000000000003E-2</v>
      </c>
      <c r="AI303">
        <v>6.6299999999999998E-2</v>
      </c>
      <c r="AJ303">
        <v>9</v>
      </c>
      <c r="AK303">
        <v>41</v>
      </c>
      <c r="AL303">
        <v>0.95</v>
      </c>
      <c r="AM303">
        <v>0.40094022834116849</v>
      </c>
      <c r="AN303">
        <v>0.45892097604656368</v>
      </c>
      <c r="AO303">
        <v>5.37</v>
      </c>
      <c r="AP303">
        <v>7.0000000000000007E-2</v>
      </c>
      <c r="AQ303">
        <v>44.82</v>
      </c>
    </row>
    <row r="304" spans="1:43" x14ac:dyDescent="0.25">
      <c r="A304" t="s">
        <v>618</v>
      </c>
      <c r="B304" t="s">
        <v>1188</v>
      </c>
      <c r="C304" t="s">
        <v>414</v>
      </c>
      <c r="D304" t="s">
        <v>481</v>
      </c>
      <c r="E304" t="s">
        <v>2353</v>
      </c>
      <c r="F304" t="s">
        <v>2354</v>
      </c>
      <c r="G304" t="s">
        <v>2355</v>
      </c>
      <c r="H304" t="s">
        <v>2356</v>
      </c>
      <c r="I304">
        <v>523790</v>
      </c>
      <c r="J304" t="s">
        <v>355</v>
      </c>
      <c r="K304" t="s">
        <v>2357</v>
      </c>
      <c r="L304" t="s">
        <v>2358</v>
      </c>
      <c r="M304" t="s">
        <v>2359</v>
      </c>
      <c r="N304" t="s">
        <v>906</v>
      </c>
      <c r="O304" t="s">
        <v>2015</v>
      </c>
      <c r="P304" t="s">
        <v>355</v>
      </c>
      <c r="Q304" s="5">
        <f t="shared" si="9"/>
        <v>0.10189999999999999</v>
      </c>
      <c r="R304" s="5">
        <f t="shared" si="10"/>
        <v>-8.5566666666666652E-2</v>
      </c>
      <c r="S304">
        <v>1.6333333333333339E-2</v>
      </c>
      <c r="T304">
        <v>2.0500000000000001E-2</v>
      </c>
      <c r="U304">
        <v>-0.42</v>
      </c>
      <c r="V304">
        <v>0.2242518425540555</v>
      </c>
      <c r="W304">
        <v>18.010000000000002</v>
      </c>
      <c r="X304">
        <v>-2.7021276595744679</v>
      </c>
      <c r="Y304">
        <v>3.6557282671272312E-2</v>
      </c>
      <c r="Z304">
        <v>8.1159040082331338E-2</v>
      </c>
      <c r="AA304">
        <v>0.18</v>
      </c>
      <c r="AB304">
        <v>7.0555555555555562</v>
      </c>
      <c r="AC304">
        <v>-8.4990958408679932E-3</v>
      </c>
      <c r="AD304">
        <v>-1.000000000000038E-3</v>
      </c>
      <c r="AE304">
        <v>-2.8785261945884799E-5</v>
      </c>
      <c r="AF304">
        <v>-0.47</v>
      </c>
      <c r="AG304">
        <v>647.44000000000005</v>
      </c>
      <c r="AH304">
        <v>3.3999999999999998E-3</v>
      </c>
      <c r="AI304">
        <v>6.3E-2</v>
      </c>
      <c r="AJ304">
        <v>13.57</v>
      </c>
      <c r="AK304">
        <v>1.27</v>
      </c>
      <c r="AL304">
        <v>0.01</v>
      </c>
      <c r="AM304">
        <v>0.38282097649186259</v>
      </c>
      <c r="AN304">
        <v>2.2965641952983729E-2</v>
      </c>
      <c r="AO304">
        <v>-11.7</v>
      </c>
      <c r="AP304">
        <v>0.12</v>
      </c>
      <c r="AQ304">
        <v>34.74</v>
      </c>
    </row>
    <row r="305" spans="1:43" x14ac:dyDescent="0.25">
      <c r="A305" t="s">
        <v>639</v>
      </c>
      <c r="B305" t="s">
        <v>544</v>
      </c>
      <c r="C305" t="s">
        <v>414</v>
      </c>
      <c r="D305" t="s">
        <v>476</v>
      </c>
      <c r="E305" t="s">
        <v>2360</v>
      </c>
      <c r="F305" t="s">
        <v>2361</v>
      </c>
      <c r="G305" t="s">
        <v>2362</v>
      </c>
      <c r="H305" t="s">
        <v>2363</v>
      </c>
      <c r="I305">
        <v>533014</v>
      </c>
      <c r="J305" t="s">
        <v>356</v>
      </c>
      <c r="K305" t="s">
        <v>2364</v>
      </c>
      <c r="L305" t="s">
        <v>356</v>
      </c>
      <c r="M305" t="s">
        <v>2365</v>
      </c>
      <c r="N305" t="s">
        <v>477</v>
      </c>
      <c r="O305" t="s">
        <v>979</v>
      </c>
      <c r="P305" t="s">
        <v>356</v>
      </c>
      <c r="Q305" s="5">
        <f t="shared" si="9"/>
        <v>2.9300000000000003E-2</v>
      </c>
      <c r="R305" s="5">
        <f t="shared" si="10"/>
        <v>-5.400000000000002E-3</v>
      </c>
      <c r="S305">
        <v>2.3900000000000001E-2</v>
      </c>
      <c r="T305">
        <v>2.58E-2</v>
      </c>
      <c r="U305">
        <v>0.15</v>
      </c>
      <c r="V305">
        <v>0.10624918300339491</v>
      </c>
      <c r="W305">
        <v>710.86</v>
      </c>
      <c r="X305">
        <v>-11.026086956521739</v>
      </c>
      <c r="Y305">
        <v>0.18526403673554581</v>
      </c>
      <c r="Z305">
        <v>0.1590230871700479</v>
      </c>
      <c r="AA305">
        <v>23.6</v>
      </c>
      <c r="AB305">
        <v>3.761016949152542</v>
      </c>
      <c r="AC305">
        <v>-1.182727766921822E-2</v>
      </c>
      <c r="AD305">
        <v>-6.6666666666748142E-4</v>
      </c>
      <c r="AE305">
        <v>-1.3914979475422279E-6</v>
      </c>
      <c r="AF305">
        <v>-8.0500000000000007</v>
      </c>
      <c r="AG305">
        <v>209.01</v>
      </c>
      <c r="AH305">
        <v>2.5000000000000001E-2</v>
      </c>
      <c r="AI305">
        <v>7.4499999999999997E-2</v>
      </c>
      <c r="AJ305">
        <v>39.57</v>
      </c>
      <c r="AK305">
        <v>88.76</v>
      </c>
      <c r="AL305">
        <v>7.4</v>
      </c>
      <c r="AM305">
        <v>0.64576936073931501</v>
      </c>
      <c r="AN305">
        <v>0.13040859203972791</v>
      </c>
      <c r="AO305">
        <v>-8.35</v>
      </c>
      <c r="AP305">
        <v>0.05</v>
      </c>
      <c r="AQ305">
        <v>479.1</v>
      </c>
    </row>
    <row r="306" spans="1:43" x14ac:dyDescent="0.25">
      <c r="A306" t="s">
        <v>435</v>
      </c>
      <c r="B306" t="s">
        <v>1188</v>
      </c>
      <c r="C306" t="s">
        <v>414</v>
      </c>
      <c r="D306" t="s">
        <v>437</v>
      </c>
      <c r="E306" t="s">
        <v>2366</v>
      </c>
      <c r="F306" t="s">
        <v>2367</v>
      </c>
      <c r="G306" t="s">
        <v>2368</v>
      </c>
      <c r="H306" t="s">
        <v>2369</v>
      </c>
      <c r="I306">
        <v>500550</v>
      </c>
      <c r="J306" t="s">
        <v>357</v>
      </c>
      <c r="K306" t="s">
        <v>2370</v>
      </c>
      <c r="L306" t="s">
        <v>357</v>
      </c>
      <c r="M306" t="s">
        <v>2371</v>
      </c>
      <c r="N306" t="s">
        <v>444</v>
      </c>
      <c r="O306" t="s">
        <v>445</v>
      </c>
      <c r="P306" t="s">
        <v>357</v>
      </c>
      <c r="Q306" s="5">
        <f t="shared" si="9"/>
        <v>7.8299999999999995E-2</v>
      </c>
      <c r="R306" s="5">
        <f t="shared" si="10"/>
        <v>0.14516666666666672</v>
      </c>
      <c r="S306">
        <v>0.2234666666666667</v>
      </c>
      <c r="T306">
        <v>0.38319999999999999</v>
      </c>
      <c r="U306">
        <v>-0.09</v>
      </c>
      <c r="V306">
        <v>5.8878405775518977E-2</v>
      </c>
      <c r="W306">
        <v>10835.8</v>
      </c>
      <c r="X306">
        <v>-2.9163291285730811E-2</v>
      </c>
      <c r="Y306">
        <v>3.8422131147540979E-3</v>
      </c>
      <c r="Z306">
        <v>3.7825481935282912E-3</v>
      </c>
      <c r="AA306">
        <v>3510.2</v>
      </c>
      <c r="AB306">
        <v>7.1790781152071114E-3</v>
      </c>
      <c r="AC306">
        <v>-7.321516327464371E-2</v>
      </c>
      <c r="AD306">
        <v>-1.3333333333254891E-3</v>
      </c>
      <c r="AE306">
        <v>-2.032916991921425E-7</v>
      </c>
      <c r="AF306">
        <v>-864.1</v>
      </c>
      <c r="AG306">
        <v>171.94</v>
      </c>
      <c r="AH306">
        <v>0.59499999999999997</v>
      </c>
      <c r="AI306">
        <v>1.3452</v>
      </c>
      <c r="AJ306">
        <v>71.22</v>
      </c>
      <c r="AK306">
        <v>25.2</v>
      </c>
      <c r="AL306">
        <v>2873.7</v>
      </c>
      <c r="AM306">
        <v>0.5496856518276253</v>
      </c>
      <c r="AN306">
        <v>2.1351951331107762E-3</v>
      </c>
      <c r="AO306">
        <v>512.79999999999995</v>
      </c>
      <c r="AP306">
        <v>4.0000000000000001E-3</v>
      </c>
      <c r="AQ306">
        <v>6558.72</v>
      </c>
    </row>
    <row r="307" spans="1:43" x14ac:dyDescent="0.25">
      <c r="A307" t="s">
        <v>559</v>
      </c>
      <c r="B307" t="s">
        <v>425</v>
      </c>
      <c r="C307" t="s">
        <v>414</v>
      </c>
      <c r="D307" t="s">
        <v>447</v>
      </c>
      <c r="E307" t="s">
        <v>2372</v>
      </c>
      <c r="F307" t="s">
        <v>2373</v>
      </c>
      <c r="G307" t="s">
        <v>2374</v>
      </c>
      <c r="H307" t="s">
        <v>2375</v>
      </c>
      <c r="I307">
        <v>507998</v>
      </c>
      <c r="J307" t="s">
        <v>358</v>
      </c>
      <c r="K307" t="s">
        <v>2376</v>
      </c>
      <c r="L307" t="s">
        <v>453</v>
      </c>
      <c r="M307" t="s">
        <v>453</v>
      </c>
      <c r="N307" t="s">
        <v>674</v>
      </c>
      <c r="O307" t="s">
        <v>728</v>
      </c>
      <c r="P307" t="s">
        <v>358</v>
      </c>
      <c r="Q307" s="5">
        <f t="shared" si="9"/>
        <v>9.8100000000000007E-2</v>
      </c>
      <c r="R307" s="5">
        <f t="shared" si="10"/>
        <v>1.856666666666669E-2</v>
      </c>
      <c r="S307">
        <v>0.1166666666666667</v>
      </c>
      <c r="T307">
        <v>0.10639999999999999</v>
      </c>
      <c r="U307">
        <v>0.38</v>
      </c>
      <c r="V307">
        <v>0.1235583532856709</v>
      </c>
      <c r="W307">
        <v>154.65</v>
      </c>
      <c r="X307">
        <v>-11.35357142857143</v>
      </c>
      <c r="Y307">
        <v>0.60414291144051679</v>
      </c>
      <c r="Z307">
        <v>0.64774387526042343</v>
      </c>
      <c r="AA307">
        <v>2.95</v>
      </c>
      <c r="AB307">
        <v>10.776271186440679</v>
      </c>
      <c r="AC307">
        <v>-2.5339366515837101E-2</v>
      </c>
      <c r="AD307">
        <v>0</v>
      </c>
      <c r="AE307">
        <v>0</v>
      </c>
      <c r="AF307">
        <v>-2.8</v>
      </c>
      <c r="AG307">
        <v>131.34</v>
      </c>
      <c r="AH307">
        <v>0.14319999999999999</v>
      </c>
      <c r="AI307">
        <v>8.900000000000001E-2</v>
      </c>
      <c r="AJ307">
        <v>2.2400000000000002</v>
      </c>
      <c r="AK307">
        <v>31.79</v>
      </c>
      <c r="AL307">
        <v>6.13</v>
      </c>
      <c r="AM307">
        <v>0.45592760180995479</v>
      </c>
      <c r="AN307">
        <v>0.28769230769230769</v>
      </c>
      <c r="AO307">
        <v>8.68</v>
      </c>
      <c r="AP307">
        <v>1.7500000000000002E-2</v>
      </c>
      <c r="AQ307">
        <v>52.62</v>
      </c>
    </row>
    <row r="308" spans="1:43" x14ac:dyDescent="0.25">
      <c r="A308" t="s">
        <v>518</v>
      </c>
      <c r="B308" t="s">
        <v>544</v>
      </c>
      <c r="C308" t="s">
        <v>414</v>
      </c>
      <c r="D308" t="s">
        <v>640</v>
      </c>
      <c r="E308" t="s">
        <v>2377</v>
      </c>
      <c r="F308" t="s">
        <v>2378</v>
      </c>
      <c r="G308" t="s">
        <v>2379</v>
      </c>
      <c r="H308" t="s">
        <v>2380</v>
      </c>
      <c r="I308">
        <v>532879</v>
      </c>
      <c r="J308" t="s">
        <v>359</v>
      </c>
      <c r="K308" t="s">
        <v>2381</v>
      </c>
      <c r="L308" t="s">
        <v>453</v>
      </c>
      <c r="M308" t="s">
        <v>453</v>
      </c>
      <c r="N308" t="s">
        <v>507</v>
      </c>
      <c r="O308" t="s">
        <v>781</v>
      </c>
      <c r="P308" t="s">
        <v>359</v>
      </c>
      <c r="Q308" s="5">
        <f t="shared" si="9"/>
        <v>4.7800000000000002E-2</v>
      </c>
      <c r="R308" s="5">
        <f t="shared" si="10"/>
        <v>-1.5233333333333335E-2</v>
      </c>
      <c r="S308">
        <v>3.2566666666666667E-2</v>
      </c>
      <c r="T308">
        <v>9.0700000000000003E-2</v>
      </c>
      <c r="U308">
        <v>-0.15</v>
      </c>
      <c r="V308">
        <v>0.32252476218458359</v>
      </c>
      <c r="W308">
        <v>396.41</v>
      </c>
      <c r="X308">
        <v>-101.60115606936419</v>
      </c>
      <c r="Y308">
        <v>-5.3231374924288311</v>
      </c>
      <c r="Z308">
        <v>-4.2731335902489471</v>
      </c>
      <c r="AA308">
        <v>24.31</v>
      </c>
      <c r="AB308">
        <v>7.2303578774167017</v>
      </c>
      <c r="AC308">
        <v>-5.6917256127652577E-3</v>
      </c>
      <c r="AD308">
        <v>0</v>
      </c>
      <c r="AE308">
        <v>0</v>
      </c>
      <c r="AF308">
        <v>-1.73</v>
      </c>
      <c r="AG308">
        <v>97.12</v>
      </c>
      <c r="AH308">
        <v>0.23960000000000001</v>
      </c>
      <c r="AI308">
        <v>9.2499999999999999E-2</v>
      </c>
      <c r="AJ308">
        <v>5.25</v>
      </c>
      <c r="AK308">
        <v>175.77</v>
      </c>
      <c r="AL308">
        <v>17.95</v>
      </c>
      <c r="AM308">
        <v>-0.12590886658989969</v>
      </c>
      <c r="AN308">
        <v>0.57828590228656029</v>
      </c>
      <c r="AO308">
        <v>-21.39</v>
      </c>
      <c r="AP308">
        <v>0.05</v>
      </c>
      <c r="AQ308">
        <v>-33.020000000000003</v>
      </c>
    </row>
    <row r="309" spans="1:43" x14ac:dyDescent="0.25">
      <c r="A309" t="s">
        <v>618</v>
      </c>
      <c r="B309" t="s">
        <v>676</v>
      </c>
      <c r="C309" t="s">
        <v>414</v>
      </c>
      <c r="D309" t="s">
        <v>519</v>
      </c>
      <c r="E309" t="s">
        <v>2382</v>
      </c>
      <c r="F309" t="s">
        <v>2383</v>
      </c>
      <c r="G309" t="s">
        <v>2384</v>
      </c>
      <c r="H309" t="s">
        <v>2385</v>
      </c>
      <c r="I309">
        <v>503811</v>
      </c>
      <c r="J309" t="s">
        <v>360</v>
      </c>
      <c r="K309" t="s">
        <v>2386</v>
      </c>
      <c r="L309" t="s">
        <v>360</v>
      </c>
      <c r="M309" t="s">
        <v>2387</v>
      </c>
      <c r="N309" t="s">
        <v>595</v>
      </c>
      <c r="O309" t="s">
        <v>596</v>
      </c>
      <c r="P309" t="s">
        <v>360</v>
      </c>
      <c r="Q309" s="5">
        <f t="shared" si="9"/>
        <v>0.10189999999999999</v>
      </c>
      <c r="R309" s="5">
        <f t="shared" si="10"/>
        <v>2.9366666666666708E-2</v>
      </c>
      <c r="S309">
        <v>0.1312666666666667</v>
      </c>
      <c r="T309">
        <v>0.14119999999999999</v>
      </c>
      <c r="U309">
        <v>0.21</v>
      </c>
      <c r="V309">
        <v>7.7602978178818782E-2</v>
      </c>
      <c r="W309">
        <v>1573.93</v>
      </c>
      <c r="X309">
        <v>-331.0978260869565</v>
      </c>
      <c r="Y309">
        <v>0.51057660073751254</v>
      </c>
      <c r="Z309">
        <v>0.60995495370256514</v>
      </c>
      <c r="AA309">
        <v>4.63</v>
      </c>
      <c r="AB309">
        <v>65.790496760259188</v>
      </c>
      <c r="AC309">
        <v>-7.9386309313222135E-4</v>
      </c>
      <c r="AD309">
        <v>-1.3333333333337789E-3</v>
      </c>
      <c r="AE309">
        <v>-2.2348865795068358E-6</v>
      </c>
      <c r="AF309">
        <v>-0.92</v>
      </c>
      <c r="AG309">
        <v>104.39</v>
      </c>
      <c r="AH309">
        <v>0.18609999999999999</v>
      </c>
      <c r="AI309">
        <v>0.1041</v>
      </c>
      <c r="AJ309">
        <v>9.3699999999999992</v>
      </c>
      <c r="AK309">
        <v>304.61</v>
      </c>
      <c r="AL309">
        <v>91.01</v>
      </c>
      <c r="AM309">
        <v>0.50671763497829814</v>
      </c>
      <c r="AN309">
        <v>0.26284634434674559</v>
      </c>
      <c r="AO309">
        <v>202.95</v>
      </c>
      <c r="AP309">
        <v>1.2E-2</v>
      </c>
      <c r="AQ309">
        <v>596.6</v>
      </c>
    </row>
    <row r="310" spans="1:43" x14ac:dyDescent="0.25">
      <c r="A310" t="s">
        <v>618</v>
      </c>
      <c r="B310" t="s">
        <v>457</v>
      </c>
      <c r="C310" t="s">
        <v>414</v>
      </c>
      <c r="D310" t="s">
        <v>746</v>
      </c>
      <c r="E310" t="s">
        <v>2388</v>
      </c>
      <c r="F310" t="s">
        <v>2389</v>
      </c>
      <c r="G310" t="s">
        <v>2390</v>
      </c>
      <c r="H310" t="s">
        <v>2391</v>
      </c>
      <c r="I310">
        <v>526479</v>
      </c>
      <c r="J310" t="s">
        <v>361</v>
      </c>
      <c r="K310" t="s">
        <v>2392</v>
      </c>
      <c r="L310" t="s">
        <v>453</v>
      </c>
      <c r="M310" t="s">
        <v>453</v>
      </c>
      <c r="N310" t="s">
        <v>595</v>
      </c>
      <c r="O310" t="s">
        <v>960</v>
      </c>
      <c r="P310" t="s">
        <v>361</v>
      </c>
      <c r="Q310" s="5">
        <f t="shared" si="9"/>
        <v>0.10189999999999999</v>
      </c>
      <c r="R310" s="5">
        <f t="shared" si="10"/>
        <v>-2.4099999999999996E-2</v>
      </c>
      <c r="S310">
        <v>7.7799999999999994E-2</v>
      </c>
      <c r="T310">
        <v>6.3500000000000001E-2</v>
      </c>
      <c r="U310">
        <v>-0.28000000000000003</v>
      </c>
      <c r="V310">
        <v>7.1180521680208747E-2</v>
      </c>
      <c r="W310">
        <v>48.67</v>
      </c>
      <c r="X310">
        <v>-137.85714285714289</v>
      </c>
      <c r="Y310">
        <v>0.59348093480934816</v>
      </c>
      <c r="Z310">
        <v>0.64682945290784</v>
      </c>
      <c r="AA310">
        <v>0.63</v>
      </c>
      <c r="AB310">
        <v>15.31746031746032</v>
      </c>
      <c r="AC310">
        <v>-1.9920318725099601E-3</v>
      </c>
      <c r="AD310">
        <v>6.7999999999999908E-2</v>
      </c>
      <c r="AE310">
        <v>4.1820418204181987E-3</v>
      </c>
      <c r="AF310">
        <v>-7.0000000000000007E-2</v>
      </c>
      <c r="AG310">
        <v>114.06</v>
      </c>
      <c r="AH310">
        <v>8.4900000000000003E-2</v>
      </c>
      <c r="AI310">
        <v>0.1358</v>
      </c>
      <c r="AJ310">
        <v>4.18</v>
      </c>
      <c r="AK310">
        <v>9.65</v>
      </c>
      <c r="AL310">
        <v>0.76</v>
      </c>
      <c r="AM310">
        <v>0.34376778599886171</v>
      </c>
      <c r="AN310">
        <v>0.27461582242458737</v>
      </c>
      <c r="AO310">
        <v>2.5299999999999998</v>
      </c>
      <c r="AP310">
        <v>0.06</v>
      </c>
      <c r="AQ310">
        <v>16.260000000000002</v>
      </c>
    </row>
    <row r="311" spans="1:43" x14ac:dyDescent="0.25">
      <c r="A311" t="s">
        <v>559</v>
      </c>
      <c r="B311" t="s">
        <v>544</v>
      </c>
      <c r="C311" t="s">
        <v>414</v>
      </c>
      <c r="D311" t="s">
        <v>426</v>
      </c>
      <c r="E311" t="s">
        <v>2393</v>
      </c>
      <c r="F311" t="s">
        <v>2394</v>
      </c>
      <c r="G311" t="s">
        <v>2395</v>
      </c>
      <c r="H311" t="s">
        <v>2396</v>
      </c>
      <c r="I311">
        <v>505827</v>
      </c>
      <c r="J311" t="s">
        <v>362</v>
      </c>
      <c r="K311" t="s">
        <v>2397</v>
      </c>
      <c r="L311" t="s">
        <v>453</v>
      </c>
      <c r="M311" t="s">
        <v>453</v>
      </c>
      <c r="N311" t="s">
        <v>444</v>
      </c>
      <c r="O311" t="s">
        <v>1948</v>
      </c>
      <c r="P311" t="s">
        <v>362</v>
      </c>
      <c r="Q311" s="5">
        <f t="shared" si="9"/>
        <v>9.8100000000000007E-2</v>
      </c>
      <c r="R311" s="5">
        <f t="shared" si="10"/>
        <v>0.21273333333333339</v>
      </c>
      <c r="S311">
        <v>0.31083333333333341</v>
      </c>
      <c r="T311">
        <v>0.32090000000000002</v>
      </c>
      <c r="U311">
        <v>0.46</v>
      </c>
      <c r="V311">
        <v>1.2472191289246469E-2</v>
      </c>
      <c r="W311">
        <v>33.53</v>
      </c>
      <c r="X311">
        <v>-1.5</v>
      </c>
      <c r="Y311">
        <v>4.0683073832245113E-2</v>
      </c>
      <c r="Z311">
        <v>9.9338196851312857E-2</v>
      </c>
      <c r="AA311">
        <v>0.16</v>
      </c>
      <c r="AB311">
        <v>5.0625</v>
      </c>
      <c r="AC311">
        <v>-2.1101992966002351E-2</v>
      </c>
      <c r="AD311">
        <v>-6.6666666666674124E-4</v>
      </c>
      <c r="AE311">
        <v>-3.3484011384567619E-5</v>
      </c>
      <c r="AF311">
        <v>-0.54</v>
      </c>
      <c r="AG311">
        <v>109.62</v>
      </c>
      <c r="AH311">
        <v>0.48499999999999999</v>
      </c>
      <c r="AI311">
        <v>0.1605</v>
      </c>
      <c r="AJ311">
        <v>3.61</v>
      </c>
      <c r="AK311">
        <v>0.81</v>
      </c>
      <c r="AL311">
        <v>6.59</v>
      </c>
      <c r="AM311">
        <v>0.63696756545525601</v>
      </c>
      <c r="AN311">
        <v>3.1652989449003521E-2</v>
      </c>
      <c r="AO311">
        <v>6.38</v>
      </c>
      <c r="AP311">
        <v>4.0000000000000001E-3</v>
      </c>
      <c r="AQ311">
        <v>19.91</v>
      </c>
    </row>
    <row r="312" spans="1:43" x14ac:dyDescent="0.25">
      <c r="A312" t="s">
        <v>891</v>
      </c>
      <c r="B312" t="s">
        <v>676</v>
      </c>
      <c r="C312" t="s">
        <v>414</v>
      </c>
      <c r="D312" t="s">
        <v>700</v>
      </c>
      <c r="E312" t="s">
        <v>2398</v>
      </c>
      <c r="F312" t="s">
        <v>2399</v>
      </c>
      <c r="G312" t="s">
        <v>2400</v>
      </c>
      <c r="H312" t="s">
        <v>2401</v>
      </c>
      <c r="I312">
        <v>532784</v>
      </c>
      <c r="J312" t="s">
        <v>363</v>
      </c>
      <c r="K312" t="s">
        <v>2402</v>
      </c>
      <c r="L312" t="s">
        <v>363</v>
      </c>
      <c r="M312" t="s">
        <v>2402</v>
      </c>
      <c r="N312" t="s">
        <v>464</v>
      </c>
      <c r="O312" t="s">
        <v>898</v>
      </c>
      <c r="P312" t="s">
        <v>363</v>
      </c>
      <c r="Q312" s="5">
        <f t="shared" si="9"/>
        <v>0.10189999999999999</v>
      </c>
      <c r="R312" s="5">
        <f t="shared" si="10"/>
        <v>0.14726666666666671</v>
      </c>
      <c r="S312">
        <v>0.2491666666666667</v>
      </c>
      <c r="T312">
        <v>0.2114</v>
      </c>
      <c r="U312">
        <v>0.03</v>
      </c>
      <c r="V312">
        <v>0.19136933459209771</v>
      </c>
      <c r="W312">
        <v>2229.06</v>
      </c>
      <c r="X312">
        <v>210.01417769376181</v>
      </c>
      <c r="Y312">
        <v>0.84022507345517239</v>
      </c>
      <c r="Z312">
        <v>0.85070119033552083</v>
      </c>
      <c r="AA312">
        <v>146.83000000000001</v>
      </c>
      <c r="AB312">
        <v>15.132806647142949</v>
      </c>
      <c r="AC312">
        <v>1.183173880709681E-3</v>
      </c>
      <c r="AD312">
        <v>-0.58799999999999863</v>
      </c>
      <c r="AE312">
        <v>-2.2235079240830809E-4</v>
      </c>
      <c r="AF312">
        <v>10.58</v>
      </c>
      <c r="AG312">
        <v>689.81</v>
      </c>
      <c r="AH312">
        <v>8.3699999999999997E-2</v>
      </c>
      <c r="AI312">
        <v>6.7400000000000002E-2</v>
      </c>
      <c r="AJ312">
        <v>96.3</v>
      </c>
      <c r="AK312">
        <v>2221.9499999999998</v>
      </c>
      <c r="AL312">
        <v>160.75</v>
      </c>
      <c r="AM312">
        <v>0.28496485705179458</v>
      </c>
      <c r="AN312">
        <v>0.2484832896259806</v>
      </c>
      <c r="AO312">
        <v>353.88</v>
      </c>
      <c r="AP312">
        <v>0.04</v>
      </c>
      <c r="AQ312">
        <v>2644.47</v>
      </c>
    </row>
    <row r="313" spans="1:43" x14ac:dyDescent="0.25">
      <c r="A313" t="s">
        <v>412</v>
      </c>
      <c r="B313" t="s">
        <v>467</v>
      </c>
      <c r="C313" t="s">
        <v>468</v>
      </c>
      <c r="D313" t="s">
        <v>491</v>
      </c>
      <c r="E313" t="s">
        <v>2403</v>
      </c>
      <c r="F313" t="s">
        <v>2404</v>
      </c>
      <c r="G313" t="s">
        <v>2405</v>
      </c>
      <c r="H313" t="s">
        <v>2406</v>
      </c>
      <c r="I313">
        <v>532725</v>
      </c>
      <c r="J313" t="s">
        <v>364</v>
      </c>
      <c r="K313" t="s">
        <v>2407</v>
      </c>
      <c r="L313" t="s">
        <v>364</v>
      </c>
      <c r="M313" t="s">
        <v>2408</v>
      </c>
      <c r="N313" t="s">
        <v>412</v>
      </c>
      <c r="O313" t="s">
        <v>2409</v>
      </c>
      <c r="P313" t="s">
        <v>364</v>
      </c>
      <c r="Q313" s="5">
        <f t="shared" si="9"/>
        <v>8.7799999999999989E-2</v>
      </c>
      <c r="R313" s="5">
        <f t="shared" si="10"/>
        <v>0.10640000000000002</v>
      </c>
      <c r="S313">
        <v>0.19420000000000001</v>
      </c>
      <c r="T313">
        <v>0.2082</v>
      </c>
      <c r="U313">
        <v>0.39</v>
      </c>
      <c r="V313">
        <v>6.6833125519211403E-2</v>
      </c>
      <c r="W313">
        <v>1579.99</v>
      </c>
      <c r="X313">
        <v>1027.408163265306</v>
      </c>
      <c r="Y313">
        <v>0.54214454172455007</v>
      </c>
      <c r="Z313">
        <v>0.51149580433316988</v>
      </c>
      <c r="AA313">
        <v>39.39</v>
      </c>
      <c r="AB313">
        <v>12.78065498857578</v>
      </c>
      <c r="AC313">
        <v>2.8050651462068648E-4</v>
      </c>
      <c r="AD313">
        <v>6.6666666666748142E-4</v>
      </c>
      <c r="AE313">
        <v>7.1793435926241013E-7</v>
      </c>
      <c r="AF313">
        <v>0.49</v>
      </c>
      <c r="AG313">
        <v>116.21</v>
      </c>
      <c r="AH313">
        <v>0.2026</v>
      </c>
      <c r="AI313">
        <v>5.3400000000000003E-2</v>
      </c>
      <c r="AJ313">
        <v>18.100000000000001</v>
      </c>
      <c r="AK313">
        <v>503.43</v>
      </c>
      <c r="AL313">
        <v>186.54</v>
      </c>
      <c r="AM313">
        <v>0.52122117652446709</v>
      </c>
      <c r="AN313">
        <v>0.28819468297039219</v>
      </c>
      <c r="AO313">
        <v>176.14</v>
      </c>
      <c r="AP313">
        <v>6.9999999999999993E-3</v>
      </c>
      <c r="AQ313">
        <v>928.59</v>
      </c>
    </row>
    <row r="314" spans="1:43" x14ac:dyDescent="0.25">
      <c r="A314" t="s">
        <v>456</v>
      </c>
      <c r="B314" t="s">
        <v>425</v>
      </c>
      <c r="C314" t="s">
        <v>536</v>
      </c>
      <c r="D314" t="s">
        <v>415</v>
      </c>
      <c r="E314" t="s">
        <v>2410</v>
      </c>
      <c r="F314" t="s">
        <v>2411</v>
      </c>
      <c r="G314" t="s">
        <v>2412</v>
      </c>
      <c r="H314" t="s">
        <v>2413</v>
      </c>
      <c r="I314">
        <v>513699</v>
      </c>
      <c r="J314" t="s">
        <v>365</v>
      </c>
      <c r="K314" t="s">
        <v>2414</v>
      </c>
      <c r="L314" t="s">
        <v>453</v>
      </c>
      <c r="M314" t="s">
        <v>453</v>
      </c>
      <c r="N314" t="s">
        <v>464</v>
      </c>
      <c r="O314" t="s">
        <v>1287</v>
      </c>
      <c r="P314" t="s">
        <v>365</v>
      </c>
      <c r="Q314" s="5">
        <f t="shared" si="9"/>
        <v>0.1217</v>
      </c>
      <c r="R314" s="5">
        <f t="shared" si="10"/>
        <v>-5.1733333333333339E-2</v>
      </c>
      <c r="S314">
        <v>6.9966666666666663E-2</v>
      </c>
      <c r="T314">
        <v>5.45E-2</v>
      </c>
      <c r="U314">
        <v>0.47</v>
      </c>
      <c r="V314">
        <v>7.4087035902976217E-2</v>
      </c>
      <c r="W314">
        <v>73.94</v>
      </c>
      <c r="X314">
        <v>75.681818181818173</v>
      </c>
      <c r="Y314">
        <v>0.85957666494579232</v>
      </c>
      <c r="Z314">
        <v>0.82150938688790964</v>
      </c>
      <c r="AA314">
        <v>0.46</v>
      </c>
      <c r="AB314">
        <v>36.195652173913039</v>
      </c>
      <c r="AC314">
        <v>4.4561474579704278E-3</v>
      </c>
      <c r="AD314">
        <v>0</v>
      </c>
      <c r="AE314">
        <v>0</v>
      </c>
      <c r="AF314">
        <v>0.22</v>
      </c>
      <c r="AG314">
        <v>160.43</v>
      </c>
      <c r="AH314">
        <v>9.3299999999999994E-2</v>
      </c>
      <c r="AI314">
        <v>0.1285</v>
      </c>
      <c r="AJ314">
        <v>5.38</v>
      </c>
      <c r="AK314">
        <v>16.649999999999999</v>
      </c>
      <c r="AL314">
        <v>0.83</v>
      </c>
      <c r="AM314">
        <v>0.28337046789548309</v>
      </c>
      <c r="AN314">
        <v>0.33724934170548909</v>
      </c>
      <c r="AO314">
        <v>-0.45</v>
      </c>
      <c r="AP314">
        <v>0.06</v>
      </c>
      <c r="AQ314">
        <v>19.37</v>
      </c>
    </row>
    <row r="315" spans="1:43" x14ac:dyDescent="0.25">
      <c r="A315" t="s">
        <v>1153</v>
      </c>
      <c r="B315" t="s">
        <v>676</v>
      </c>
      <c r="C315" t="s">
        <v>414</v>
      </c>
      <c r="D315" t="s">
        <v>519</v>
      </c>
      <c r="E315" t="s">
        <v>2415</v>
      </c>
      <c r="F315" t="s">
        <v>2416</v>
      </c>
      <c r="G315" t="s">
        <v>2417</v>
      </c>
      <c r="H315" t="s">
        <v>2418</v>
      </c>
      <c r="I315">
        <v>531548</v>
      </c>
      <c r="J315" t="s">
        <v>366</v>
      </c>
      <c r="K315" t="s">
        <v>2419</v>
      </c>
      <c r="L315" t="s">
        <v>366</v>
      </c>
      <c r="M315" t="s">
        <v>2420</v>
      </c>
      <c r="N315" t="s">
        <v>464</v>
      </c>
      <c r="O315" t="s">
        <v>1287</v>
      </c>
      <c r="P315" t="s">
        <v>366</v>
      </c>
      <c r="Q315" s="5">
        <f t="shared" si="9"/>
        <v>0.1217</v>
      </c>
      <c r="R315" s="5">
        <f t="shared" si="10"/>
        <v>-3.1133333333333332E-2</v>
      </c>
      <c r="S315">
        <v>9.056666666666667E-2</v>
      </c>
      <c r="T315">
        <v>0.1113</v>
      </c>
      <c r="U315">
        <v>0.43</v>
      </c>
      <c r="V315">
        <v>7.039570693980958E-2</v>
      </c>
      <c r="W315">
        <v>1810.99</v>
      </c>
      <c r="X315">
        <v>-44.406148867313917</v>
      </c>
      <c r="Y315">
        <v>0.52649451308418382</v>
      </c>
      <c r="Z315">
        <v>0.56051972857211163</v>
      </c>
      <c r="AA315">
        <v>12.09</v>
      </c>
      <c r="AB315">
        <v>22.6989247311828</v>
      </c>
      <c r="AC315">
        <v>-5.08315649212851E-3</v>
      </c>
      <c r="AD315">
        <v>0.2370000000000001</v>
      </c>
      <c r="AE315">
        <v>4.5468498196608111E-4</v>
      </c>
      <c r="AF315">
        <v>-6.18</v>
      </c>
      <c r="AG315">
        <v>46.23</v>
      </c>
      <c r="AH315">
        <v>0.2094</v>
      </c>
      <c r="AI315">
        <v>8.5000000000000006E-2</v>
      </c>
      <c r="AJ315">
        <v>8.48</v>
      </c>
      <c r="AK315">
        <v>274.43</v>
      </c>
      <c r="AL315">
        <v>93.07</v>
      </c>
      <c r="AM315">
        <v>0.42175393574495379</v>
      </c>
      <c r="AN315">
        <v>0.22572340390531179</v>
      </c>
      <c r="AO315">
        <v>94.62</v>
      </c>
      <c r="AP315">
        <v>0.01</v>
      </c>
      <c r="AQ315">
        <v>521.24</v>
      </c>
    </row>
    <row r="316" spans="1:43" x14ac:dyDescent="0.25">
      <c r="A316" t="s">
        <v>1187</v>
      </c>
      <c r="B316" t="s">
        <v>1582</v>
      </c>
      <c r="C316" t="s">
        <v>468</v>
      </c>
      <c r="D316" t="s">
        <v>426</v>
      </c>
      <c r="E316" t="s">
        <v>2421</v>
      </c>
      <c r="F316" t="s">
        <v>2422</v>
      </c>
      <c r="G316" t="s">
        <v>2423</v>
      </c>
      <c r="H316" t="s">
        <v>2424</v>
      </c>
      <c r="I316">
        <v>532221</v>
      </c>
      <c r="J316" t="s">
        <v>367</v>
      </c>
      <c r="K316" t="s">
        <v>2425</v>
      </c>
      <c r="L316" t="s">
        <v>367</v>
      </c>
      <c r="M316" t="s">
        <v>2426</v>
      </c>
      <c r="N316" t="s">
        <v>454</v>
      </c>
      <c r="O316" t="s">
        <v>455</v>
      </c>
      <c r="P316" t="s">
        <v>367</v>
      </c>
      <c r="Q316" s="5">
        <f t="shared" si="9"/>
        <v>0.16219999999999998</v>
      </c>
      <c r="R316" s="5">
        <f t="shared" si="10"/>
        <v>-5.1533333333333278E-2</v>
      </c>
      <c r="S316">
        <v>0.1106666666666667</v>
      </c>
      <c r="T316">
        <v>9.5299999999999996E-2</v>
      </c>
      <c r="U316">
        <v>0.61</v>
      </c>
      <c r="V316">
        <v>9.5335664307167278E-2</v>
      </c>
      <c r="W316">
        <v>2521.13</v>
      </c>
      <c r="X316">
        <v>6.3169336384439356</v>
      </c>
      <c r="Y316">
        <v>9.4442258677021496E-2</v>
      </c>
      <c r="Z316">
        <v>0.1744863098225938</v>
      </c>
      <c r="AA316">
        <v>247.73</v>
      </c>
      <c r="AB316">
        <v>0.22286360150163489</v>
      </c>
      <c r="AC316">
        <v>7.3117883764316138E-3</v>
      </c>
      <c r="AD316">
        <v>1.366666666666442E-3</v>
      </c>
      <c r="AE316">
        <v>2.3378208088856161E-6</v>
      </c>
      <c r="AF316">
        <v>8.74</v>
      </c>
      <c r="AG316">
        <v>57.46</v>
      </c>
      <c r="AH316">
        <v>0.36099999999999999</v>
      </c>
      <c r="AI316">
        <v>0.16389999999999999</v>
      </c>
      <c r="AJ316">
        <v>10.52</v>
      </c>
      <c r="AK316">
        <v>55.21</v>
      </c>
      <c r="AL316">
        <v>153.72</v>
      </c>
      <c r="AM316">
        <v>0.480260681150812</v>
      </c>
      <c r="AN316">
        <v>4.6188081952264232E-2</v>
      </c>
      <c r="AO316">
        <v>185.05</v>
      </c>
      <c r="AP316">
        <v>4.0000000000000001E-3</v>
      </c>
      <c r="AQ316">
        <v>584.59</v>
      </c>
    </row>
    <row r="317" spans="1:43" x14ac:dyDescent="0.25">
      <c r="A317" t="s">
        <v>509</v>
      </c>
      <c r="B317" t="s">
        <v>544</v>
      </c>
      <c r="C317" t="s">
        <v>536</v>
      </c>
      <c r="D317" t="s">
        <v>426</v>
      </c>
      <c r="E317" t="s">
        <v>2427</v>
      </c>
      <c r="F317" t="s">
        <v>2428</v>
      </c>
      <c r="G317" t="s">
        <v>2429</v>
      </c>
      <c r="H317" t="s">
        <v>2430</v>
      </c>
      <c r="I317">
        <v>534425</v>
      </c>
      <c r="J317" t="s">
        <v>368</v>
      </c>
      <c r="K317" t="s">
        <v>2431</v>
      </c>
      <c r="L317" t="s">
        <v>368</v>
      </c>
      <c r="M317" t="s">
        <v>2432</v>
      </c>
      <c r="N317" t="s">
        <v>498</v>
      </c>
      <c r="O317" t="s">
        <v>517</v>
      </c>
      <c r="P317" t="s">
        <v>368</v>
      </c>
      <c r="Q317" s="5">
        <f t="shared" si="9"/>
        <v>0.20569999999999999</v>
      </c>
      <c r="R317" s="5">
        <f t="shared" si="10"/>
        <v>-0.13193333333333335</v>
      </c>
      <c r="S317">
        <v>7.3766666666666661E-2</v>
      </c>
      <c r="T317">
        <v>1.9099999999999999E-2</v>
      </c>
      <c r="U317">
        <v>0.18</v>
      </c>
      <c r="V317">
        <v>6.5996632910744438E-2</v>
      </c>
      <c r="W317">
        <v>312.42</v>
      </c>
      <c r="X317">
        <v>-9.4202898550724654E-2</v>
      </c>
      <c r="Y317">
        <v>4.5585244407041171E-4</v>
      </c>
      <c r="Z317">
        <v>7.6737232986531789E-4</v>
      </c>
      <c r="AA317">
        <v>3.91</v>
      </c>
      <c r="AB317">
        <v>3.3248081841432228E-2</v>
      </c>
      <c r="AC317">
        <v>-4.0736804817569959E-3</v>
      </c>
      <c r="AD317">
        <v>6.6666666666748142E-4</v>
      </c>
      <c r="AE317">
        <v>2.3377048413895828E-6</v>
      </c>
      <c r="AF317">
        <v>-1.38</v>
      </c>
      <c r="AG317">
        <v>77.790000000000006</v>
      </c>
      <c r="AH317">
        <v>-9.35E-2</v>
      </c>
      <c r="AI317">
        <v>0.15379999999999999</v>
      </c>
      <c r="AJ317">
        <v>46.96</v>
      </c>
      <c r="AK317">
        <v>0.13</v>
      </c>
      <c r="AL317">
        <v>-22.71</v>
      </c>
      <c r="AM317">
        <v>0.70321171330735621</v>
      </c>
      <c r="AN317">
        <v>3.8375250915102137E-4</v>
      </c>
      <c r="AO317">
        <v>2.08</v>
      </c>
      <c r="AP317">
        <v>0.12</v>
      </c>
      <c r="AQ317">
        <v>285.18</v>
      </c>
    </row>
    <row r="318" spans="1:43" x14ac:dyDescent="0.25">
      <c r="A318" t="s">
        <v>412</v>
      </c>
      <c r="B318" t="s">
        <v>1042</v>
      </c>
      <c r="C318" t="s">
        <v>414</v>
      </c>
      <c r="D318" t="s">
        <v>447</v>
      </c>
      <c r="E318" t="s">
        <v>2433</v>
      </c>
      <c r="F318" t="s">
        <v>2434</v>
      </c>
      <c r="G318" t="s">
        <v>2435</v>
      </c>
      <c r="H318" t="s">
        <v>2436</v>
      </c>
      <c r="I318">
        <v>532842</v>
      </c>
      <c r="J318" t="s">
        <v>369</v>
      </c>
      <c r="K318" t="s">
        <v>2437</v>
      </c>
      <c r="L318" t="s">
        <v>369</v>
      </c>
      <c r="M318" t="s">
        <v>2438</v>
      </c>
      <c r="N318" t="s">
        <v>412</v>
      </c>
      <c r="O318" t="s">
        <v>2439</v>
      </c>
      <c r="P318" t="s">
        <v>369</v>
      </c>
      <c r="Q318" s="5">
        <f t="shared" si="9"/>
        <v>8.7799999999999989E-2</v>
      </c>
      <c r="R318" s="5">
        <f t="shared" si="10"/>
        <v>3.9533333333333309E-2</v>
      </c>
      <c r="S318">
        <v>0.1273333333333333</v>
      </c>
      <c r="T318">
        <v>0.12870000000000001</v>
      </c>
      <c r="U318">
        <v>0.24</v>
      </c>
      <c r="V318">
        <v>0.1681930108205715</v>
      </c>
      <c r="W318">
        <v>366.48</v>
      </c>
      <c r="X318">
        <v>6.2502780867630694</v>
      </c>
      <c r="Y318">
        <v>0.26639169392689521</v>
      </c>
      <c r="Z318">
        <v>0.33503775857696477</v>
      </c>
      <c r="AA318">
        <v>14.76</v>
      </c>
      <c r="AB318">
        <v>3.8069105691056908</v>
      </c>
      <c r="AC318">
        <v>2.6131442025404759E-2</v>
      </c>
      <c r="AD318">
        <v>0.25766666666666649</v>
      </c>
      <c r="AE318">
        <v>1.221574297950346E-3</v>
      </c>
      <c r="AF318">
        <v>8.99</v>
      </c>
      <c r="AG318">
        <v>52.06</v>
      </c>
      <c r="AH318">
        <v>8.43E-2</v>
      </c>
      <c r="AI318">
        <v>0.1434</v>
      </c>
      <c r="AJ318">
        <v>15.49</v>
      </c>
      <c r="AK318">
        <v>56.19</v>
      </c>
      <c r="AL318">
        <v>18.36</v>
      </c>
      <c r="AM318">
        <v>0.5680899921518473</v>
      </c>
      <c r="AN318">
        <v>0.16332877946690699</v>
      </c>
      <c r="AO318">
        <v>48.06</v>
      </c>
      <c r="AP318">
        <v>0.04</v>
      </c>
      <c r="AQ318">
        <v>210.93</v>
      </c>
    </row>
    <row r="319" spans="1:43" x14ac:dyDescent="0.25">
      <c r="A319" t="s">
        <v>412</v>
      </c>
      <c r="B319" t="s">
        <v>436</v>
      </c>
      <c r="C319" t="s">
        <v>414</v>
      </c>
      <c r="D319" t="s">
        <v>528</v>
      </c>
      <c r="E319" t="s">
        <v>2440</v>
      </c>
      <c r="F319" t="s">
        <v>2441</v>
      </c>
      <c r="G319" t="s">
        <v>2442</v>
      </c>
      <c r="H319" t="s">
        <v>2443</v>
      </c>
      <c r="I319">
        <v>503806</v>
      </c>
      <c r="J319" t="s">
        <v>370</v>
      </c>
      <c r="K319" t="s">
        <v>2444</v>
      </c>
      <c r="L319" t="s">
        <v>370</v>
      </c>
      <c r="M319" t="s">
        <v>2445</v>
      </c>
      <c r="N319" t="s">
        <v>595</v>
      </c>
      <c r="O319" t="s">
        <v>721</v>
      </c>
      <c r="P319" t="s">
        <v>370</v>
      </c>
      <c r="Q319" s="5">
        <f t="shared" si="9"/>
        <v>8.7799999999999989E-2</v>
      </c>
      <c r="R319" s="5">
        <f t="shared" si="10"/>
        <v>0.11330000000000001</v>
      </c>
      <c r="S319">
        <v>0.2011</v>
      </c>
      <c r="T319">
        <v>0.2162</v>
      </c>
      <c r="U319">
        <v>0.2</v>
      </c>
      <c r="V319">
        <v>4.9888765156985877E-2</v>
      </c>
      <c r="W319">
        <v>4821.8</v>
      </c>
      <c r="X319">
        <v>-9.4993458870168492</v>
      </c>
      <c r="Y319">
        <v>0.75313674708640832</v>
      </c>
      <c r="Z319">
        <v>0.84384182077991488</v>
      </c>
      <c r="AA319">
        <v>96.12</v>
      </c>
      <c r="AB319">
        <v>24.929359134415311</v>
      </c>
      <c r="AC319">
        <v>-3.5126098865520997E-2</v>
      </c>
      <c r="AD319">
        <v>-3.3333333333492488E-4</v>
      </c>
      <c r="AE319">
        <v>-1.047677717576234E-7</v>
      </c>
      <c r="AF319">
        <v>-252.25</v>
      </c>
      <c r="AG319">
        <v>53.72</v>
      </c>
      <c r="AH319">
        <v>0.13600000000000001</v>
      </c>
      <c r="AI319">
        <v>4.2500000000000003E-2</v>
      </c>
      <c r="AJ319">
        <v>57.42</v>
      </c>
      <c r="AK319">
        <v>2396.21</v>
      </c>
      <c r="AL319">
        <v>514.99</v>
      </c>
      <c r="AM319">
        <v>0.43505118175475921</v>
      </c>
      <c r="AN319">
        <v>0.33367496278513409</v>
      </c>
      <c r="AO319">
        <v>645.44000000000005</v>
      </c>
      <c r="AP319">
        <v>0.01</v>
      </c>
      <c r="AQ319">
        <v>3181.64</v>
      </c>
    </row>
    <row r="320" spans="1:43" x14ac:dyDescent="0.25">
      <c r="A320" t="s">
        <v>618</v>
      </c>
      <c r="B320" t="s">
        <v>544</v>
      </c>
      <c r="C320" t="s">
        <v>414</v>
      </c>
      <c r="D320" t="s">
        <v>640</v>
      </c>
      <c r="E320" t="s">
        <v>2446</v>
      </c>
      <c r="F320" t="s">
        <v>2447</v>
      </c>
      <c r="G320" t="s">
        <v>2448</v>
      </c>
      <c r="H320" t="s">
        <v>2449</v>
      </c>
      <c r="I320">
        <v>521161</v>
      </c>
      <c r="J320" t="s">
        <v>371</v>
      </c>
      <c r="K320" t="s">
        <v>2450</v>
      </c>
      <c r="L320" t="s">
        <v>453</v>
      </c>
      <c r="M320" t="s">
        <v>453</v>
      </c>
      <c r="N320" t="s">
        <v>595</v>
      </c>
      <c r="O320" t="s">
        <v>625</v>
      </c>
      <c r="P320" t="s">
        <v>371</v>
      </c>
      <c r="Q320" s="5">
        <f t="shared" si="9"/>
        <v>0.10189999999999999</v>
      </c>
      <c r="R320" s="5">
        <f t="shared" si="10"/>
        <v>-0.11209999999999999</v>
      </c>
      <c r="S320">
        <v>-1.0200000000000001E-2</v>
      </c>
      <c r="T320">
        <v>-2.9399999999999999E-2</v>
      </c>
      <c r="U320">
        <v>-0.24</v>
      </c>
      <c r="V320">
        <v>3.2998316455372219E-2</v>
      </c>
      <c r="W320">
        <v>95.11</v>
      </c>
      <c r="X320">
        <v>21.4</v>
      </c>
      <c r="Y320">
        <v>0.28892889288928891</v>
      </c>
      <c r="Z320">
        <v>0.3061278691078394</v>
      </c>
      <c r="AA320">
        <v>0.61</v>
      </c>
      <c r="AB320">
        <v>5.2622950819672134</v>
      </c>
      <c r="AC320">
        <v>4.7110552763819091E-3</v>
      </c>
      <c r="AD320">
        <v>-1.000000000000038E-3</v>
      </c>
      <c r="AE320">
        <v>-9.0009000900093434E-5</v>
      </c>
      <c r="AF320">
        <v>0.15</v>
      </c>
      <c r="AG320">
        <v>3.29</v>
      </c>
      <c r="AH320">
        <v>-0.29609999999999997</v>
      </c>
      <c r="AI320">
        <v>0.34889999999999999</v>
      </c>
      <c r="AJ320">
        <v>3.33</v>
      </c>
      <c r="AK320">
        <v>3.21</v>
      </c>
      <c r="AL320">
        <v>-5.16</v>
      </c>
      <c r="AM320">
        <v>0.2443467336683417</v>
      </c>
      <c r="AN320">
        <v>0.10081658291457291</v>
      </c>
      <c r="AO320">
        <v>3.64</v>
      </c>
      <c r="AP320">
        <v>0.12</v>
      </c>
      <c r="AQ320">
        <v>11.11</v>
      </c>
    </row>
    <row r="321" spans="1:43" x14ac:dyDescent="0.25">
      <c r="A321" t="s">
        <v>618</v>
      </c>
      <c r="B321" t="s">
        <v>544</v>
      </c>
      <c r="C321" t="s">
        <v>414</v>
      </c>
      <c r="D321" t="s">
        <v>552</v>
      </c>
      <c r="E321" t="s">
        <v>2451</v>
      </c>
      <c r="F321" t="s">
        <v>2452</v>
      </c>
      <c r="G321" t="s">
        <v>2453</v>
      </c>
      <c r="H321" t="s">
        <v>2454</v>
      </c>
      <c r="I321">
        <v>521234</v>
      </c>
      <c r="J321" t="s">
        <v>372</v>
      </c>
      <c r="K321" t="s">
        <v>2455</v>
      </c>
      <c r="L321" t="s">
        <v>453</v>
      </c>
      <c r="M321" t="s">
        <v>453</v>
      </c>
      <c r="N321" t="s">
        <v>595</v>
      </c>
      <c r="O321" t="s">
        <v>625</v>
      </c>
      <c r="P321" t="s">
        <v>372</v>
      </c>
      <c r="Q321" s="5">
        <f t="shared" si="9"/>
        <v>0.10189999999999999</v>
      </c>
      <c r="R321" s="5">
        <f t="shared" si="10"/>
        <v>-4.5833333333333323E-2</v>
      </c>
      <c r="S321">
        <v>5.6066666666666667E-2</v>
      </c>
      <c r="T321">
        <v>5.96E-2</v>
      </c>
      <c r="U321">
        <v>-0.08</v>
      </c>
      <c r="V321">
        <v>0.33209770985191828</v>
      </c>
      <c r="W321">
        <v>168.42</v>
      </c>
      <c r="X321">
        <v>50.898305084745758</v>
      </c>
      <c r="Y321">
        <v>31.946808510638299</v>
      </c>
      <c r="Z321">
        <v>37.597747158078931</v>
      </c>
      <c r="AA321">
        <v>2.91</v>
      </c>
      <c r="AB321">
        <v>20.63917525773196</v>
      </c>
      <c r="AC321">
        <v>1.3810861423220969E-2</v>
      </c>
      <c r="AD321">
        <v>-3.333333333333262E-3</v>
      </c>
      <c r="AE321">
        <v>-1.7730496453900329E-3</v>
      </c>
      <c r="AF321">
        <v>1.18</v>
      </c>
      <c r="AG321">
        <v>107.54</v>
      </c>
      <c r="AH321">
        <v>7.3800000000000004E-2</v>
      </c>
      <c r="AI321">
        <v>8.4099999999999994E-2</v>
      </c>
      <c r="AJ321">
        <v>4.29</v>
      </c>
      <c r="AK321">
        <v>60.06</v>
      </c>
      <c r="AL321">
        <v>0.7</v>
      </c>
      <c r="AM321">
        <v>-2.820692883895131E-2</v>
      </c>
      <c r="AN321">
        <v>0.7029494382022472</v>
      </c>
      <c r="AO321">
        <v>9.9600000000000009</v>
      </c>
      <c r="AP321">
        <v>0.08</v>
      </c>
      <c r="AQ321">
        <v>1.88</v>
      </c>
    </row>
    <row r="322" spans="1:43" x14ac:dyDescent="0.25">
      <c r="A322" t="s">
        <v>435</v>
      </c>
      <c r="B322" t="s">
        <v>676</v>
      </c>
      <c r="C322" t="s">
        <v>468</v>
      </c>
      <c r="D322" t="s">
        <v>519</v>
      </c>
      <c r="E322" t="s">
        <v>2456</v>
      </c>
      <c r="F322" t="s">
        <v>2457</v>
      </c>
      <c r="G322" t="s">
        <v>2458</v>
      </c>
      <c r="H322" t="s">
        <v>2459</v>
      </c>
      <c r="I322">
        <v>532374</v>
      </c>
      <c r="J322" t="s">
        <v>373</v>
      </c>
      <c r="K322" t="s">
        <v>2460</v>
      </c>
      <c r="L322" t="s">
        <v>373</v>
      </c>
      <c r="M322" t="s">
        <v>2461</v>
      </c>
      <c r="N322" t="s">
        <v>707</v>
      </c>
      <c r="O322" t="s">
        <v>708</v>
      </c>
      <c r="P322" t="s">
        <v>373</v>
      </c>
      <c r="Q322" s="5">
        <f t="shared" ref="Q322:Q341" si="11">VLOOKUP(A322,industrybenchmark,2,FALSE)</f>
        <v>7.8299999999999995E-2</v>
      </c>
      <c r="R322" s="5">
        <f t="shared" si="10"/>
        <v>0.1197666666666667</v>
      </c>
      <c r="S322">
        <v>0.1980666666666667</v>
      </c>
      <c r="T322">
        <v>0.2137</v>
      </c>
      <c r="U322">
        <v>-0.04</v>
      </c>
      <c r="V322">
        <v>0.22395436042987771</v>
      </c>
      <c r="W322">
        <v>2448.85</v>
      </c>
      <c r="X322">
        <v>15.76208339344972</v>
      </c>
      <c r="Y322">
        <v>1.241344438510573</v>
      </c>
      <c r="Z322">
        <v>1.7014263631817379</v>
      </c>
      <c r="AA322">
        <v>137.41</v>
      </c>
      <c r="AB322">
        <v>7.9504402881886334</v>
      </c>
      <c r="AC322">
        <v>2.251282201195963E-2</v>
      </c>
      <c r="AD322">
        <v>0.29999999999999721</v>
      </c>
      <c r="AE322">
        <v>3.4088197529741631E-4</v>
      </c>
      <c r="AF322">
        <v>69.31</v>
      </c>
      <c r="AG322">
        <v>80.09</v>
      </c>
      <c r="AH322">
        <v>0.1845</v>
      </c>
      <c r="AI322">
        <v>0.1125</v>
      </c>
      <c r="AJ322">
        <v>79.66</v>
      </c>
      <c r="AK322">
        <v>1092.47</v>
      </c>
      <c r="AL322">
        <v>201.38</v>
      </c>
      <c r="AM322">
        <v>0.25998395421429238</v>
      </c>
      <c r="AN322">
        <v>0.35484897797439818</v>
      </c>
      <c r="AO322">
        <v>488.5</v>
      </c>
      <c r="AP322">
        <v>0.04</v>
      </c>
      <c r="AQ322">
        <v>880.06999999999994</v>
      </c>
    </row>
    <row r="323" spans="1:43" x14ac:dyDescent="0.25">
      <c r="A323" t="s">
        <v>424</v>
      </c>
      <c r="B323" t="s">
        <v>425</v>
      </c>
      <c r="C323" t="s">
        <v>414</v>
      </c>
      <c r="D323" t="s">
        <v>437</v>
      </c>
      <c r="E323" t="s">
        <v>2462</v>
      </c>
      <c r="F323" t="s">
        <v>2463</v>
      </c>
      <c r="G323" t="s">
        <v>2464</v>
      </c>
      <c r="H323" t="s">
        <v>2465</v>
      </c>
      <c r="I323">
        <v>524715</v>
      </c>
      <c r="J323" t="s">
        <v>374</v>
      </c>
      <c r="K323" t="s">
        <v>2466</v>
      </c>
      <c r="L323" t="s">
        <v>374</v>
      </c>
      <c r="M323" t="s">
        <v>2467</v>
      </c>
      <c r="N323" t="s">
        <v>433</v>
      </c>
      <c r="O323" t="s">
        <v>434</v>
      </c>
      <c r="P323" t="s">
        <v>374</v>
      </c>
      <c r="Q323" s="5">
        <f t="shared" si="11"/>
        <v>0.12659999999999999</v>
      </c>
      <c r="R323" s="5">
        <f t="shared" si="10"/>
        <v>0.14929999999999999</v>
      </c>
      <c r="S323">
        <v>0.27589999999999998</v>
      </c>
      <c r="T323">
        <v>0.31159999999999999</v>
      </c>
      <c r="U323">
        <v>0.96</v>
      </c>
      <c r="V323">
        <v>0.30158838763380058</v>
      </c>
      <c r="W323">
        <v>31578.44</v>
      </c>
      <c r="X323">
        <v>16.099972161724011</v>
      </c>
      <c r="Y323">
        <v>0.26833675084955733</v>
      </c>
      <c r="Z323">
        <v>0.2775381512404228</v>
      </c>
      <c r="AA323">
        <v>15140.84</v>
      </c>
      <c r="AB323">
        <v>0.64935432908610091</v>
      </c>
      <c r="AC323">
        <v>9.8635494144168664E-3</v>
      </c>
      <c r="AD323">
        <v>10.93786666666667</v>
      </c>
      <c r="AE323">
        <v>2.9852525054583381E-4</v>
      </c>
      <c r="AF323">
        <v>610.66999999999996</v>
      </c>
      <c r="AG323">
        <v>282.76</v>
      </c>
      <c r="AH323">
        <v>0.1845</v>
      </c>
      <c r="AI323">
        <v>4.07E-2</v>
      </c>
      <c r="AJ323">
        <v>239.93</v>
      </c>
      <c r="AK323">
        <v>9831.77</v>
      </c>
      <c r="AL323">
        <v>6964.37</v>
      </c>
      <c r="AM323">
        <v>0.58792905196247758</v>
      </c>
      <c r="AN323">
        <v>0.15880287098790069</v>
      </c>
      <c r="AO323">
        <v>7082.21</v>
      </c>
      <c r="AP323">
        <v>4.0000000000000001E-3</v>
      </c>
      <c r="AQ323">
        <v>36639.67</v>
      </c>
    </row>
    <row r="324" spans="1:43" x14ac:dyDescent="0.25">
      <c r="A324" t="s">
        <v>559</v>
      </c>
      <c r="B324" t="s">
        <v>2216</v>
      </c>
      <c r="C324" t="s">
        <v>414</v>
      </c>
      <c r="D324" t="s">
        <v>519</v>
      </c>
      <c r="E324" t="s">
        <v>2468</v>
      </c>
      <c r="F324" t="s">
        <v>2469</v>
      </c>
      <c r="G324" t="s">
        <v>2470</v>
      </c>
      <c r="H324" t="s">
        <v>2471</v>
      </c>
      <c r="I324">
        <v>520056</v>
      </c>
      <c r="J324" t="s">
        <v>375</v>
      </c>
      <c r="K324" t="s">
        <v>2472</v>
      </c>
      <c r="L324" t="s">
        <v>375</v>
      </c>
      <c r="M324" t="s">
        <v>2473</v>
      </c>
      <c r="N324" t="s">
        <v>674</v>
      </c>
      <c r="O324" t="s">
        <v>728</v>
      </c>
      <c r="P324" t="s">
        <v>375</v>
      </c>
      <c r="Q324" s="5">
        <f t="shared" si="11"/>
        <v>9.8100000000000007E-2</v>
      </c>
      <c r="R324" s="5">
        <f t="shared" si="10"/>
        <v>-3.3666666666666678E-2</v>
      </c>
      <c r="S324">
        <v>6.4433333333333329E-2</v>
      </c>
      <c r="T324">
        <v>7.0999999999999994E-2</v>
      </c>
      <c r="U324">
        <v>0.44</v>
      </c>
      <c r="V324">
        <v>5.8878405775518977E-2</v>
      </c>
      <c r="W324">
        <v>13498.2</v>
      </c>
      <c r="X324">
        <v>-41.480568011958148</v>
      </c>
      <c r="Y324">
        <v>0.89181632663992161</v>
      </c>
      <c r="Z324">
        <v>0.98544782503192263</v>
      </c>
      <c r="AA324">
        <v>52.97</v>
      </c>
      <c r="AB324">
        <v>31.433452897866719</v>
      </c>
      <c r="AC324">
        <v>-5.3624890285398239E-3</v>
      </c>
      <c r="AD324">
        <v>1.3333333333331861E-3</v>
      </c>
      <c r="AE324">
        <v>7.1415436089425685E-7</v>
      </c>
      <c r="AF324">
        <v>-40.14</v>
      </c>
      <c r="AG324">
        <v>-19.8</v>
      </c>
      <c r="AH324">
        <v>0.16450000000000001</v>
      </c>
      <c r="AI324">
        <v>5.2900000000000003E-2</v>
      </c>
      <c r="AJ324">
        <v>10.119999999999999</v>
      </c>
      <c r="AK324">
        <v>1665.03</v>
      </c>
      <c r="AL324">
        <v>330.2</v>
      </c>
      <c r="AM324">
        <v>0.2480705593474169</v>
      </c>
      <c r="AN324">
        <v>0.2224390908617255</v>
      </c>
      <c r="AO324">
        <v>839.07</v>
      </c>
      <c r="AP324">
        <v>0.01</v>
      </c>
      <c r="AQ324">
        <v>1867.01</v>
      </c>
    </row>
    <row r="325" spans="1:43" x14ac:dyDescent="0.25">
      <c r="A325" t="s">
        <v>618</v>
      </c>
      <c r="B325" t="s">
        <v>425</v>
      </c>
      <c r="C325" t="s">
        <v>468</v>
      </c>
      <c r="D325" t="s">
        <v>510</v>
      </c>
      <c r="E325" t="s">
        <v>2474</v>
      </c>
      <c r="F325" t="s">
        <v>2475</v>
      </c>
      <c r="G325" t="s">
        <v>2476</v>
      </c>
      <c r="H325" t="s">
        <v>2477</v>
      </c>
      <c r="I325">
        <v>512527</v>
      </c>
      <c r="J325" t="s">
        <v>377</v>
      </c>
      <c r="K325" t="s">
        <v>2478</v>
      </c>
      <c r="L325" t="s">
        <v>377</v>
      </c>
      <c r="M325" t="s">
        <v>2479</v>
      </c>
      <c r="N325" t="s">
        <v>595</v>
      </c>
      <c r="O325" t="s">
        <v>625</v>
      </c>
      <c r="P325" t="s">
        <v>377</v>
      </c>
      <c r="Q325" s="5">
        <f t="shared" si="11"/>
        <v>0.10189999999999999</v>
      </c>
      <c r="R325" s="5">
        <f t="shared" si="10"/>
        <v>8.14E-2</v>
      </c>
      <c r="S325">
        <v>0.18329999999999999</v>
      </c>
      <c r="T325">
        <v>0.1704</v>
      </c>
      <c r="U325">
        <v>0.15</v>
      </c>
      <c r="V325">
        <v>3.7416573867739417E-2</v>
      </c>
      <c r="W325">
        <v>251.51</v>
      </c>
      <c r="X325">
        <v>15.7774647887324</v>
      </c>
      <c r="Y325">
        <v>0.40802797406571001</v>
      </c>
      <c r="Z325">
        <v>0.43854048756580249</v>
      </c>
      <c r="AA325">
        <v>5.91</v>
      </c>
      <c r="AB325">
        <v>9.4771573604060908</v>
      </c>
      <c r="AC325">
        <v>1.601335197798728E-2</v>
      </c>
      <c r="AD325">
        <v>-6.6666666666674124E-4</v>
      </c>
      <c r="AE325">
        <v>-4.8566086301940794E-6</v>
      </c>
      <c r="AF325">
        <v>3.55</v>
      </c>
      <c r="AG325">
        <v>94.11</v>
      </c>
      <c r="AH325">
        <v>0.1371</v>
      </c>
      <c r="AI325">
        <v>0.10249999999999999</v>
      </c>
      <c r="AJ325">
        <v>3.07</v>
      </c>
      <c r="AK325">
        <v>56.01</v>
      </c>
      <c r="AL325">
        <v>15.95</v>
      </c>
      <c r="AM325">
        <v>0.60534981280165989</v>
      </c>
      <c r="AN325">
        <v>0.25265009698227248</v>
      </c>
      <c r="AO325">
        <v>36.6</v>
      </c>
      <c r="AP325">
        <v>1.2E-2</v>
      </c>
      <c r="AQ325">
        <v>137.27000000000001</v>
      </c>
    </row>
    <row r="326" spans="1:43" x14ac:dyDescent="0.25">
      <c r="A326" t="s">
        <v>618</v>
      </c>
      <c r="B326" t="s">
        <v>544</v>
      </c>
      <c r="C326" t="s">
        <v>414</v>
      </c>
      <c r="D326" t="s">
        <v>552</v>
      </c>
      <c r="E326" t="s">
        <v>2480</v>
      </c>
      <c r="F326" t="s">
        <v>2481</v>
      </c>
      <c r="G326" t="s">
        <v>2482</v>
      </c>
      <c r="H326" t="s">
        <v>2483</v>
      </c>
      <c r="I326">
        <v>526133</v>
      </c>
      <c r="J326" t="s">
        <v>378</v>
      </c>
      <c r="K326" t="s">
        <v>2484</v>
      </c>
      <c r="L326" t="s">
        <v>453</v>
      </c>
      <c r="M326" t="s">
        <v>453</v>
      </c>
      <c r="N326" t="s">
        <v>595</v>
      </c>
      <c r="O326" t="s">
        <v>683</v>
      </c>
      <c r="P326" t="s">
        <v>378</v>
      </c>
      <c r="Q326" s="5">
        <f t="shared" si="11"/>
        <v>0.10189999999999999</v>
      </c>
      <c r="R326" s="5">
        <f t="shared" si="10"/>
        <v>-7.0633333333333326E-2</v>
      </c>
      <c r="S326">
        <v>3.1266666666666658E-2</v>
      </c>
      <c r="T326">
        <v>3.1399999999999997E-2</v>
      </c>
      <c r="U326">
        <v>0.45</v>
      </c>
      <c r="V326">
        <v>9.030811456096044E-2</v>
      </c>
      <c r="W326">
        <v>94.47</v>
      </c>
      <c r="X326">
        <v>57.730769230769234</v>
      </c>
      <c r="Y326">
        <v>0.5374149659863946</v>
      </c>
      <c r="Z326">
        <v>0.53931939583506305</v>
      </c>
      <c r="AA326">
        <v>1.1299999999999999</v>
      </c>
      <c r="AB326">
        <v>13.28318584070797</v>
      </c>
      <c r="AC326">
        <v>3.7021216004556462E-3</v>
      </c>
      <c r="AD326">
        <v>-3.3333333333314857E-4</v>
      </c>
      <c r="AE326">
        <v>-1.19345984007572E-5</v>
      </c>
      <c r="AF326">
        <v>0.26</v>
      </c>
      <c r="AG326">
        <v>125.91</v>
      </c>
      <c r="AH326">
        <v>5.7799999999999997E-2</v>
      </c>
      <c r="AI326">
        <v>0.1326</v>
      </c>
      <c r="AJ326">
        <v>11.34</v>
      </c>
      <c r="AK326">
        <v>15.01</v>
      </c>
      <c r="AL326">
        <v>0.63</v>
      </c>
      <c r="AM326">
        <v>0.23622383596753521</v>
      </c>
      <c r="AN326">
        <v>0.21372632778015091</v>
      </c>
      <c r="AO326">
        <v>5.7</v>
      </c>
      <c r="AP326">
        <v>0.12</v>
      </c>
      <c r="AQ326">
        <v>27.93</v>
      </c>
    </row>
    <row r="327" spans="1:43" x14ac:dyDescent="0.25">
      <c r="A327" t="s">
        <v>559</v>
      </c>
      <c r="B327" t="s">
        <v>490</v>
      </c>
      <c r="C327" t="s">
        <v>414</v>
      </c>
      <c r="D327" t="s">
        <v>519</v>
      </c>
      <c r="E327" t="s">
        <v>2485</v>
      </c>
      <c r="F327" t="s">
        <v>2486</v>
      </c>
      <c r="G327" t="s">
        <v>2487</v>
      </c>
      <c r="H327" t="s">
        <v>2488</v>
      </c>
      <c r="I327">
        <v>532509</v>
      </c>
      <c r="J327" t="s">
        <v>379</v>
      </c>
      <c r="K327" t="s">
        <v>2489</v>
      </c>
      <c r="L327" t="s">
        <v>379</v>
      </c>
      <c r="M327" t="s">
        <v>2490</v>
      </c>
      <c r="N327" t="s">
        <v>674</v>
      </c>
      <c r="O327" t="s">
        <v>728</v>
      </c>
      <c r="P327" t="s">
        <v>379</v>
      </c>
      <c r="Q327" s="5">
        <f t="shared" si="11"/>
        <v>9.8100000000000007E-2</v>
      </c>
      <c r="R327" s="5">
        <f t="shared" si="10"/>
        <v>7.3433333333333281E-2</v>
      </c>
      <c r="S327">
        <v>0.17153333333333329</v>
      </c>
      <c r="T327">
        <v>0.1852</v>
      </c>
      <c r="U327">
        <v>1.23</v>
      </c>
      <c r="V327">
        <v>0.1826350337573697</v>
      </c>
      <c r="W327">
        <v>1213.79</v>
      </c>
      <c r="X327">
        <v>-19.970914859862511</v>
      </c>
      <c r="Y327">
        <v>0.73471333242543913</v>
      </c>
      <c r="Z327">
        <v>0.7211400542200268</v>
      </c>
      <c r="AA327">
        <v>4.8099999999999996</v>
      </c>
      <c r="AB327">
        <v>78.513513513513516</v>
      </c>
      <c r="AC327">
        <v>-1.7324464966285549E-2</v>
      </c>
      <c r="AD327">
        <v>0.37600000000000011</v>
      </c>
      <c r="AE327">
        <v>7.3150327814633972E-4</v>
      </c>
      <c r="AF327">
        <v>-18.91</v>
      </c>
      <c r="AG327">
        <v>102.55</v>
      </c>
      <c r="AH327">
        <v>0.2273</v>
      </c>
      <c r="AI327">
        <v>8.0299999999999996E-2</v>
      </c>
      <c r="AJ327">
        <v>13.13</v>
      </c>
      <c r="AK327">
        <v>377.65</v>
      </c>
      <c r="AL327">
        <v>122.66</v>
      </c>
      <c r="AM327">
        <v>0.4588830255057168</v>
      </c>
      <c r="AN327">
        <v>0.34598541483435941</v>
      </c>
      <c r="AO327">
        <v>204.03</v>
      </c>
      <c r="AP327">
        <v>0.01</v>
      </c>
      <c r="AQ327">
        <v>514.01</v>
      </c>
    </row>
    <row r="328" spans="1:43" x14ac:dyDescent="0.25">
      <c r="A328" t="s">
        <v>618</v>
      </c>
      <c r="B328" t="s">
        <v>425</v>
      </c>
      <c r="C328" t="s">
        <v>414</v>
      </c>
      <c r="D328" t="s">
        <v>481</v>
      </c>
      <c r="E328" t="s">
        <v>2491</v>
      </c>
      <c r="F328" t="s">
        <v>2492</v>
      </c>
      <c r="G328" t="s">
        <v>2493</v>
      </c>
      <c r="H328" t="s">
        <v>2494</v>
      </c>
      <c r="I328">
        <v>533101</v>
      </c>
      <c r="J328" t="s">
        <v>380</v>
      </c>
      <c r="K328" t="s">
        <v>2495</v>
      </c>
      <c r="L328" t="s">
        <v>453</v>
      </c>
      <c r="M328" t="s">
        <v>453</v>
      </c>
      <c r="N328" t="s">
        <v>595</v>
      </c>
      <c r="O328" t="s">
        <v>960</v>
      </c>
      <c r="P328" t="s">
        <v>380</v>
      </c>
      <c r="Q328" s="5">
        <f t="shared" si="11"/>
        <v>0.10189999999999999</v>
      </c>
      <c r="R328" s="5">
        <f t="shared" si="10"/>
        <v>-1.7299999999999982E-2</v>
      </c>
      <c r="S328">
        <v>8.4600000000000009E-2</v>
      </c>
      <c r="T328">
        <v>8.9599999999999999E-2</v>
      </c>
      <c r="U328">
        <v>-0.14000000000000001</v>
      </c>
      <c r="V328">
        <v>4.5460605656619517E-2</v>
      </c>
      <c r="W328">
        <v>133.78</v>
      </c>
      <c r="X328">
        <v>269.23529411764707</v>
      </c>
      <c r="Y328">
        <v>1.442028985507247</v>
      </c>
      <c r="Z328">
        <v>1.5110530246107889</v>
      </c>
      <c r="AA328">
        <v>0.99</v>
      </c>
      <c r="AB328">
        <v>46.232323232323239</v>
      </c>
      <c r="AC328">
        <v>1.7215189873417719E-3</v>
      </c>
      <c r="AD328">
        <v>2.726</v>
      </c>
      <c r="AE328">
        <v>8.5885318210459999E-2</v>
      </c>
      <c r="AF328">
        <v>0.17</v>
      </c>
      <c r="AG328">
        <v>24.84</v>
      </c>
      <c r="AH328">
        <v>0.1023</v>
      </c>
      <c r="AI328">
        <v>0.11360000000000001</v>
      </c>
      <c r="AJ328">
        <v>10.66</v>
      </c>
      <c r="AK328">
        <v>45.77</v>
      </c>
      <c r="AL328">
        <v>1.79</v>
      </c>
      <c r="AM328">
        <v>0.2134683544303797</v>
      </c>
      <c r="AN328">
        <v>0.46349367088607601</v>
      </c>
      <c r="AO328">
        <v>10.76</v>
      </c>
      <c r="AP328">
        <v>0.06</v>
      </c>
      <c r="AQ328">
        <v>31.74</v>
      </c>
    </row>
    <row r="329" spans="1:43" x14ac:dyDescent="0.25">
      <c r="A329" t="s">
        <v>618</v>
      </c>
      <c r="B329" t="s">
        <v>1528</v>
      </c>
      <c r="C329" t="s">
        <v>414</v>
      </c>
      <c r="D329" t="s">
        <v>476</v>
      </c>
      <c r="E329" t="s">
        <v>2496</v>
      </c>
      <c r="F329" t="s">
        <v>2497</v>
      </c>
      <c r="G329" t="s">
        <v>2498</v>
      </c>
      <c r="H329" t="s">
        <v>2499</v>
      </c>
      <c r="I329">
        <v>514138</v>
      </c>
      <c r="J329" t="s">
        <v>381</v>
      </c>
      <c r="K329" t="s">
        <v>2500</v>
      </c>
      <c r="L329" t="s">
        <v>453</v>
      </c>
      <c r="M329" t="s">
        <v>453</v>
      </c>
      <c r="N329" t="s">
        <v>595</v>
      </c>
      <c r="O329" t="s">
        <v>625</v>
      </c>
      <c r="P329" t="s">
        <v>381</v>
      </c>
      <c r="Q329" s="5">
        <f t="shared" si="11"/>
        <v>0.10189999999999999</v>
      </c>
      <c r="R329" s="5">
        <f t="shared" si="10"/>
        <v>-8.2666666666666583E-3</v>
      </c>
      <c r="S329">
        <v>9.3633333333333332E-2</v>
      </c>
      <c r="T329">
        <v>8.5400000000000004E-2</v>
      </c>
      <c r="U329">
        <v>-0.01</v>
      </c>
      <c r="V329">
        <v>3.0912061651652341E-2</v>
      </c>
      <c r="W329">
        <v>346.53</v>
      </c>
      <c r="X329">
        <v>289.92857142857139</v>
      </c>
      <c r="Y329">
        <v>0.86105218498090796</v>
      </c>
      <c r="Z329">
        <v>0.97417510253990347</v>
      </c>
      <c r="AA329">
        <v>0.88</v>
      </c>
      <c r="AB329">
        <v>92.250000000000014</v>
      </c>
      <c r="AC329">
        <v>1.2852290461764441E-3</v>
      </c>
      <c r="AD329">
        <v>0.2009999999999999</v>
      </c>
      <c r="AE329">
        <v>2.1319473907509541E-3</v>
      </c>
      <c r="AF329">
        <v>0.28000000000000003</v>
      </c>
      <c r="AG329">
        <v>38.47</v>
      </c>
      <c r="AH329">
        <v>0.1187</v>
      </c>
      <c r="AI329">
        <v>8.8099999999999998E-2</v>
      </c>
      <c r="AJ329">
        <v>4.2699999999999996</v>
      </c>
      <c r="AK329">
        <v>81.180000000000007</v>
      </c>
      <c r="AL329">
        <v>9.44</v>
      </c>
      <c r="AM329">
        <v>0.41315523730836318</v>
      </c>
      <c r="AN329">
        <v>0.37262462131644181</v>
      </c>
      <c r="AO329">
        <v>21.7</v>
      </c>
      <c r="AP329">
        <v>0.12</v>
      </c>
      <c r="AQ329">
        <v>94.28</v>
      </c>
    </row>
    <row r="330" spans="1:43" x14ac:dyDescent="0.25">
      <c r="A330" t="s">
        <v>466</v>
      </c>
      <c r="B330" t="s">
        <v>676</v>
      </c>
      <c r="C330" t="s">
        <v>414</v>
      </c>
      <c r="D330" t="s">
        <v>476</v>
      </c>
      <c r="E330" t="s">
        <v>2501</v>
      </c>
      <c r="F330" t="s">
        <v>2502</v>
      </c>
      <c r="G330" t="s">
        <v>2503</v>
      </c>
      <c r="H330" t="s">
        <v>2504</v>
      </c>
      <c r="I330">
        <v>537259</v>
      </c>
      <c r="J330" t="s">
        <v>382</v>
      </c>
      <c r="K330" t="s">
        <v>2505</v>
      </c>
      <c r="L330" t="s">
        <v>453</v>
      </c>
      <c r="M330" t="s">
        <v>453</v>
      </c>
      <c r="N330" t="s">
        <v>707</v>
      </c>
      <c r="O330" t="s">
        <v>865</v>
      </c>
      <c r="P330" t="s">
        <v>382</v>
      </c>
      <c r="Q330" s="5">
        <f t="shared" si="11"/>
        <v>9.9000000000000005E-2</v>
      </c>
      <c r="R330" s="5">
        <f t="shared" si="10"/>
        <v>0.38859999999999995</v>
      </c>
      <c r="S330">
        <v>0.48759999999999998</v>
      </c>
      <c r="T330">
        <v>0.52610000000000001</v>
      </c>
      <c r="U330">
        <v>4.17</v>
      </c>
      <c r="V330">
        <v>0.2706781606754905</v>
      </c>
      <c r="W330">
        <v>60.54</v>
      </c>
      <c r="X330">
        <v>-21.699646643109539</v>
      </c>
      <c r="Y330">
        <v>1.1796004610065309</v>
      </c>
      <c r="Z330">
        <v>0.99572075560644957</v>
      </c>
      <c r="AA330">
        <v>1.45</v>
      </c>
      <c r="AB330">
        <v>42.351724137931043</v>
      </c>
      <c r="AC330">
        <v>-2.0434688425157051E-2</v>
      </c>
      <c r="AD330">
        <v>1.23</v>
      </c>
      <c r="AE330">
        <v>2.362658470995006E-2</v>
      </c>
      <c r="AF330">
        <v>-2.83</v>
      </c>
      <c r="AG330">
        <v>233.4</v>
      </c>
      <c r="AH330">
        <v>0.25280000000000002</v>
      </c>
      <c r="AI330">
        <v>8.1600000000000006E-2</v>
      </c>
      <c r="AJ330">
        <v>10.15</v>
      </c>
      <c r="AK330">
        <v>61.41</v>
      </c>
      <c r="AL330">
        <v>17.010000000000002</v>
      </c>
      <c r="AM330">
        <v>0.3026211278792692</v>
      </c>
      <c r="AN330">
        <v>0.44342551808794861</v>
      </c>
      <c r="AO330">
        <v>-0.8</v>
      </c>
      <c r="AP330">
        <v>1.2E-2</v>
      </c>
      <c r="AQ330">
        <v>52.06</v>
      </c>
    </row>
    <row r="331" spans="1:43" x14ac:dyDescent="0.25">
      <c r="A331" t="s">
        <v>618</v>
      </c>
      <c r="B331" t="s">
        <v>676</v>
      </c>
      <c r="C331" t="s">
        <v>414</v>
      </c>
      <c r="D331" t="s">
        <v>552</v>
      </c>
      <c r="E331" t="s">
        <v>2506</v>
      </c>
      <c r="F331" t="s">
        <v>2507</v>
      </c>
      <c r="G331" t="s">
        <v>2508</v>
      </c>
      <c r="H331" t="s">
        <v>2509</v>
      </c>
      <c r="I331">
        <v>510245</v>
      </c>
      <c r="J331" t="s">
        <v>383</v>
      </c>
      <c r="K331" t="s">
        <v>2510</v>
      </c>
      <c r="L331" t="s">
        <v>453</v>
      </c>
      <c r="M331" t="s">
        <v>453</v>
      </c>
      <c r="N331" t="s">
        <v>477</v>
      </c>
      <c r="O331" t="s">
        <v>979</v>
      </c>
      <c r="P331" t="s">
        <v>383</v>
      </c>
      <c r="Q331" s="5">
        <f t="shared" si="11"/>
        <v>0.10189999999999999</v>
      </c>
      <c r="R331" s="5">
        <f t="shared" si="10"/>
        <v>5.1966666666666717E-2</v>
      </c>
      <c r="S331">
        <v>0.15386666666666671</v>
      </c>
      <c r="T331">
        <v>0.17680000000000001</v>
      </c>
      <c r="U331">
        <v>0.06</v>
      </c>
      <c r="V331">
        <v>1.4142135623730951E-2</v>
      </c>
      <c r="W331">
        <v>16.52</v>
      </c>
      <c r="X331">
        <v>2.0909090909090908</v>
      </c>
      <c r="Y331">
        <v>5.4245283018867933E-2</v>
      </c>
      <c r="Z331">
        <v>9.3304684917780795E-2</v>
      </c>
      <c r="AA331">
        <v>0.37</v>
      </c>
      <c r="AB331">
        <v>1.243243243243243</v>
      </c>
      <c r="AC331">
        <v>1.2141280353200881E-2</v>
      </c>
      <c r="AD331">
        <v>0</v>
      </c>
      <c r="AE331">
        <v>0</v>
      </c>
      <c r="AF331">
        <v>0.22</v>
      </c>
      <c r="AG331">
        <v>72.13</v>
      </c>
      <c r="AH331">
        <v>0.27179999999999999</v>
      </c>
      <c r="AI331">
        <v>0.60870000000000002</v>
      </c>
      <c r="AJ331">
        <v>7</v>
      </c>
      <c r="AK331">
        <v>0.46</v>
      </c>
      <c r="AL331">
        <v>1.21</v>
      </c>
      <c r="AM331">
        <v>8.1677704194260486E-2</v>
      </c>
      <c r="AN331">
        <v>2.5386313465783669E-2</v>
      </c>
      <c r="AO331">
        <v>3.3</v>
      </c>
      <c r="AP331">
        <v>9.0000000000000011E-3</v>
      </c>
      <c r="AQ331">
        <v>8.48</v>
      </c>
    </row>
    <row r="332" spans="1:43" x14ac:dyDescent="0.25">
      <c r="A332" t="s">
        <v>2511</v>
      </c>
      <c r="B332" t="s">
        <v>2512</v>
      </c>
      <c r="C332" t="s">
        <v>414</v>
      </c>
      <c r="D332" t="s">
        <v>491</v>
      </c>
      <c r="E332" t="s">
        <v>2513</v>
      </c>
      <c r="F332" t="s">
        <v>2514</v>
      </c>
      <c r="G332" t="s">
        <v>2515</v>
      </c>
      <c r="H332" t="s">
        <v>2516</v>
      </c>
      <c r="I332">
        <v>539268</v>
      </c>
      <c r="J332" t="s">
        <v>384</v>
      </c>
      <c r="K332" t="s">
        <v>2517</v>
      </c>
      <c r="L332" t="s">
        <v>384</v>
      </c>
      <c r="M332" t="s">
        <v>2515</v>
      </c>
      <c r="N332" t="s">
        <v>433</v>
      </c>
      <c r="O332" t="s">
        <v>434</v>
      </c>
      <c r="P332" t="s">
        <v>384</v>
      </c>
      <c r="Q332" s="5">
        <f t="shared" si="11"/>
        <v>8.3900000000000002E-2</v>
      </c>
      <c r="R332" s="5">
        <f t="shared" si="10"/>
        <v>0.27166666666666661</v>
      </c>
      <c r="S332">
        <v>0.35556666666666659</v>
      </c>
      <c r="T332">
        <v>0.39829999999999999</v>
      </c>
      <c r="U332">
        <v>0.72</v>
      </c>
      <c r="V332">
        <v>8.8317608663278466E-2</v>
      </c>
      <c r="W332">
        <v>1200.9000000000001</v>
      </c>
      <c r="X332">
        <v>-5.2774869109947637</v>
      </c>
      <c r="Y332">
        <v>0.57066025051305647</v>
      </c>
      <c r="Z332">
        <v>0.61463589352307024</v>
      </c>
      <c r="AA332">
        <v>527.29999999999995</v>
      </c>
      <c r="AB332">
        <v>1.5293002086098999</v>
      </c>
      <c r="AC332">
        <v>-5.4429523029245183E-2</v>
      </c>
      <c r="AD332">
        <v>57.966666666666669</v>
      </c>
      <c r="AE332">
        <v>4.1020923265633481E-2</v>
      </c>
      <c r="AF332">
        <v>-152.80000000000001</v>
      </c>
      <c r="AG332">
        <v>207.98</v>
      </c>
      <c r="AH332">
        <v>0.16400000000000001</v>
      </c>
      <c r="AI332">
        <v>2.1700000000000001E-2</v>
      </c>
      <c r="AJ332">
        <v>200</v>
      </c>
      <c r="AK332">
        <v>806.4</v>
      </c>
      <c r="AL332">
        <v>287.3</v>
      </c>
      <c r="AM332">
        <v>0.4321233925836212</v>
      </c>
      <c r="AN332">
        <v>0.2872510953585295</v>
      </c>
      <c r="AO332">
        <v>397.7</v>
      </c>
      <c r="AP332">
        <v>4.0000000000000001E-3</v>
      </c>
      <c r="AQ332">
        <v>1413.1</v>
      </c>
    </row>
    <row r="333" spans="1:43" x14ac:dyDescent="0.25">
      <c r="A333" t="s">
        <v>740</v>
      </c>
      <c r="B333" t="s">
        <v>544</v>
      </c>
      <c r="C333" t="s">
        <v>414</v>
      </c>
      <c r="D333" t="s">
        <v>481</v>
      </c>
      <c r="E333" t="s">
        <v>2518</v>
      </c>
      <c r="F333" t="s">
        <v>2519</v>
      </c>
      <c r="G333" t="s">
        <v>2520</v>
      </c>
      <c r="H333" t="s">
        <v>2521</v>
      </c>
      <c r="I333">
        <v>513307</v>
      </c>
      <c r="J333" t="s">
        <v>385</v>
      </c>
      <c r="K333" t="s">
        <v>2522</v>
      </c>
      <c r="L333" t="s">
        <v>453</v>
      </c>
      <c r="M333" t="s">
        <v>453</v>
      </c>
      <c r="N333" t="s">
        <v>422</v>
      </c>
      <c r="O333" t="s">
        <v>566</v>
      </c>
      <c r="P333" t="s">
        <v>385</v>
      </c>
      <c r="Q333" s="5">
        <f t="shared" si="11"/>
        <v>7.5300000000000006E-2</v>
      </c>
      <c r="R333" s="5">
        <f t="shared" si="10"/>
        <v>-3.0333333333333462E-3</v>
      </c>
      <c r="S333">
        <v>7.226666666666666E-2</v>
      </c>
      <c r="T333">
        <v>6.9699999999999998E-2</v>
      </c>
      <c r="U333">
        <v>-0.06</v>
      </c>
      <c r="V333">
        <v>0.1151810169544733</v>
      </c>
      <c r="W333">
        <v>17.37</v>
      </c>
      <c r="X333">
        <v>65.285714285714278</v>
      </c>
      <c r="Y333">
        <v>1.5182724252491691</v>
      </c>
      <c r="Z333">
        <v>1.5939527689852719</v>
      </c>
      <c r="AA333">
        <v>0.95</v>
      </c>
      <c r="AB333">
        <v>4.810526315789474</v>
      </c>
      <c r="AC333">
        <v>5.3516819571865449E-3</v>
      </c>
      <c r="AD333">
        <v>0</v>
      </c>
      <c r="AE333">
        <v>0</v>
      </c>
      <c r="AF333">
        <v>7.0000000000000007E-2</v>
      </c>
      <c r="AG333">
        <v>116.06</v>
      </c>
      <c r="AH333">
        <v>0.1293</v>
      </c>
      <c r="AI333">
        <v>0.14660000000000001</v>
      </c>
      <c r="AJ333">
        <v>0.87</v>
      </c>
      <c r="AK333">
        <v>4.57</v>
      </c>
      <c r="AL333">
        <v>0.21</v>
      </c>
      <c r="AM333">
        <v>0.1636085626911315</v>
      </c>
      <c r="AN333">
        <v>0.34938837920489302</v>
      </c>
      <c r="AO333">
        <v>7.0000000000000007E-2</v>
      </c>
      <c r="AP333">
        <v>7.0000000000000007E-2</v>
      </c>
      <c r="AQ333">
        <v>3.01</v>
      </c>
    </row>
    <row r="334" spans="1:43" x14ac:dyDescent="0.25">
      <c r="A334" t="s">
        <v>1137</v>
      </c>
      <c r="B334" t="s">
        <v>425</v>
      </c>
      <c r="C334" t="s">
        <v>414</v>
      </c>
      <c r="D334" t="s">
        <v>519</v>
      </c>
      <c r="E334" t="s">
        <v>2523</v>
      </c>
      <c r="F334" t="s">
        <v>2524</v>
      </c>
      <c r="G334" t="s">
        <v>2525</v>
      </c>
      <c r="H334" t="s">
        <v>2526</v>
      </c>
      <c r="I334">
        <v>532515</v>
      </c>
      <c r="J334" t="s">
        <v>386</v>
      </c>
      <c r="K334" t="s">
        <v>2527</v>
      </c>
      <c r="L334" t="s">
        <v>386</v>
      </c>
      <c r="M334" t="s">
        <v>2528</v>
      </c>
      <c r="N334" t="s">
        <v>498</v>
      </c>
      <c r="O334" t="s">
        <v>1145</v>
      </c>
      <c r="P334" t="s">
        <v>386</v>
      </c>
      <c r="Q334" s="5">
        <f t="shared" si="11"/>
        <v>0.14710000000000001</v>
      </c>
      <c r="R334" s="5">
        <f t="shared" si="10"/>
        <v>0.1750666666666667</v>
      </c>
      <c r="S334">
        <v>0.32216666666666671</v>
      </c>
      <c r="T334">
        <v>0.31640000000000001</v>
      </c>
      <c r="U334">
        <v>0.56000000000000005</v>
      </c>
      <c r="V334">
        <v>4.5460605656619517E-2</v>
      </c>
      <c r="W334">
        <v>608.1</v>
      </c>
      <c r="X334">
        <v>36.652631578947371</v>
      </c>
      <c r="Y334">
        <v>6.107914678641594E-2</v>
      </c>
      <c r="Z334">
        <v>3.8143028671999112E-2</v>
      </c>
      <c r="AA334">
        <v>263.11</v>
      </c>
      <c r="AB334">
        <v>0.13234008589563301</v>
      </c>
      <c r="AC334">
        <v>1.2569130216189041E-3</v>
      </c>
      <c r="AD334">
        <v>2.8666666666666171E-2</v>
      </c>
      <c r="AE334">
        <v>5.0285340069229182E-5</v>
      </c>
      <c r="AF334">
        <v>0.95</v>
      </c>
      <c r="AG334">
        <v>234.75</v>
      </c>
      <c r="AH334">
        <v>0.2702</v>
      </c>
      <c r="AI334">
        <v>0.24149999999999999</v>
      </c>
      <c r="AJ334">
        <v>29.83</v>
      </c>
      <c r="AK334">
        <v>34.82</v>
      </c>
      <c r="AL334">
        <v>100.87</v>
      </c>
      <c r="AM334">
        <v>0.7147865893995925</v>
      </c>
      <c r="AN334">
        <v>4.6069169908179192E-2</v>
      </c>
      <c r="AO334">
        <v>14</v>
      </c>
      <c r="AP334">
        <v>4.0000000000000001E-3</v>
      </c>
      <c r="AQ334">
        <v>570.08000000000004</v>
      </c>
    </row>
    <row r="335" spans="1:43" x14ac:dyDescent="0.25">
      <c r="A335" t="s">
        <v>559</v>
      </c>
      <c r="B335" t="s">
        <v>843</v>
      </c>
      <c r="C335" t="s">
        <v>414</v>
      </c>
      <c r="D335" t="s">
        <v>510</v>
      </c>
      <c r="E335" t="s">
        <v>2529</v>
      </c>
      <c r="F335" t="s">
        <v>2530</v>
      </c>
      <c r="G335" t="s">
        <v>2531</v>
      </c>
      <c r="H335" t="s">
        <v>2532</v>
      </c>
      <c r="I335">
        <v>505160</v>
      </c>
      <c r="J335" t="s">
        <v>387</v>
      </c>
      <c r="K335" t="s">
        <v>2533</v>
      </c>
      <c r="L335" t="s">
        <v>387</v>
      </c>
      <c r="M335" t="s">
        <v>2534</v>
      </c>
      <c r="N335" t="s">
        <v>674</v>
      </c>
      <c r="O335" t="s">
        <v>728</v>
      </c>
      <c r="P335" t="s">
        <v>387</v>
      </c>
      <c r="Q335" s="5">
        <f t="shared" si="11"/>
        <v>9.8100000000000007E-2</v>
      </c>
      <c r="R335" s="5">
        <f t="shared" si="10"/>
        <v>1.9699999999999995E-2</v>
      </c>
      <c r="S335">
        <v>0.1178</v>
      </c>
      <c r="T335">
        <v>0.1229</v>
      </c>
      <c r="U335">
        <v>0.17</v>
      </c>
      <c r="V335">
        <v>3.8586123009300748E-2</v>
      </c>
      <c r="W335">
        <v>428.13</v>
      </c>
      <c r="X335">
        <v>22.95525291828794</v>
      </c>
      <c r="Y335">
        <v>0.83438229262428398</v>
      </c>
      <c r="Z335">
        <v>0.89227338341959994</v>
      </c>
      <c r="AA335">
        <v>12.5</v>
      </c>
      <c r="AB335">
        <v>9.4391999999999996</v>
      </c>
      <c r="AC335">
        <v>1.2498784164964499E-2</v>
      </c>
      <c r="AD335">
        <v>1.3333333333331861E-3</v>
      </c>
      <c r="AE335">
        <v>9.4288475591060507E-6</v>
      </c>
      <c r="AF335">
        <v>5.14</v>
      </c>
      <c r="AG335">
        <v>86.93</v>
      </c>
      <c r="AH335">
        <v>0.1439</v>
      </c>
      <c r="AI335">
        <v>0.14119999999999999</v>
      </c>
      <c r="AJ335">
        <v>12.35</v>
      </c>
      <c r="AK335">
        <v>117.99</v>
      </c>
      <c r="AL335">
        <v>15.72</v>
      </c>
      <c r="AM335">
        <v>0.31383133936387508</v>
      </c>
      <c r="AN335">
        <v>0.28691275167785241</v>
      </c>
      <c r="AO335">
        <v>50.47</v>
      </c>
      <c r="AP335">
        <v>0.05</v>
      </c>
      <c r="AQ335">
        <v>141.41</v>
      </c>
    </row>
    <row r="336" spans="1:43" x14ac:dyDescent="0.25">
      <c r="A336" t="s">
        <v>435</v>
      </c>
      <c r="B336" t="s">
        <v>425</v>
      </c>
      <c r="C336" t="s">
        <v>536</v>
      </c>
      <c r="D336" t="s">
        <v>560</v>
      </c>
      <c r="E336" t="s">
        <v>2535</v>
      </c>
      <c r="F336" t="s">
        <v>2536</v>
      </c>
      <c r="G336" t="s">
        <v>2537</v>
      </c>
      <c r="H336" t="s">
        <v>2538</v>
      </c>
      <c r="I336">
        <v>533553</v>
      </c>
      <c r="J336" t="s">
        <v>389</v>
      </c>
      <c r="K336" t="s">
        <v>2539</v>
      </c>
      <c r="L336" t="s">
        <v>389</v>
      </c>
      <c r="M336" t="s">
        <v>2540</v>
      </c>
      <c r="N336" t="s">
        <v>444</v>
      </c>
      <c r="O336" t="s">
        <v>752</v>
      </c>
      <c r="P336" t="s">
        <v>389</v>
      </c>
      <c r="Q336" s="5">
        <f t="shared" si="11"/>
        <v>7.8299999999999995E-2</v>
      </c>
      <c r="R336" s="5">
        <f t="shared" si="10"/>
        <v>-9.5999999999999974E-3</v>
      </c>
      <c r="S336">
        <v>6.8699999999999997E-2</v>
      </c>
      <c r="T336">
        <v>8.0399999999999999E-2</v>
      </c>
      <c r="U336">
        <v>-0.21</v>
      </c>
      <c r="V336">
        <v>0.21139746660943901</v>
      </c>
      <c r="W336">
        <v>379.91</v>
      </c>
      <c r="X336">
        <v>-4.0482142857142867</v>
      </c>
      <c r="Y336">
        <v>9.671501706484642E-2</v>
      </c>
      <c r="Z336">
        <v>8.7156256367977317E-2</v>
      </c>
      <c r="AA336">
        <v>214.62</v>
      </c>
      <c r="AB336">
        <v>0.21125710558195879</v>
      </c>
      <c r="AC336">
        <v>-1.501501501501501E-2</v>
      </c>
      <c r="AD336">
        <v>6.6666666666748142E-4</v>
      </c>
      <c r="AE336">
        <v>1.422070534700259E-6</v>
      </c>
      <c r="AF336">
        <v>-11.2</v>
      </c>
      <c r="AG336">
        <v>265.41000000000003</v>
      </c>
      <c r="AH336">
        <v>5.3E-3</v>
      </c>
      <c r="AI336">
        <v>0.14230000000000001</v>
      </c>
      <c r="AJ336">
        <v>33.24</v>
      </c>
      <c r="AK336">
        <v>45.34</v>
      </c>
      <c r="AL336">
        <v>-4.4800000000000004</v>
      </c>
      <c r="AM336">
        <v>0.58392320892320893</v>
      </c>
      <c r="AN336">
        <v>6.0783998283998289E-2</v>
      </c>
      <c r="AO336">
        <v>-24.15</v>
      </c>
      <c r="AP336">
        <v>0.12</v>
      </c>
      <c r="AQ336">
        <v>468.8</v>
      </c>
    </row>
    <row r="337" spans="1:43" x14ac:dyDescent="0.25">
      <c r="A337" t="s">
        <v>2541</v>
      </c>
      <c r="B337" t="s">
        <v>544</v>
      </c>
      <c r="C337" t="s">
        <v>414</v>
      </c>
      <c r="D337" t="s">
        <v>560</v>
      </c>
      <c r="E337" t="s">
        <v>2542</v>
      </c>
      <c r="F337" t="s">
        <v>2543</v>
      </c>
      <c r="G337" t="s">
        <v>2544</v>
      </c>
      <c r="H337" t="s">
        <v>2545</v>
      </c>
      <c r="I337">
        <v>539658</v>
      </c>
      <c r="J337" t="s">
        <v>390</v>
      </c>
      <c r="K337" t="s">
        <v>2546</v>
      </c>
      <c r="L337" t="s">
        <v>390</v>
      </c>
      <c r="M337" t="s">
        <v>2546</v>
      </c>
      <c r="N337" t="s">
        <v>477</v>
      </c>
      <c r="O337" t="s">
        <v>478</v>
      </c>
      <c r="P337" t="s">
        <v>390</v>
      </c>
      <c r="Q337" s="5">
        <f t="shared" si="11"/>
        <v>0.191</v>
      </c>
      <c r="R337" s="5">
        <f t="shared" si="10"/>
        <v>-0.17243333333333333</v>
      </c>
      <c r="S337">
        <v>1.8566666666666669E-2</v>
      </c>
      <c r="T337">
        <v>2.1999999999999999E-2</v>
      </c>
      <c r="U337">
        <v>0.99</v>
      </c>
      <c r="V337">
        <v>4.1096093353126507E-2</v>
      </c>
      <c r="W337">
        <v>3041.87</v>
      </c>
      <c r="X337">
        <v>-4.419445560466051E-2</v>
      </c>
      <c r="Y337">
        <v>2.886154330543384E-3</v>
      </c>
      <c r="Z337">
        <v>2.0372170164280199E-2</v>
      </c>
      <c r="AA337">
        <v>159.29</v>
      </c>
      <c r="AB337">
        <v>6.9056437943373732E-3</v>
      </c>
      <c r="AC337">
        <v>-3.595210238188095E-2</v>
      </c>
      <c r="AD337">
        <v>5.53</v>
      </c>
      <c r="AE337">
        <v>1.450948495264083E-2</v>
      </c>
      <c r="AF337">
        <v>-24.89</v>
      </c>
      <c r="AG337">
        <v>31.83</v>
      </c>
      <c r="AH337">
        <v>0.1641</v>
      </c>
      <c r="AI337">
        <v>1.2908999999999999</v>
      </c>
      <c r="AJ337">
        <v>17.100000000000001</v>
      </c>
      <c r="AK337">
        <v>1.1000000000000001</v>
      </c>
      <c r="AL337">
        <v>66.34</v>
      </c>
      <c r="AM337">
        <v>0.52581935837991656</v>
      </c>
      <c r="AN337">
        <v>1.588883592610247E-3</v>
      </c>
      <c r="AO337">
        <v>33.22</v>
      </c>
      <c r="AP337">
        <v>4.0000000000000001E-3</v>
      </c>
      <c r="AQ337">
        <v>381.13</v>
      </c>
    </row>
    <row r="338" spans="1:43" x14ac:dyDescent="0.25">
      <c r="A338" t="s">
        <v>821</v>
      </c>
      <c r="B338" t="s">
        <v>1582</v>
      </c>
      <c r="C338" t="s">
        <v>468</v>
      </c>
      <c r="D338" t="s">
        <v>700</v>
      </c>
      <c r="E338" t="s">
        <v>2547</v>
      </c>
      <c r="F338" t="s">
        <v>2548</v>
      </c>
      <c r="G338" t="s">
        <v>2549</v>
      </c>
      <c r="H338" t="s">
        <v>2550</v>
      </c>
      <c r="I338">
        <v>532804</v>
      </c>
      <c r="J338" t="s">
        <v>391</v>
      </c>
      <c r="K338" t="s">
        <v>2551</v>
      </c>
      <c r="L338" t="s">
        <v>391</v>
      </c>
      <c r="M338" t="s">
        <v>2552</v>
      </c>
      <c r="N338" t="s">
        <v>422</v>
      </c>
      <c r="O338" t="s">
        <v>659</v>
      </c>
      <c r="P338" t="s">
        <v>391</v>
      </c>
      <c r="Q338" s="5">
        <f t="shared" si="11"/>
        <v>9.7200000000000009E-2</v>
      </c>
      <c r="R338" s="5">
        <f t="shared" si="10"/>
        <v>7.8866666666666696E-2</v>
      </c>
      <c r="S338">
        <v>0.1760666666666667</v>
      </c>
      <c r="T338">
        <v>0.2016</v>
      </c>
      <c r="U338">
        <v>-0.1</v>
      </c>
      <c r="V338">
        <v>4.9888765156985877E-2</v>
      </c>
      <c r="W338">
        <v>935.87</v>
      </c>
      <c r="X338">
        <v>-137.5301204819277</v>
      </c>
      <c r="Y338">
        <v>0.4971040369289727</v>
      </c>
      <c r="Z338">
        <v>0.51386988368539743</v>
      </c>
      <c r="AA338">
        <v>64.03</v>
      </c>
      <c r="AB338">
        <v>5.3482742464469766</v>
      </c>
      <c r="AC338">
        <v>-2.14760701379126E-3</v>
      </c>
      <c r="AD338">
        <v>-1.742333333333334</v>
      </c>
      <c r="AE338">
        <v>-2.5291894690492442E-3</v>
      </c>
      <c r="AF338">
        <v>-2.4900000000000002</v>
      </c>
      <c r="AG338">
        <v>204.81</v>
      </c>
      <c r="AH338">
        <v>0.1595</v>
      </c>
      <c r="AI338">
        <v>5.5E-2</v>
      </c>
      <c r="AJ338">
        <v>26.3</v>
      </c>
      <c r="AK338">
        <v>342.45</v>
      </c>
      <c r="AL338">
        <v>102.94</v>
      </c>
      <c r="AM338">
        <v>0.57147908886263077</v>
      </c>
      <c r="AN338">
        <v>0.29536065135454492</v>
      </c>
      <c r="AO338">
        <v>54.1</v>
      </c>
      <c r="AP338">
        <v>9.0000000000000011E-3</v>
      </c>
      <c r="AQ338">
        <v>688.89</v>
      </c>
    </row>
    <row r="339" spans="1:43" x14ac:dyDescent="0.25">
      <c r="A339" t="s">
        <v>466</v>
      </c>
      <c r="B339" t="s">
        <v>544</v>
      </c>
      <c r="C339" t="s">
        <v>414</v>
      </c>
      <c r="D339" t="s">
        <v>447</v>
      </c>
      <c r="E339" t="s">
        <v>2553</v>
      </c>
      <c r="F339" t="s">
        <v>2554</v>
      </c>
      <c r="G339" t="s">
        <v>2555</v>
      </c>
      <c r="H339" t="s">
        <v>2556</v>
      </c>
      <c r="I339">
        <v>533216</v>
      </c>
      <c r="J339" t="s">
        <v>392</v>
      </c>
      <c r="K339" t="s">
        <v>2555</v>
      </c>
      <c r="L339" t="s">
        <v>392</v>
      </c>
      <c r="M339" t="s">
        <v>2557</v>
      </c>
      <c r="N339" t="s">
        <v>464</v>
      </c>
      <c r="O339" t="s">
        <v>1595</v>
      </c>
      <c r="P339" t="s">
        <v>392</v>
      </c>
      <c r="Q339" s="5">
        <f t="shared" si="11"/>
        <v>9.9000000000000005E-2</v>
      </c>
      <c r="R339" s="5">
        <f t="shared" si="10"/>
        <v>-1.3133333333333344E-2</v>
      </c>
      <c r="S339">
        <v>8.5866666666666661E-2</v>
      </c>
      <c r="T339">
        <v>9.8100000000000007E-2</v>
      </c>
      <c r="U339">
        <v>-0.02</v>
      </c>
      <c r="V339">
        <v>9.6263527187957679E-2</v>
      </c>
      <c r="W339">
        <v>402.17</v>
      </c>
      <c r="X339">
        <v>23.37971698113207</v>
      </c>
      <c r="Y339">
        <v>0.41266339189076678</v>
      </c>
      <c r="Z339">
        <v>0.41868269997226881</v>
      </c>
      <c r="AA339">
        <v>48.04</v>
      </c>
      <c r="AB339">
        <v>2.063488759367194</v>
      </c>
      <c r="AC339">
        <v>8.2070340475775706E-3</v>
      </c>
      <c r="AD339">
        <v>0</v>
      </c>
      <c r="AE339">
        <v>0</v>
      </c>
      <c r="AF339">
        <v>4.24</v>
      </c>
      <c r="AG339">
        <v>261.76</v>
      </c>
      <c r="AH339">
        <v>0.10150000000000001</v>
      </c>
      <c r="AI339">
        <v>0.20599999999999999</v>
      </c>
      <c r="AJ339">
        <v>10.49</v>
      </c>
      <c r="AK339">
        <v>99.13</v>
      </c>
      <c r="AL339">
        <v>8.67</v>
      </c>
      <c r="AM339">
        <v>0.44467026692216871</v>
      </c>
      <c r="AN339">
        <v>0.19187813328687839</v>
      </c>
      <c r="AO339">
        <v>20.32</v>
      </c>
      <c r="AP339">
        <v>0.06</v>
      </c>
      <c r="AQ339">
        <v>240.22</v>
      </c>
    </row>
    <row r="340" spans="1:43" x14ac:dyDescent="0.25">
      <c r="A340" t="s">
        <v>466</v>
      </c>
      <c r="B340" t="s">
        <v>1042</v>
      </c>
      <c r="C340" t="s">
        <v>536</v>
      </c>
      <c r="D340" t="s">
        <v>415</v>
      </c>
      <c r="E340" t="s">
        <v>2558</v>
      </c>
      <c r="F340" t="s">
        <v>2559</v>
      </c>
      <c r="G340" t="s">
        <v>2560</v>
      </c>
      <c r="H340" t="s">
        <v>2561</v>
      </c>
      <c r="I340">
        <v>533164</v>
      </c>
      <c r="J340" t="s">
        <v>393</v>
      </c>
      <c r="K340" t="s">
        <v>2562</v>
      </c>
      <c r="L340" t="s">
        <v>393</v>
      </c>
      <c r="M340" t="s">
        <v>2563</v>
      </c>
      <c r="N340" t="s">
        <v>422</v>
      </c>
      <c r="O340" t="s">
        <v>659</v>
      </c>
      <c r="P340" t="s">
        <v>393</v>
      </c>
      <c r="Q340" s="5">
        <f t="shared" si="11"/>
        <v>9.9000000000000005E-2</v>
      </c>
      <c r="R340" s="5">
        <f t="shared" si="10"/>
        <v>-2.3133333333333339E-2</v>
      </c>
      <c r="S340">
        <v>7.5866666666666666E-2</v>
      </c>
      <c r="T340">
        <v>6.4500000000000002E-2</v>
      </c>
      <c r="U340">
        <v>0.24</v>
      </c>
      <c r="V340">
        <v>0.1970335560817553</v>
      </c>
      <c r="W340">
        <v>297.88</v>
      </c>
      <c r="X340">
        <v>-105.59375</v>
      </c>
      <c r="Y340">
        <v>0.48601222581805098</v>
      </c>
      <c r="Z340">
        <v>0.45838880772023122</v>
      </c>
      <c r="AA340">
        <v>10.199999999999999</v>
      </c>
      <c r="AB340">
        <v>6.6254901960784318</v>
      </c>
      <c r="AC340">
        <v>-2.328712294873195E-3</v>
      </c>
      <c r="AD340">
        <v>0</v>
      </c>
      <c r="AE340">
        <v>0</v>
      </c>
      <c r="AF340">
        <v>-0.64</v>
      </c>
      <c r="AG340">
        <v>191</v>
      </c>
      <c r="AH340">
        <v>6.4399999999999999E-2</v>
      </c>
      <c r="AI340">
        <v>0.17510000000000001</v>
      </c>
      <c r="AJ340">
        <v>23.82</v>
      </c>
      <c r="AK340">
        <v>67.58</v>
      </c>
      <c r="AL340">
        <v>-0.48</v>
      </c>
      <c r="AM340">
        <v>0.4192773714659972</v>
      </c>
      <c r="AN340">
        <v>0.24589746388676639</v>
      </c>
      <c r="AO340">
        <v>7.57</v>
      </c>
      <c r="AP340">
        <v>0.08</v>
      </c>
      <c r="AQ340">
        <v>139.05000000000001</v>
      </c>
    </row>
    <row r="341" spans="1:43" x14ac:dyDescent="0.25">
      <c r="A341" t="s">
        <v>618</v>
      </c>
      <c r="B341" t="s">
        <v>425</v>
      </c>
      <c r="C341" t="s">
        <v>414</v>
      </c>
      <c r="D341" t="s">
        <v>481</v>
      </c>
      <c r="E341" t="s">
        <v>2564</v>
      </c>
      <c r="F341" t="s">
        <v>2565</v>
      </c>
      <c r="G341" t="s">
        <v>2566</v>
      </c>
      <c r="H341" t="s">
        <v>2567</v>
      </c>
      <c r="I341">
        <v>502901</v>
      </c>
      <c r="J341" t="s">
        <v>394</v>
      </c>
      <c r="K341" t="s">
        <v>2568</v>
      </c>
      <c r="L341" t="s">
        <v>453</v>
      </c>
      <c r="M341" t="s">
        <v>453</v>
      </c>
      <c r="N341" t="s">
        <v>595</v>
      </c>
      <c r="O341" t="s">
        <v>596</v>
      </c>
      <c r="P341" t="s">
        <v>394</v>
      </c>
      <c r="Q341" s="5">
        <f t="shared" si="11"/>
        <v>0.10189999999999999</v>
      </c>
      <c r="R341" s="5">
        <f t="shared" si="10"/>
        <v>-6.2366666666666661E-2</v>
      </c>
      <c r="S341">
        <v>3.953333333333333E-2</v>
      </c>
      <c r="T341">
        <v>3.2399999999999998E-2</v>
      </c>
      <c r="U341">
        <v>1.01</v>
      </c>
      <c r="V341">
        <v>0.10370899457402701</v>
      </c>
      <c r="W341">
        <v>82.51</v>
      </c>
      <c r="X341">
        <v>-24.890625</v>
      </c>
      <c r="Y341">
        <v>2.2217573221757321</v>
      </c>
      <c r="Z341">
        <v>1.816513645225182</v>
      </c>
      <c r="AA341">
        <v>7.0000000000000007E-2</v>
      </c>
      <c r="AB341">
        <v>227.57142857142861</v>
      </c>
      <c r="AC341">
        <v>-2.221450885109337E-2</v>
      </c>
      <c r="AD341">
        <v>-3.333333333333262E-3</v>
      </c>
      <c r="AE341">
        <v>-4.6490004648999482E-4</v>
      </c>
      <c r="AF341">
        <v>-0.64</v>
      </c>
      <c r="AG341">
        <v>64.36</v>
      </c>
      <c r="AH341">
        <v>7.400000000000001E-2</v>
      </c>
      <c r="AI341">
        <v>0.12740000000000001</v>
      </c>
      <c r="AJ341">
        <v>6.99</v>
      </c>
      <c r="AK341">
        <v>15.93</v>
      </c>
      <c r="AL341">
        <v>-0.31</v>
      </c>
      <c r="AM341">
        <v>6.2478306143700108E-3</v>
      </c>
      <c r="AN341">
        <v>0.55293300937174594</v>
      </c>
      <c r="AO341">
        <v>-2</v>
      </c>
      <c r="AP341">
        <v>0.08</v>
      </c>
      <c r="AQ341">
        <v>7.17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1"/>
  <sheetViews>
    <sheetView workbookViewId="0">
      <selection activeCell="K15" sqref="K15"/>
    </sheetView>
  </sheetViews>
  <sheetFormatPr defaultRowHeight="15" x14ac:dyDescent="0.25"/>
  <cols>
    <col min="1" max="16384" width="9.140625" style="5"/>
  </cols>
  <sheetData>
    <row r="1" spans="1:29" x14ac:dyDescent="0.25">
      <c r="A1" s="1" t="s">
        <v>400</v>
      </c>
      <c r="B1" s="1" t="s">
        <v>400</v>
      </c>
      <c r="C1" s="11" t="s">
        <v>411</v>
      </c>
      <c r="D1" s="1" t="s">
        <v>2652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396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A2" s="6" t="s">
        <v>2663</v>
      </c>
      <c r="B2" s="6">
        <v>5</v>
      </c>
      <c r="C2" s="6" t="s">
        <v>25</v>
      </c>
      <c r="D2" s="6">
        <v>3.8633333333333297E-2</v>
      </c>
      <c r="E2" s="6">
        <v>0.12643333333333329</v>
      </c>
      <c r="F2" s="6">
        <v>0.14480000000000001</v>
      </c>
      <c r="G2" s="6">
        <v>0.2</v>
      </c>
      <c r="H2" s="6">
        <v>4.4969125210773467E-2</v>
      </c>
      <c r="I2" s="6">
        <v>395.01</v>
      </c>
      <c r="J2" s="6">
        <v>66.841409691629948</v>
      </c>
      <c r="K2" s="6">
        <v>1.4837668687658909</v>
      </c>
      <c r="L2" s="6">
        <v>1.683505423782536</v>
      </c>
      <c r="M2" s="6">
        <v>12.11</v>
      </c>
      <c r="N2" s="6">
        <v>12.529314616019819</v>
      </c>
      <c r="O2" s="6">
        <v>6.5587980352499273E-3</v>
      </c>
      <c r="P2" s="6">
        <v>0.2439999999999998</v>
      </c>
      <c r="Q2" s="6">
        <v>2.3860747115196528E-3</v>
      </c>
      <c r="R2" s="6">
        <v>2.27</v>
      </c>
      <c r="S2" s="6">
        <v>88.54</v>
      </c>
      <c r="T2" s="6">
        <v>0.18490000000000001</v>
      </c>
      <c r="U2" s="6">
        <v>0.15529999999999999</v>
      </c>
      <c r="V2" s="6">
        <v>17.64</v>
      </c>
      <c r="W2" s="6">
        <v>151.72999999999999</v>
      </c>
      <c r="X2" s="6">
        <v>15.41</v>
      </c>
      <c r="Y2" s="6">
        <v>0.2444958104594048</v>
      </c>
      <c r="Z2" s="6">
        <v>0.438399306558798</v>
      </c>
      <c r="AA2" s="6">
        <v>52.38</v>
      </c>
      <c r="AB2" s="6">
        <v>0.06</v>
      </c>
      <c r="AC2" s="6">
        <v>102.26</v>
      </c>
    </row>
    <row r="3" spans="1:29" x14ac:dyDescent="0.25">
      <c r="A3" s="6" t="s">
        <v>2658</v>
      </c>
      <c r="B3" s="6">
        <v>3</v>
      </c>
      <c r="C3" s="6" t="s">
        <v>26</v>
      </c>
      <c r="D3" s="6">
        <v>3.2300000000000023E-2</v>
      </c>
      <c r="E3" s="6">
        <v>0.15890000000000001</v>
      </c>
      <c r="F3" s="6">
        <v>0.16120000000000001</v>
      </c>
      <c r="G3" s="6">
        <v>1.39</v>
      </c>
      <c r="H3" s="6">
        <v>0.53977361509762167</v>
      </c>
      <c r="I3" s="6">
        <v>1199.18</v>
      </c>
      <c r="J3" s="6">
        <v>-737.67692307692312</v>
      </c>
      <c r="K3" s="6">
        <v>1.167437670432411</v>
      </c>
      <c r="L3" s="6">
        <v>1.241193368502213</v>
      </c>
      <c r="M3" s="6">
        <v>4.17</v>
      </c>
      <c r="N3" s="6">
        <v>114.9856115107914</v>
      </c>
      <c r="O3" s="6">
        <v>-5.5207324737977545E-4</v>
      </c>
      <c r="P3" s="6">
        <v>3.9169999999999998</v>
      </c>
      <c r="Q3" s="6">
        <v>9.5369107908063883E-3</v>
      </c>
      <c r="R3" s="6">
        <v>-0.65</v>
      </c>
      <c r="S3" s="6">
        <v>87.45</v>
      </c>
      <c r="T3" s="6">
        <v>0.1739</v>
      </c>
      <c r="U3" s="6">
        <v>8.3500000000000005E-2</v>
      </c>
      <c r="V3" s="6">
        <v>23.86</v>
      </c>
      <c r="W3" s="6">
        <v>479.49</v>
      </c>
      <c r="X3" s="6">
        <v>80.56</v>
      </c>
      <c r="Y3" s="6">
        <v>0.32857700997129219</v>
      </c>
      <c r="Z3" s="6">
        <v>0.40725169444019771</v>
      </c>
      <c r="AA3" s="6">
        <v>174.56</v>
      </c>
      <c r="AB3" s="6">
        <v>2.75E-2</v>
      </c>
      <c r="AC3" s="6">
        <v>410.72</v>
      </c>
    </row>
    <row r="4" spans="1:29" x14ac:dyDescent="0.25">
      <c r="A4" s="6" t="s">
        <v>2653</v>
      </c>
      <c r="B4" s="6">
        <v>1</v>
      </c>
      <c r="C4" s="6" t="s">
        <v>27</v>
      </c>
      <c r="D4" s="6">
        <v>9.3666666666666759E-3</v>
      </c>
      <c r="E4" s="6">
        <v>8.7666666666666671E-2</v>
      </c>
      <c r="F4" s="6">
        <v>9.5699999999999993E-2</v>
      </c>
      <c r="G4" s="6">
        <v>0.12</v>
      </c>
      <c r="H4" s="6">
        <v>2.6246692913372709E-2</v>
      </c>
      <c r="I4" s="6">
        <v>8648.3700000000008</v>
      </c>
      <c r="J4" s="6">
        <v>0.97508815834376061</v>
      </c>
      <c r="K4" s="6">
        <v>0.1827841037169716</v>
      </c>
      <c r="L4" s="6">
        <v>0.1826959804878549</v>
      </c>
      <c r="M4" s="6">
        <v>1189.1600000000001</v>
      </c>
      <c r="N4" s="6">
        <v>0.50459147633623724</v>
      </c>
      <c r="O4" s="6">
        <v>7.8188092569863213E-2</v>
      </c>
      <c r="P4" s="6">
        <v>-5.3333333333209032E-4</v>
      </c>
      <c r="Q4" s="6">
        <v>-1.6246392793062289E-7</v>
      </c>
      <c r="R4" s="6">
        <v>615.37</v>
      </c>
      <c r="S4" s="6">
        <v>105.89</v>
      </c>
      <c r="T4" s="6">
        <v>0.17430000000000001</v>
      </c>
      <c r="U4" s="6">
        <v>0.16769999999999999</v>
      </c>
      <c r="V4" s="6">
        <v>42.38</v>
      </c>
      <c r="W4" s="6">
        <v>600.04</v>
      </c>
      <c r="X4" s="6">
        <v>376.25</v>
      </c>
      <c r="Y4" s="6">
        <v>0.41172090801206551</v>
      </c>
      <c r="Z4" s="6">
        <v>7.624028318835939E-2</v>
      </c>
      <c r="AA4" s="6">
        <v>862.57</v>
      </c>
      <c r="AB4" s="6">
        <v>0.01</v>
      </c>
      <c r="AC4" s="6">
        <v>3282.78</v>
      </c>
    </row>
    <row r="5" spans="1:29" x14ac:dyDescent="0.25">
      <c r="A5" s="6" t="s">
        <v>2660</v>
      </c>
      <c r="B5" s="6">
        <v>4</v>
      </c>
      <c r="C5" s="6" t="s">
        <v>28</v>
      </c>
      <c r="D5" s="6">
        <v>0.152</v>
      </c>
      <c r="E5" s="6">
        <v>0.31419999999999998</v>
      </c>
      <c r="F5" s="6">
        <v>0.3276</v>
      </c>
      <c r="G5" s="6">
        <v>0.28000000000000003</v>
      </c>
      <c r="H5" s="6">
        <v>0.1189771219838316</v>
      </c>
      <c r="I5" s="6">
        <v>95.08</v>
      </c>
      <c r="J5" s="6">
        <v>0</v>
      </c>
      <c r="K5" s="6">
        <v>0</v>
      </c>
      <c r="L5" s="6">
        <v>0</v>
      </c>
      <c r="M5" s="6">
        <v>48.55</v>
      </c>
      <c r="N5" s="6">
        <v>0</v>
      </c>
      <c r="O5" s="6">
        <v>0.14450820978798021</v>
      </c>
      <c r="P5" s="6">
        <v>-3.3333333333314857E-4</v>
      </c>
      <c r="Q5" s="6">
        <v>-2.7831120759217552E-6</v>
      </c>
      <c r="R5" s="6">
        <v>18.13</v>
      </c>
      <c r="S5" s="6">
        <v>303.7</v>
      </c>
      <c r="T5" s="6">
        <v>0.2455</v>
      </c>
      <c r="U5" s="6">
        <v>0</v>
      </c>
      <c r="V5" s="6">
        <v>10</v>
      </c>
      <c r="W5" s="6">
        <v>0</v>
      </c>
      <c r="X5" s="6">
        <v>19.05</v>
      </c>
      <c r="Y5" s="6">
        <v>0.87494021999043525</v>
      </c>
      <c r="Z5" s="6">
        <v>0</v>
      </c>
      <c r="AA5" s="6">
        <v>21.18</v>
      </c>
      <c r="AB5" s="6">
        <v>4.0000000000000001E-3</v>
      </c>
      <c r="AC5" s="6">
        <v>119.77</v>
      </c>
    </row>
    <row r="6" spans="1:29" x14ac:dyDescent="0.25">
      <c r="A6" s="6" t="s">
        <v>2653</v>
      </c>
      <c r="B6" s="6">
        <v>1</v>
      </c>
      <c r="C6" s="6" t="s">
        <v>29</v>
      </c>
      <c r="D6" s="6">
        <v>1.6100000000000003E-2</v>
      </c>
      <c r="E6" s="6">
        <v>0.13780000000000001</v>
      </c>
      <c r="F6" s="6">
        <v>0.1341</v>
      </c>
      <c r="G6" s="6">
        <v>0</v>
      </c>
      <c r="H6" s="6">
        <v>4.0824829046386298E-2</v>
      </c>
      <c r="I6" s="6">
        <v>11167.55</v>
      </c>
      <c r="J6" s="6">
        <v>0</v>
      </c>
      <c r="K6" s="6">
        <v>0</v>
      </c>
      <c r="L6" s="6">
        <v>0</v>
      </c>
      <c r="M6" s="6">
        <v>278.39999999999998</v>
      </c>
      <c r="N6" s="6">
        <v>0</v>
      </c>
      <c r="O6" s="6">
        <v>3.1227472407837319E-2</v>
      </c>
      <c r="P6" s="6">
        <v>8.1666666666668178E-2</v>
      </c>
      <c r="Q6" s="6">
        <v>9.4504979062327191E-6</v>
      </c>
      <c r="R6" s="6">
        <v>424.52</v>
      </c>
      <c r="S6" s="6">
        <v>-25.99</v>
      </c>
      <c r="T6" s="6">
        <v>0.1022</v>
      </c>
      <c r="U6" s="6">
        <v>0</v>
      </c>
      <c r="V6" s="6">
        <v>187.99</v>
      </c>
      <c r="W6" s="6">
        <v>0</v>
      </c>
      <c r="X6" s="6">
        <v>604.38</v>
      </c>
      <c r="Y6" s="6">
        <v>0.62183730995907149</v>
      </c>
      <c r="Z6" s="6">
        <v>0</v>
      </c>
      <c r="AA6" s="6">
        <v>1390.53</v>
      </c>
      <c r="AB6" s="6">
        <v>4.0000000000000001E-3</v>
      </c>
      <c r="AC6" s="6">
        <v>8641.52</v>
      </c>
    </row>
    <row r="7" spans="1:29" x14ac:dyDescent="0.25">
      <c r="A7" s="6" t="s">
        <v>2658</v>
      </c>
      <c r="B7" s="6">
        <v>3</v>
      </c>
      <c r="C7" s="6" t="s">
        <v>30</v>
      </c>
      <c r="D7" s="6">
        <v>-3.6766666666666677E-2</v>
      </c>
      <c r="E7" s="6">
        <v>6.2233333333333328E-2</v>
      </c>
      <c r="F7" s="6">
        <v>6.8000000000000005E-2</v>
      </c>
      <c r="G7" s="6">
        <v>0.22</v>
      </c>
      <c r="H7" s="6">
        <v>8.6023252670426265E-2</v>
      </c>
      <c r="I7" s="6">
        <v>751.26</v>
      </c>
      <c r="J7" s="6">
        <v>12.640909090909091</v>
      </c>
      <c r="K7" s="6">
        <v>0.31573569482288832</v>
      </c>
      <c r="L7" s="6">
        <v>0.39639813483301217</v>
      </c>
      <c r="M7" s="6">
        <v>12.58</v>
      </c>
      <c r="N7" s="6">
        <v>6.631955484896662</v>
      </c>
      <c r="O7" s="6">
        <v>1.01258054617981E-2</v>
      </c>
      <c r="P7" s="6">
        <v>1.224</v>
      </c>
      <c r="Q7" s="6">
        <v>4.6321525885558591E-3</v>
      </c>
      <c r="R7" s="6">
        <v>6.6</v>
      </c>
      <c r="S7" s="6">
        <v>6.62</v>
      </c>
      <c r="T7" s="6">
        <v>0.1019</v>
      </c>
      <c r="U7" s="6">
        <v>0.15640000000000001</v>
      </c>
      <c r="V7" s="6">
        <v>23.46</v>
      </c>
      <c r="W7" s="6">
        <v>83.43</v>
      </c>
      <c r="X7" s="6">
        <v>20.51</v>
      </c>
      <c r="Y7" s="6">
        <v>0.36940779380177968</v>
      </c>
      <c r="Z7" s="6">
        <v>0.1279993863148205</v>
      </c>
      <c r="AA7" s="6">
        <v>71.77</v>
      </c>
      <c r="AB7" s="6">
        <v>0.04</v>
      </c>
      <c r="AC7" s="6">
        <v>264.24</v>
      </c>
    </row>
    <row r="8" spans="1:29" x14ac:dyDescent="0.25">
      <c r="A8" s="6" t="s">
        <v>2665</v>
      </c>
      <c r="B8" s="6">
        <v>5</v>
      </c>
      <c r="C8" s="6" t="s">
        <v>32</v>
      </c>
      <c r="D8" s="6">
        <v>2.300000000000002E-2</v>
      </c>
      <c r="E8" s="6">
        <v>0.25340000000000001</v>
      </c>
      <c r="F8" s="6">
        <v>0.1016</v>
      </c>
      <c r="G8" s="6">
        <v>0.47</v>
      </c>
      <c r="H8" s="6">
        <v>0.1857118436957883</v>
      </c>
      <c r="I8" s="6">
        <v>22783.82</v>
      </c>
      <c r="J8" s="6">
        <v>-2036.646100116415</v>
      </c>
      <c r="K8" s="6">
        <v>17.497356278920911</v>
      </c>
      <c r="L8" s="6">
        <v>13.43757034289489</v>
      </c>
      <c r="M8" s="6">
        <v>604.16999999999996</v>
      </c>
      <c r="N8" s="6">
        <v>86.870202095436724</v>
      </c>
      <c r="O8" s="6">
        <v>-3.2589235637625402E-4</v>
      </c>
      <c r="P8" s="6">
        <v>328.33933333333329</v>
      </c>
      <c r="Q8" s="6">
        <v>0.1094624989442896</v>
      </c>
      <c r="R8" s="6">
        <v>-25.77</v>
      </c>
      <c r="S8" s="6">
        <v>12.7</v>
      </c>
      <c r="T8" s="6">
        <v>-6.4999999999999997E-3</v>
      </c>
      <c r="U8" s="6">
        <v>0.1124</v>
      </c>
      <c r="V8" s="6">
        <v>3856.94</v>
      </c>
      <c r="W8" s="6">
        <v>52484.37</v>
      </c>
      <c r="X8" s="6">
        <v>-6174.1</v>
      </c>
      <c r="Y8" s="6">
        <v>-1.084259171555579E-2</v>
      </c>
      <c r="Z8" s="6">
        <v>0.66372739667144653</v>
      </c>
      <c r="AA8" s="6">
        <v>4725.2</v>
      </c>
      <c r="AB8" s="6">
        <v>0.12</v>
      </c>
      <c r="AC8" s="6">
        <v>2999.56</v>
      </c>
    </row>
    <row r="9" spans="1:29" x14ac:dyDescent="0.25">
      <c r="A9" s="6" t="s">
        <v>2655</v>
      </c>
      <c r="B9" s="6">
        <v>2</v>
      </c>
      <c r="C9" s="6" t="s">
        <v>33</v>
      </c>
      <c r="D9" s="6">
        <v>1.4799999999999994E-2</v>
      </c>
      <c r="E9" s="6">
        <v>6.5199999999999994E-2</v>
      </c>
      <c r="F9" s="6">
        <v>7.8200000000000006E-2</v>
      </c>
      <c r="G9" s="6">
        <v>2.97</v>
      </c>
      <c r="H9" s="6">
        <v>1.022980395163509</v>
      </c>
      <c r="I9" s="6">
        <v>6602.86</v>
      </c>
      <c r="J9" s="6">
        <v>80.846975088967966</v>
      </c>
      <c r="K9" s="6">
        <v>2.1400221891942812</v>
      </c>
      <c r="L9" s="6">
        <v>2.254405002916481</v>
      </c>
      <c r="M9" s="6">
        <v>44.46</v>
      </c>
      <c r="N9" s="6">
        <v>45.987854251012138</v>
      </c>
      <c r="O9" s="6">
        <v>5.0220022876024664E-3</v>
      </c>
      <c r="P9" s="6">
        <v>225.91200000000001</v>
      </c>
      <c r="Q9" s="6">
        <v>0.23645307822737649</v>
      </c>
      <c r="R9" s="6">
        <v>25.29</v>
      </c>
      <c r="S9" s="6">
        <v>26.61</v>
      </c>
      <c r="T9" s="6">
        <v>9.1200000000000003E-2</v>
      </c>
      <c r="U9" s="6">
        <v>0.10780000000000001</v>
      </c>
      <c r="V9" s="6">
        <v>770.53</v>
      </c>
      <c r="W9" s="6">
        <v>2044.62</v>
      </c>
      <c r="X9" s="6">
        <v>53.5</v>
      </c>
      <c r="Y9" s="6">
        <v>3.6714828112092507E-2</v>
      </c>
      <c r="Z9" s="6">
        <v>0.40601369384253672</v>
      </c>
      <c r="AA9" s="6">
        <v>418.25</v>
      </c>
      <c r="AB9" s="6">
        <v>0.08</v>
      </c>
      <c r="AC9" s="6">
        <v>955.42</v>
      </c>
    </row>
    <row r="10" spans="1:29" x14ac:dyDescent="0.25">
      <c r="A10" s="6" t="s">
        <v>2658</v>
      </c>
      <c r="B10" s="6">
        <v>3</v>
      </c>
      <c r="C10" s="6" t="s">
        <v>34</v>
      </c>
      <c r="D10" s="6">
        <v>0.36826666666666669</v>
      </c>
      <c r="E10" s="6">
        <v>0.4452666666666667</v>
      </c>
      <c r="F10" s="6">
        <v>0.45650000000000002</v>
      </c>
      <c r="G10" s="6">
        <v>0.38</v>
      </c>
      <c r="H10" s="6">
        <v>0.15923427883328251</v>
      </c>
      <c r="I10" s="6">
        <v>331.36</v>
      </c>
      <c r="J10" s="6">
        <v>-3.0422297297297289</v>
      </c>
      <c r="K10" s="6">
        <v>0.11741312993024321</v>
      </c>
      <c r="L10" s="6">
        <v>0.23429769670407061</v>
      </c>
      <c r="M10" s="6">
        <v>7.87</v>
      </c>
      <c r="N10" s="6">
        <v>6.8653113087674713</v>
      </c>
      <c r="O10" s="6">
        <v>-3.0614883384185759E-2</v>
      </c>
      <c r="P10" s="6">
        <v>0.1866666666666662</v>
      </c>
      <c r="Q10" s="6">
        <v>4.0564718835792483E-4</v>
      </c>
      <c r="R10" s="6">
        <v>-17.760000000000002</v>
      </c>
      <c r="S10" s="6">
        <v>113.62</v>
      </c>
      <c r="T10" s="6">
        <v>0.27039999999999997</v>
      </c>
      <c r="U10" s="6">
        <v>7.7200000000000005E-2</v>
      </c>
      <c r="V10" s="6">
        <v>22.33</v>
      </c>
      <c r="W10" s="6">
        <v>54.03</v>
      </c>
      <c r="X10" s="6">
        <v>90.65</v>
      </c>
      <c r="Y10" s="6">
        <v>0.75475340883625508</v>
      </c>
      <c r="Z10" s="6">
        <v>9.3137508403578637E-2</v>
      </c>
      <c r="AA10" s="6">
        <v>107.35</v>
      </c>
      <c r="AB10" s="6">
        <v>4.0000000000000001E-3</v>
      </c>
      <c r="AC10" s="6">
        <v>460.17</v>
      </c>
    </row>
    <row r="11" spans="1:29" x14ac:dyDescent="0.25">
      <c r="A11" s="6" t="s">
        <v>2661</v>
      </c>
      <c r="B11" s="6">
        <v>4</v>
      </c>
      <c r="C11" s="6" t="s">
        <v>35</v>
      </c>
      <c r="D11" s="6">
        <v>6.8300000000000027E-2</v>
      </c>
      <c r="E11" s="6">
        <v>0.27400000000000002</v>
      </c>
      <c r="F11" s="6">
        <v>0.308</v>
      </c>
      <c r="G11" s="6">
        <v>0.5</v>
      </c>
      <c r="H11" s="6">
        <v>5.2493385826745412E-2</v>
      </c>
      <c r="I11" s="6">
        <v>59.64</v>
      </c>
      <c r="J11" s="6">
        <v>0.22553191489361701</v>
      </c>
      <c r="K11" s="6">
        <v>1.227704424368775E-2</v>
      </c>
      <c r="L11" s="6">
        <v>0.11264817793476201</v>
      </c>
      <c r="M11" s="6">
        <v>3.21</v>
      </c>
      <c r="N11" s="6">
        <v>0.16510903426791279</v>
      </c>
      <c r="O11" s="6">
        <v>3.8261152718984053E-2</v>
      </c>
      <c r="P11" s="6">
        <v>-1.266666666666675E-3</v>
      </c>
      <c r="Q11" s="6">
        <v>-2.9341363601266509E-5</v>
      </c>
      <c r="R11" s="6">
        <v>2.35</v>
      </c>
      <c r="S11" s="6">
        <v>-43.46</v>
      </c>
      <c r="T11" s="6">
        <v>0.33589999999999998</v>
      </c>
      <c r="U11" s="6">
        <v>0.6038</v>
      </c>
      <c r="V11" s="6">
        <v>9.24</v>
      </c>
      <c r="W11" s="6">
        <v>0.53</v>
      </c>
      <c r="X11" s="6">
        <v>8.7899999999999991</v>
      </c>
      <c r="Y11" s="6">
        <v>0.55242591989579937</v>
      </c>
      <c r="Z11" s="6">
        <v>8.6291110387495939E-3</v>
      </c>
      <c r="AA11" s="6">
        <v>14.01</v>
      </c>
      <c r="AB11" s="6">
        <v>4.0000000000000001E-3</v>
      </c>
      <c r="AC11" s="6">
        <v>43.17</v>
      </c>
    </row>
    <row r="12" spans="1:29" x14ac:dyDescent="0.25">
      <c r="A12" s="6" t="s">
        <v>2656</v>
      </c>
      <c r="B12" s="6">
        <v>2</v>
      </c>
      <c r="C12" s="6" t="s">
        <v>36</v>
      </c>
      <c r="D12" s="6">
        <v>3.1433333333333334E-2</v>
      </c>
      <c r="E12" s="6">
        <v>7.9233333333333336E-2</v>
      </c>
      <c r="F12" s="6">
        <v>8.4599999999999995E-2</v>
      </c>
      <c r="G12" s="6">
        <v>0.06</v>
      </c>
      <c r="H12" s="6">
        <v>1.885618083164127E-2</v>
      </c>
      <c r="I12" s="6">
        <v>806.53</v>
      </c>
      <c r="J12" s="6">
        <v>-6.9370078740157481</v>
      </c>
      <c r="K12" s="6">
        <v>4.8937647548951538E-2</v>
      </c>
      <c r="L12" s="6">
        <v>0.1226937482461443</v>
      </c>
      <c r="M12" s="6">
        <v>4.13</v>
      </c>
      <c r="N12" s="6">
        <v>4.2663438256658601</v>
      </c>
      <c r="O12" s="6">
        <v>-5.3860344791026096E-3</v>
      </c>
      <c r="P12" s="6">
        <v>3.3333333333374071E-4</v>
      </c>
      <c r="Q12" s="6">
        <v>9.2579734296275711E-7</v>
      </c>
      <c r="R12" s="6">
        <v>-2.54</v>
      </c>
      <c r="S12" s="6">
        <v>71.040000000000006</v>
      </c>
      <c r="T12" s="6">
        <v>0.1351</v>
      </c>
      <c r="U12" s="6">
        <v>0.2656</v>
      </c>
      <c r="V12" s="6">
        <v>24.37</v>
      </c>
      <c r="W12" s="6">
        <v>17.62</v>
      </c>
      <c r="X12" s="6">
        <v>29.31</v>
      </c>
      <c r="Y12" s="6">
        <v>0.71180474564770246</v>
      </c>
      <c r="Z12" s="6">
        <v>3.736296359125512E-2</v>
      </c>
      <c r="AA12" s="6">
        <v>100.51</v>
      </c>
      <c r="AB12" s="6">
        <v>6.9999999999999993E-3</v>
      </c>
      <c r="AC12" s="6">
        <v>360.05</v>
      </c>
    </row>
    <row r="13" spans="1:29" x14ac:dyDescent="0.25">
      <c r="A13" s="6" t="s">
        <v>2654</v>
      </c>
      <c r="B13" s="6">
        <v>2</v>
      </c>
      <c r="C13" s="6" t="s">
        <v>37</v>
      </c>
      <c r="D13" s="6">
        <v>0.22079999999999997</v>
      </c>
      <c r="E13" s="6">
        <v>0.31979999999999997</v>
      </c>
      <c r="F13" s="6">
        <v>0.3306</v>
      </c>
      <c r="G13" s="6">
        <v>0.08</v>
      </c>
      <c r="H13" s="6">
        <v>4.784233364802442E-2</v>
      </c>
      <c r="I13" s="6">
        <v>2246.0100000000002</v>
      </c>
      <c r="J13" s="6">
        <v>1.1332040090527</v>
      </c>
      <c r="K13" s="6">
        <v>5.1596283006716342E-2</v>
      </c>
      <c r="L13" s="6">
        <v>5.984788167064916E-2</v>
      </c>
      <c r="M13" s="6">
        <v>247.79</v>
      </c>
      <c r="N13" s="6">
        <v>0.5658016869123047</v>
      </c>
      <c r="O13" s="6">
        <v>3.8586292073155518E-2</v>
      </c>
      <c r="P13" s="6">
        <v>-1.3333333333337789E-3</v>
      </c>
      <c r="Q13" s="6">
        <v>-4.9069218266032892E-7</v>
      </c>
      <c r="R13" s="6">
        <v>123.72</v>
      </c>
      <c r="S13" s="6">
        <v>189.98</v>
      </c>
      <c r="T13" s="6">
        <v>0.23449999999999999</v>
      </c>
      <c r="U13" s="6">
        <v>6.0100000000000001E-2</v>
      </c>
      <c r="V13" s="6">
        <v>18.86</v>
      </c>
      <c r="W13" s="6">
        <v>140.19999999999999</v>
      </c>
      <c r="X13" s="6">
        <v>456.77</v>
      </c>
      <c r="Y13" s="6">
        <v>0.84158474512837134</v>
      </c>
      <c r="Z13" s="6">
        <v>4.372614087177823E-2</v>
      </c>
      <c r="AA13" s="6">
        <v>229.59</v>
      </c>
      <c r="AB13" s="6">
        <v>4.0000000000000001E-3</v>
      </c>
      <c r="AC13" s="6">
        <v>2717.25</v>
      </c>
    </row>
    <row r="14" spans="1:29" x14ac:dyDescent="0.25">
      <c r="A14" s="6" t="s">
        <v>2662</v>
      </c>
      <c r="B14" s="6">
        <v>4</v>
      </c>
      <c r="C14" s="6" t="s">
        <v>38</v>
      </c>
      <c r="D14" s="6">
        <v>-3.3000000000000002E-2</v>
      </c>
      <c r="E14" s="6">
        <v>1.4800000000000001E-2</v>
      </c>
      <c r="F14" s="6">
        <v>1.83E-2</v>
      </c>
      <c r="G14" s="6">
        <v>0.48</v>
      </c>
      <c r="H14" s="6">
        <v>6.7986926847903806E-2</v>
      </c>
      <c r="I14" s="6">
        <v>700.07</v>
      </c>
      <c r="J14" s="6">
        <v>-0.48507462686567171</v>
      </c>
      <c r="K14" s="6">
        <v>3.374870197300104E-2</v>
      </c>
      <c r="L14" s="6">
        <v>0.23477796156493991</v>
      </c>
      <c r="M14" s="6">
        <v>22.76</v>
      </c>
      <c r="N14" s="6">
        <v>5.7117750439367308E-2</v>
      </c>
      <c r="O14" s="6">
        <v>-2.4253393665158371E-2</v>
      </c>
      <c r="P14" s="6">
        <v>1.000000000000038E-3</v>
      </c>
      <c r="Q14" s="6">
        <v>2.5960539979232561E-5</v>
      </c>
      <c r="R14" s="6">
        <v>-2.68</v>
      </c>
      <c r="S14" s="6">
        <v>4.47</v>
      </c>
      <c r="T14" s="6">
        <v>0.2908</v>
      </c>
      <c r="U14" s="6">
        <v>0.76919999999999999</v>
      </c>
      <c r="V14" s="6">
        <v>15.5</v>
      </c>
      <c r="W14" s="6">
        <v>1.3</v>
      </c>
      <c r="X14" s="6">
        <v>6.73</v>
      </c>
      <c r="Y14" s="6">
        <v>0.20832579185520361</v>
      </c>
      <c r="Z14" s="6">
        <v>1.1764705882352939E-2</v>
      </c>
      <c r="AA14" s="6">
        <v>20.85</v>
      </c>
      <c r="AB14" s="6">
        <v>6.9999999999999993E-3</v>
      </c>
      <c r="AC14" s="6">
        <v>38.520000000000003</v>
      </c>
    </row>
    <row r="15" spans="1:29" x14ac:dyDescent="0.25">
      <c r="A15" s="6" t="s">
        <v>2654</v>
      </c>
      <c r="B15" s="6">
        <v>2</v>
      </c>
      <c r="C15" s="6" t="s">
        <v>40</v>
      </c>
      <c r="D15" s="6">
        <v>0.11180000000000001</v>
      </c>
      <c r="E15" s="6">
        <v>0.2384</v>
      </c>
      <c r="F15" s="6">
        <v>0.19570000000000001</v>
      </c>
      <c r="G15" s="6">
        <v>0.68</v>
      </c>
      <c r="H15" s="6">
        <v>0.2299275248130738</v>
      </c>
      <c r="I15" s="6">
        <v>3134.61</v>
      </c>
      <c r="J15" s="6">
        <v>-0.28031441048034927</v>
      </c>
      <c r="K15" s="6">
        <v>4.2207143232865181E-2</v>
      </c>
      <c r="L15" s="6">
        <v>7.9947548316067235E-2</v>
      </c>
      <c r="M15" s="6">
        <v>153.08000000000001</v>
      </c>
      <c r="N15" s="6">
        <v>0.52417036843480524</v>
      </c>
      <c r="O15" s="6">
        <v>-0.10439536393409141</v>
      </c>
      <c r="P15" s="6">
        <v>-1.066666666666549E-3</v>
      </c>
      <c r="Q15" s="6">
        <v>-5.6107867375022306E-7</v>
      </c>
      <c r="R15" s="6">
        <v>-286.25</v>
      </c>
      <c r="S15" s="6">
        <v>78.72</v>
      </c>
      <c r="T15" s="6">
        <v>0.26769999999999999</v>
      </c>
      <c r="U15" s="6">
        <v>6.3799999999999996E-2</v>
      </c>
      <c r="V15" s="6">
        <v>37.700000000000003</v>
      </c>
      <c r="W15" s="6">
        <v>80.239999999999995</v>
      </c>
      <c r="X15" s="6">
        <v>403.17</v>
      </c>
      <c r="Y15" s="6">
        <v>0.67958190796431783</v>
      </c>
      <c r="Z15" s="6">
        <v>2.926352489806636E-2</v>
      </c>
      <c r="AA15" s="6">
        <v>288.8</v>
      </c>
      <c r="AB15" s="6">
        <v>4.0000000000000001E-3</v>
      </c>
      <c r="AC15" s="6">
        <v>1901.1</v>
      </c>
    </row>
    <row r="16" spans="1:29" x14ac:dyDescent="0.25">
      <c r="A16" s="6" t="s">
        <v>2666</v>
      </c>
      <c r="B16" s="6">
        <v>6</v>
      </c>
      <c r="C16" s="6" t="s">
        <v>41</v>
      </c>
      <c r="D16" s="6">
        <v>-2.6766666666666668E-2</v>
      </c>
      <c r="E16" s="6">
        <v>6.183333333333333E-2</v>
      </c>
      <c r="F16" s="6">
        <v>1.3299999999999999E-2</v>
      </c>
      <c r="G16" s="6">
        <v>-0.02</v>
      </c>
      <c r="H16" s="6">
        <v>3.0912061651652351E-2</v>
      </c>
      <c r="I16" s="6">
        <v>25.65</v>
      </c>
      <c r="J16" s="6">
        <v>236.5</v>
      </c>
      <c r="K16" s="6">
        <v>0.6699716713881021</v>
      </c>
      <c r="L16" s="6">
        <v>0.62967566113396267</v>
      </c>
      <c r="M16" s="6">
        <v>2.36</v>
      </c>
      <c r="N16" s="6">
        <v>4.0084745762711869</v>
      </c>
      <c r="O16" s="6">
        <v>7.3059360730593609E-4</v>
      </c>
      <c r="P16" s="6">
        <v>0.31666666666666637</v>
      </c>
      <c r="Q16" s="6">
        <v>2.2426817752596771E-2</v>
      </c>
      <c r="R16" s="6">
        <v>0.04</v>
      </c>
      <c r="S16" s="6">
        <v>-141.61000000000001</v>
      </c>
      <c r="T16" s="6">
        <v>-4.5400000000000003E-2</v>
      </c>
      <c r="U16" s="6">
        <v>0.2082</v>
      </c>
      <c r="V16" s="6">
        <v>6.31</v>
      </c>
      <c r="W16" s="6">
        <v>9.4600000000000009</v>
      </c>
      <c r="X16" s="6">
        <v>-3.04</v>
      </c>
      <c r="Y16" s="6">
        <v>0.142648401826484</v>
      </c>
      <c r="Z16" s="6">
        <v>0.17278538812785391</v>
      </c>
      <c r="AA16" s="6">
        <v>-0.4</v>
      </c>
      <c r="AB16" s="6">
        <v>0.12</v>
      </c>
      <c r="AC16" s="6">
        <v>14.12</v>
      </c>
    </row>
    <row r="17" spans="1:29" x14ac:dyDescent="0.25">
      <c r="A17" s="6" t="s">
        <v>2659</v>
      </c>
      <c r="B17" s="6">
        <v>3</v>
      </c>
      <c r="C17" s="6" t="s">
        <v>42</v>
      </c>
      <c r="D17" s="6">
        <v>1.11666666666667E-2</v>
      </c>
      <c r="E17" s="6">
        <v>0.10926666666666671</v>
      </c>
      <c r="F17" s="6">
        <v>0.1172</v>
      </c>
      <c r="G17" s="6">
        <v>0.45</v>
      </c>
      <c r="H17" s="6">
        <v>0.1416568624058385</v>
      </c>
      <c r="I17" s="6">
        <v>772.78</v>
      </c>
      <c r="J17" s="6">
        <v>-112.82272727272731</v>
      </c>
      <c r="K17" s="6">
        <v>1.4222438688975481</v>
      </c>
      <c r="L17" s="6">
        <v>1.3864275187662589</v>
      </c>
      <c r="M17" s="6">
        <v>15.76</v>
      </c>
      <c r="N17" s="6">
        <v>15.7493654822335</v>
      </c>
      <c r="O17" s="6">
        <v>-3.6553958627565009E-3</v>
      </c>
      <c r="P17" s="6">
        <v>0.21</v>
      </c>
      <c r="Q17" s="6">
        <v>1.2033004813201921E-3</v>
      </c>
      <c r="R17" s="6">
        <v>-2.2000000000000002</v>
      </c>
      <c r="S17" s="6">
        <v>70.81</v>
      </c>
      <c r="T17" s="6">
        <v>0.1497</v>
      </c>
      <c r="U17" s="6">
        <v>0.10680000000000001</v>
      </c>
      <c r="V17" s="6">
        <v>6.13</v>
      </c>
      <c r="W17" s="6">
        <v>248.21</v>
      </c>
      <c r="X17" s="6">
        <v>26.17</v>
      </c>
      <c r="Y17" s="6">
        <v>0.27978732242253052</v>
      </c>
      <c r="Z17" s="6">
        <v>0.4124117304976323</v>
      </c>
      <c r="AA17" s="6">
        <v>28.66</v>
      </c>
      <c r="AB17" s="6">
        <v>0.05</v>
      </c>
      <c r="AC17" s="6">
        <v>174.52</v>
      </c>
    </row>
    <row r="18" spans="1:29" x14ac:dyDescent="0.25">
      <c r="A18" s="6" t="s">
        <v>2654</v>
      </c>
      <c r="B18" s="6">
        <v>2</v>
      </c>
      <c r="C18" s="6" t="s">
        <v>43</v>
      </c>
      <c r="D18" s="6">
        <v>6.3433333333333397E-2</v>
      </c>
      <c r="E18" s="6">
        <v>0.19003333333333339</v>
      </c>
      <c r="F18" s="6">
        <v>0.19309999999999999</v>
      </c>
      <c r="G18" s="6">
        <v>0.82</v>
      </c>
      <c r="H18" s="6">
        <v>7.4087035902976231E-2</v>
      </c>
      <c r="I18" s="6">
        <v>5687.53</v>
      </c>
      <c r="J18" s="6">
        <v>16.66565579984837</v>
      </c>
      <c r="K18" s="6">
        <v>0.14760813315307411</v>
      </c>
      <c r="L18" s="6">
        <v>0.1883027918715936</v>
      </c>
      <c r="M18" s="6">
        <v>399.26</v>
      </c>
      <c r="N18" s="6">
        <v>1.6517056554626059</v>
      </c>
      <c r="O18" s="6">
        <v>5.8484113072241259E-3</v>
      </c>
      <c r="P18" s="6">
        <v>3.9833333333333329</v>
      </c>
      <c r="Q18" s="6">
        <v>8.91596756527682E-4</v>
      </c>
      <c r="R18" s="6">
        <v>39.57</v>
      </c>
      <c r="S18" s="6">
        <v>156.84</v>
      </c>
      <c r="T18" s="6">
        <v>0.19450000000000001</v>
      </c>
      <c r="U18" s="6">
        <v>6.8500000000000005E-2</v>
      </c>
      <c r="V18" s="6">
        <v>23.91</v>
      </c>
      <c r="W18" s="6">
        <v>659.46</v>
      </c>
      <c r="X18" s="6">
        <v>892.03</v>
      </c>
      <c r="Y18" s="6">
        <v>0.65677939798461116</v>
      </c>
      <c r="Z18" s="6">
        <v>9.7467609822138548E-2</v>
      </c>
      <c r="AA18" s="6">
        <v>369.82</v>
      </c>
      <c r="AB18" s="6">
        <v>4.0000000000000001E-3</v>
      </c>
      <c r="AC18" s="6">
        <v>4467.6399999999994</v>
      </c>
    </row>
    <row r="19" spans="1:29" x14ac:dyDescent="0.25">
      <c r="A19" s="6" t="s">
        <v>2658</v>
      </c>
      <c r="B19" s="6">
        <v>3</v>
      </c>
      <c r="C19" s="6" t="s">
        <v>44</v>
      </c>
      <c r="D19" s="6">
        <v>0.1014666666666667</v>
      </c>
      <c r="E19" s="6">
        <v>0.18926666666666669</v>
      </c>
      <c r="F19" s="6">
        <v>0.188</v>
      </c>
      <c r="G19" s="6">
        <v>0.12</v>
      </c>
      <c r="H19" s="6">
        <v>2.0548046676563261E-2</v>
      </c>
      <c r="I19" s="6">
        <v>500.64</v>
      </c>
      <c r="J19" s="6">
        <v>-167.58904109589039</v>
      </c>
      <c r="K19" s="6">
        <v>0.4792384832340959</v>
      </c>
      <c r="L19" s="6">
        <v>0.52147379679768591</v>
      </c>
      <c r="M19" s="6">
        <v>5.24</v>
      </c>
      <c r="N19" s="6">
        <v>23.347328244274809</v>
      </c>
      <c r="O19" s="6">
        <v>-1.3834404078306519E-3</v>
      </c>
      <c r="P19" s="6">
        <v>4.0000000000001519E-3</v>
      </c>
      <c r="Q19" s="6">
        <v>1.5669069257286709E-5</v>
      </c>
      <c r="R19" s="6">
        <v>-0.73</v>
      </c>
      <c r="S19" s="6">
        <v>80.790000000000006</v>
      </c>
      <c r="T19" s="6">
        <v>0.2114</v>
      </c>
      <c r="U19" s="6">
        <v>4.5900000000000003E-2</v>
      </c>
      <c r="V19" s="6">
        <v>10.210000000000001</v>
      </c>
      <c r="W19" s="6">
        <v>122.34</v>
      </c>
      <c r="X19" s="6">
        <v>51</v>
      </c>
      <c r="Y19" s="6">
        <v>0.46443800102336691</v>
      </c>
      <c r="Z19" s="6">
        <v>0.2318494513616465</v>
      </c>
      <c r="AA19" s="6">
        <v>62.27</v>
      </c>
      <c r="AB19" s="6">
        <v>4.0000000000000001E-3</v>
      </c>
      <c r="AC19" s="6">
        <v>255.28</v>
      </c>
    </row>
    <row r="20" spans="1:29" x14ac:dyDescent="0.25">
      <c r="A20" s="6" t="s">
        <v>2656</v>
      </c>
      <c r="B20" s="6">
        <v>2</v>
      </c>
      <c r="C20" s="6" t="s">
        <v>45</v>
      </c>
      <c r="D20" s="6">
        <v>-9.6266666666666667E-2</v>
      </c>
      <c r="E20" s="6">
        <v>9.4733333333333336E-2</v>
      </c>
      <c r="F20" s="6">
        <v>9.1899999999999996E-2</v>
      </c>
      <c r="G20" s="6">
        <v>0.15</v>
      </c>
      <c r="H20" s="6">
        <v>7.8740078740118111E-2</v>
      </c>
      <c r="I20" s="6">
        <v>5583.36</v>
      </c>
      <c r="J20" s="6">
        <v>-55.365258215962442</v>
      </c>
      <c r="K20" s="6">
        <v>0.32899978797245871</v>
      </c>
      <c r="L20" s="6">
        <v>0.30339638512189032</v>
      </c>
      <c r="M20" s="6">
        <v>187.3</v>
      </c>
      <c r="N20" s="6">
        <v>3.1481046449546182</v>
      </c>
      <c r="O20" s="6">
        <v>-3.2730457765416348E-3</v>
      </c>
      <c r="P20" s="6">
        <v>7.9768000000000008</v>
      </c>
      <c r="Q20" s="6">
        <v>4.450792871410876E-3</v>
      </c>
      <c r="R20" s="6">
        <v>-10.65</v>
      </c>
      <c r="S20" s="6">
        <v>30.7</v>
      </c>
      <c r="T20" s="6">
        <v>0.14560000000000001</v>
      </c>
      <c r="U20" s="6">
        <v>6.3399999999999998E-2</v>
      </c>
      <c r="V20" s="6">
        <v>49.14</v>
      </c>
      <c r="W20" s="6">
        <v>589.64</v>
      </c>
      <c r="X20" s="6">
        <v>231.82</v>
      </c>
      <c r="Y20" s="6">
        <v>0.53569771194123883</v>
      </c>
      <c r="Z20" s="6">
        <v>0.18121302457089289</v>
      </c>
      <c r="AA20" s="6">
        <v>358.52</v>
      </c>
      <c r="AB20" s="6">
        <v>9.0000000000000011E-3</v>
      </c>
      <c r="AC20" s="6">
        <v>1792.22</v>
      </c>
    </row>
    <row r="21" spans="1:29" x14ac:dyDescent="0.25">
      <c r="A21" s="6" t="s">
        <v>2659</v>
      </c>
      <c r="B21" s="6">
        <v>3</v>
      </c>
      <c r="C21" s="6" t="s">
        <v>46</v>
      </c>
      <c r="D21" s="6">
        <v>-0.12403333333333333</v>
      </c>
      <c r="E21" s="6">
        <v>-3.6233333333333333E-2</v>
      </c>
      <c r="F21" s="6">
        <v>-0.16070000000000001</v>
      </c>
      <c r="G21" s="6">
        <v>-0.3990366172</v>
      </c>
      <c r="H21" s="6">
        <v>0.25311394008759508</v>
      </c>
      <c r="I21" s="6">
        <v>8723.0499999999993</v>
      </c>
      <c r="J21" s="6">
        <v>631.77942998760841</v>
      </c>
      <c r="K21" s="6">
        <v>15.48187466218063</v>
      </c>
      <c r="L21" s="6">
        <v>-13.02491432601391</v>
      </c>
      <c r="M21" s="6">
        <v>358.11</v>
      </c>
      <c r="N21" s="6">
        <v>71.18566920778531</v>
      </c>
      <c r="O21" s="6">
        <v>1.122124399795543E-3</v>
      </c>
      <c r="P21" s="6">
        <v>-9.5649999999999995</v>
      </c>
      <c r="Q21" s="6">
        <v>-5.808974911787391E-3</v>
      </c>
      <c r="R21" s="6">
        <v>40.35</v>
      </c>
      <c r="S21" s="6">
        <v>420.24</v>
      </c>
      <c r="T21" s="6">
        <v>-7.2300000000000003E-2</v>
      </c>
      <c r="U21" s="6">
        <v>0.13500000000000001</v>
      </c>
      <c r="V21" s="6">
        <v>1357.87</v>
      </c>
      <c r="W21" s="6">
        <v>25492.3</v>
      </c>
      <c r="X21" s="6">
        <v>-3083.14</v>
      </c>
      <c r="Y21" s="6">
        <v>8.0292380844849826E-3</v>
      </c>
      <c r="Z21" s="6">
        <v>0.70893511367801509</v>
      </c>
      <c r="AA21" s="6">
        <v>-3104.25</v>
      </c>
      <c r="AB21" s="6">
        <v>0.12</v>
      </c>
      <c r="AC21" s="6">
        <v>1646.59</v>
      </c>
    </row>
    <row r="22" spans="1:29" x14ac:dyDescent="0.25">
      <c r="A22" s="6" t="s">
        <v>2663</v>
      </c>
      <c r="B22" s="6">
        <v>5</v>
      </c>
      <c r="C22" s="6" t="s">
        <v>47</v>
      </c>
      <c r="D22" s="6">
        <v>1.9933333333333303E-2</v>
      </c>
      <c r="E22" s="6">
        <v>0.14653333333333329</v>
      </c>
      <c r="F22" s="6">
        <v>0.12709999999999999</v>
      </c>
      <c r="G22" s="6">
        <v>0.16</v>
      </c>
      <c r="H22" s="6">
        <v>0.12684198393626969</v>
      </c>
      <c r="I22" s="6">
        <v>65.680000000000007</v>
      </c>
      <c r="J22" s="6">
        <v>-10.125</v>
      </c>
      <c r="K22" s="6">
        <v>0.10303158787364849</v>
      </c>
      <c r="L22" s="6">
        <v>0.17265151258043121</v>
      </c>
      <c r="M22" s="6">
        <v>34.520000000000003</v>
      </c>
      <c r="N22" s="6">
        <v>0.28157589803012739</v>
      </c>
      <c r="O22" s="6">
        <v>-7.6573342905001188E-3</v>
      </c>
      <c r="P22" s="6">
        <v>-3.3333333333374071E-4</v>
      </c>
      <c r="Q22" s="6">
        <v>-3.5333192000608512E-6</v>
      </c>
      <c r="R22" s="6">
        <v>-0.96</v>
      </c>
      <c r="S22" s="6">
        <v>415.47</v>
      </c>
      <c r="T22" s="6">
        <v>5.3499999999999999E-2</v>
      </c>
      <c r="U22" s="6">
        <v>0.1759</v>
      </c>
      <c r="V22" s="6">
        <v>21.04</v>
      </c>
      <c r="W22" s="6">
        <v>9.7200000000000006</v>
      </c>
      <c r="X22" s="6">
        <v>0.93</v>
      </c>
      <c r="Y22" s="6">
        <v>0.58466937863922785</v>
      </c>
      <c r="Z22" s="6">
        <v>7.7530509691313712E-2</v>
      </c>
      <c r="AA22" s="6">
        <v>14.38</v>
      </c>
      <c r="AB22" s="6">
        <v>3.2500000000000001E-2</v>
      </c>
      <c r="AC22" s="6">
        <v>94.34</v>
      </c>
    </row>
    <row r="23" spans="1:29" x14ac:dyDescent="0.25">
      <c r="A23" s="6" t="s">
        <v>2661</v>
      </c>
      <c r="B23" s="6">
        <v>4</v>
      </c>
      <c r="C23" s="6" t="s">
        <v>48</v>
      </c>
      <c r="D23" s="6">
        <v>0.24333333333333337</v>
      </c>
      <c r="E23" s="6">
        <v>0.34233333333333338</v>
      </c>
      <c r="F23" s="6">
        <v>0.33950000000000002</v>
      </c>
      <c r="G23" s="6">
        <v>2.2400000000000002</v>
      </c>
      <c r="H23" s="6">
        <v>1.151501435325009</v>
      </c>
      <c r="I23" s="6">
        <v>305.89</v>
      </c>
      <c r="J23" s="6">
        <v>2.6950195858981529</v>
      </c>
      <c r="K23" s="6">
        <v>0.28204978038067352</v>
      </c>
      <c r="L23" s="6">
        <v>0.17825013087300071</v>
      </c>
      <c r="M23" s="6">
        <v>34.79</v>
      </c>
      <c r="N23" s="6">
        <v>1.3843058350100601</v>
      </c>
      <c r="O23" s="6">
        <v>5.100322516197163E-2</v>
      </c>
      <c r="P23" s="6">
        <v>0.16166666666666679</v>
      </c>
      <c r="Q23" s="6">
        <v>9.4680331869204549E-4</v>
      </c>
      <c r="R23" s="6">
        <v>17.87</v>
      </c>
      <c r="S23" s="6">
        <v>91.32</v>
      </c>
      <c r="T23" s="6">
        <v>0.36599999999999999</v>
      </c>
      <c r="U23" s="6">
        <v>8.8499999999999995E-2</v>
      </c>
      <c r="V23" s="6">
        <v>6.12</v>
      </c>
      <c r="W23" s="6">
        <v>48.16</v>
      </c>
      <c r="X23" s="6">
        <v>50.55</v>
      </c>
      <c r="Y23" s="6">
        <v>0.46987470388446501</v>
      </c>
      <c r="Z23" s="6">
        <v>0.13745469075548711</v>
      </c>
      <c r="AA23" s="6">
        <v>18.8</v>
      </c>
      <c r="AB23" s="6">
        <v>4.0000000000000001E-3</v>
      </c>
      <c r="AC23" s="6">
        <v>170.75</v>
      </c>
    </row>
    <row r="24" spans="1:29" x14ac:dyDescent="0.25">
      <c r="A24" s="6" t="s">
        <v>2654</v>
      </c>
      <c r="B24" s="6">
        <v>2</v>
      </c>
      <c r="C24" s="6" t="s">
        <v>49</v>
      </c>
      <c r="D24" s="6">
        <v>9.8266666666666599E-2</v>
      </c>
      <c r="E24" s="6">
        <v>0.17656666666666659</v>
      </c>
      <c r="F24" s="6">
        <v>0.1691</v>
      </c>
      <c r="G24" s="6">
        <v>0.55000000000000004</v>
      </c>
      <c r="H24" s="6">
        <v>5.2493385826745412E-2</v>
      </c>
      <c r="I24" s="6">
        <v>5317.15</v>
      </c>
      <c r="J24" s="6">
        <v>3.2454097626511418</v>
      </c>
      <c r="K24" s="6">
        <v>2.794756794070349E-2</v>
      </c>
      <c r="L24" s="6">
        <v>3.1820478367493313E-2</v>
      </c>
      <c r="M24" s="6">
        <v>170.92</v>
      </c>
      <c r="N24" s="6">
        <v>0.42399953194476953</v>
      </c>
      <c r="O24" s="6">
        <v>6.1883554715537964E-3</v>
      </c>
      <c r="P24" s="6">
        <v>-4.3333333333350771E-4</v>
      </c>
      <c r="Q24" s="6">
        <v>-1.6711208464619459E-7</v>
      </c>
      <c r="R24" s="6">
        <v>22.33</v>
      </c>
      <c r="S24" s="6">
        <v>53.25</v>
      </c>
      <c r="T24" s="6">
        <v>0.2656</v>
      </c>
      <c r="U24" s="6">
        <v>7.9600000000000004E-2</v>
      </c>
      <c r="V24" s="6">
        <v>17.079999999999998</v>
      </c>
      <c r="W24" s="6">
        <v>72.47</v>
      </c>
      <c r="X24" s="6">
        <v>478.49</v>
      </c>
      <c r="Y24" s="6">
        <v>0.71388901975673358</v>
      </c>
      <c r="Z24" s="6">
        <v>2.00837492621363E-2</v>
      </c>
      <c r="AA24" s="6">
        <v>552.9</v>
      </c>
      <c r="AB24" s="6">
        <v>4.0000000000000001E-3</v>
      </c>
      <c r="AC24" s="6">
        <v>2593.0700000000002</v>
      </c>
    </row>
    <row r="25" spans="1:29" x14ac:dyDescent="0.25">
      <c r="A25" s="6" t="s">
        <v>2660</v>
      </c>
      <c r="B25" s="6">
        <v>4</v>
      </c>
      <c r="C25" s="6" t="s">
        <v>50</v>
      </c>
      <c r="D25" s="6">
        <v>0.11930000000000002</v>
      </c>
      <c r="E25" s="6">
        <v>0.22120000000000001</v>
      </c>
      <c r="F25" s="6">
        <v>0.23880000000000001</v>
      </c>
      <c r="G25" s="6">
        <v>0.09</v>
      </c>
      <c r="H25" s="6">
        <v>6.5996632910744438E-2</v>
      </c>
      <c r="I25" s="6">
        <v>216.82</v>
      </c>
      <c r="J25" s="6">
        <v>1299.333333333333</v>
      </c>
      <c r="K25" s="6">
        <v>0.79389002036659873</v>
      </c>
      <c r="L25" s="6">
        <v>0.86254156263921788</v>
      </c>
      <c r="M25" s="6">
        <v>1.34</v>
      </c>
      <c r="N25" s="6">
        <v>58.179104477611929</v>
      </c>
      <c r="O25" s="6">
        <v>2.7153007195546911E-4</v>
      </c>
      <c r="P25" s="6">
        <v>0</v>
      </c>
      <c r="Q25" s="6">
        <v>0</v>
      </c>
      <c r="R25" s="6">
        <v>0.06</v>
      </c>
      <c r="S25" s="6">
        <v>119.05</v>
      </c>
      <c r="T25" s="6">
        <v>0.21529999999999999</v>
      </c>
      <c r="U25" s="6">
        <v>0.16020000000000001</v>
      </c>
      <c r="V25" s="6">
        <v>6.75</v>
      </c>
      <c r="W25" s="6">
        <v>77.959999999999994</v>
      </c>
      <c r="X25" s="6">
        <v>17.850000000000001</v>
      </c>
      <c r="Y25" s="6">
        <v>0.41385708467212751</v>
      </c>
      <c r="Z25" s="6">
        <v>0.35280807349413951</v>
      </c>
      <c r="AA25" s="6">
        <v>18</v>
      </c>
      <c r="AB25" s="6">
        <v>3.2500000000000001E-2</v>
      </c>
      <c r="AC25" s="6">
        <v>98.2</v>
      </c>
    </row>
    <row r="26" spans="1:29" x14ac:dyDescent="0.25">
      <c r="A26" s="6" t="s">
        <v>2658</v>
      </c>
      <c r="B26" s="6">
        <v>3</v>
      </c>
      <c r="C26" s="6" t="s">
        <v>51</v>
      </c>
      <c r="D26" s="6">
        <v>9.6366666666666712E-2</v>
      </c>
      <c r="E26" s="6">
        <v>0.1982666666666667</v>
      </c>
      <c r="F26" s="6">
        <v>0.2</v>
      </c>
      <c r="G26" s="6">
        <v>0.11</v>
      </c>
      <c r="H26" s="6">
        <v>3.2998316455372219E-2</v>
      </c>
      <c r="I26" s="6">
        <v>528.61</v>
      </c>
      <c r="J26" s="6">
        <v>0.86191024165707719</v>
      </c>
      <c r="K26" s="6">
        <v>1.9995194746255909E-2</v>
      </c>
      <c r="L26" s="6">
        <v>5.0443555374063927E-2</v>
      </c>
      <c r="M26" s="6">
        <v>13.47</v>
      </c>
      <c r="N26" s="6">
        <v>0.55605048255382328</v>
      </c>
      <c r="O26" s="6">
        <v>1.825591899329846E-2</v>
      </c>
      <c r="P26" s="6">
        <v>-4.8333333333333187E-2</v>
      </c>
      <c r="Q26" s="6">
        <v>-1.2902996164695579E-4</v>
      </c>
      <c r="R26" s="6">
        <v>8.69</v>
      </c>
      <c r="S26" s="6">
        <v>87.2</v>
      </c>
      <c r="T26" s="6">
        <v>0.19989999999999999</v>
      </c>
      <c r="U26" s="6">
        <v>0.59150000000000003</v>
      </c>
      <c r="V26" s="6">
        <v>5.73</v>
      </c>
      <c r="W26" s="6">
        <v>7.49</v>
      </c>
      <c r="X26" s="6">
        <v>55.65</v>
      </c>
      <c r="Y26" s="6">
        <v>0.77489968698136602</v>
      </c>
      <c r="Z26" s="6">
        <v>1.57349635511859E-2</v>
      </c>
      <c r="AA26" s="6">
        <v>68.540000000000006</v>
      </c>
      <c r="AB26" s="6">
        <v>4.0000000000000001E-3</v>
      </c>
      <c r="AC26" s="6">
        <v>374.59</v>
      </c>
    </row>
    <row r="27" spans="1:29" x14ac:dyDescent="0.25">
      <c r="A27" s="6" t="s">
        <v>2653</v>
      </c>
      <c r="B27" s="6">
        <v>1</v>
      </c>
      <c r="C27" s="6" t="s">
        <v>52</v>
      </c>
      <c r="D27" s="6">
        <v>7.74666666666666E-2</v>
      </c>
      <c r="E27" s="6">
        <v>0.1991666666666666</v>
      </c>
      <c r="F27" s="6">
        <v>0.1623</v>
      </c>
      <c r="G27" s="6">
        <v>1.21</v>
      </c>
      <c r="H27" s="6">
        <v>0.53574454940971827</v>
      </c>
      <c r="I27" s="6">
        <v>20343.830000000002</v>
      </c>
      <c r="J27" s="6">
        <v>-4.853700068892905E-2</v>
      </c>
      <c r="K27" s="6">
        <v>1.910419048934663E-3</v>
      </c>
      <c r="L27" s="6">
        <v>2.5064428946509659E-3</v>
      </c>
      <c r="M27" s="6">
        <v>1696.21</v>
      </c>
      <c r="N27" s="6">
        <v>2.2013783670653989E-2</v>
      </c>
      <c r="O27" s="6">
        <v>-2.3198470543180319E-2</v>
      </c>
      <c r="P27" s="6">
        <v>29.319333333333319</v>
      </c>
      <c r="Q27" s="6">
        <v>1.500059263579673E-3</v>
      </c>
      <c r="R27" s="6">
        <v>-769.31</v>
      </c>
      <c r="S27" s="6">
        <v>-91.98</v>
      </c>
      <c r="T27" s="6">
        <v>9.3799999999999994E-2</v>
      </c>
      <c r="U27" s="6">
        <v>3.7637999999999998</v>
      </c>
      <c r="V27" s="6">
        <v>397.13</v>
      </c>
      <c r="W27" s="6">
        <v>37.340000000000003</v>
      </c>
      <c r="X27" s="6">
        <v>1121.1300000000001</v>
      </c>
      <c r="Y27" s="6">
        <v>0.57741578488696432</v>
      </c>
      <c r="Z27" s="6">
        <v>1.125984180736443E-3</v>
      </c>
      <c r="AA27" s="6">
        <v>2815.07</v>
      </c>
      <c r="AB27" s="6">
        <v>4.0000000000000001E-3</v>
      </c>
      <c r="AC27" s="6">
        <v>19545.45</v>
      </c>
    </row>
    <row r="28" spans="1:29" x14ac:dyDescent="0.25">
      <c r="A28" s="6" t="s">
        <v>2667</v>
      </c>
      <c r="B28" s="6">
        <v>6</v>
      </c>
      <c r="C28" s="6" t="s">
        <v>53</v>
      </c>
      <c r="D28" s="6">
        <v>-3.7000000000000019E-3</v>
      </c>
      <c r="E28" s="6">
        <v>2.5600000000000001E-2</v>
      </c>
      <c r="F28" s="6">
        <v>2.6499999999999999E-2</v>
      </c>
      <c r="G28" s="6">
        <v>-0.12</v>
      </c>
      <c r="H28" s="6">
        <v>9.1772665986241356E-2</v>
      </c>
      <c r="I28" s="6">
        <v>35.090000000000003</v>
      </c>
      <c r="J28" s="6">
        <v>111.4</v>
      </c>
      <c r="K28" s="6">
        <v>0.32861356932153402</v>
      </c>
      <c r="L28" s="6">
        <v>0.30824787668324788</v>
      </c>
      <c r="M28" s="6">
        <v>0.05</v>
      </c>
      <c r="N28" s="6">
        <v>111.4</v>
      </c>
      <c r="O28" s="6">
        <v>2.0755500207555E-3</v>
      </c>
      <c r="P28" s="6">
        <v>-6.6666666666629715E-4</v>
      </c>
      <c r="Q28" s="6">
        <v>-3.9331366764973277E-5</v>
      </c>
      <c r="R28" s="6">
        <v>0.05</v>
      </c>
      <c r="S28" s="6">
        <v>204.16</v>
      </c>
      <c r="T28" s="6">
        <v>3.15E-2</v>
      </c>
      <c r="U28" s="6">
        <v>9.69E-2</v>
      </c>
      <c r="V28" s="6">
        <v>16.43</v>
      </c>
      <c r="W28" s="6">
        <v>5.57</v>
      </c>
      <c r="X28" s="6">
        <v>0.12</v>
      </c>
      <c r="Y28" s="6">
        <v>2.1585720215857199E-2</v>
      </c>
      <c r="Z28" s="6">
        <v>0.23121627231216271</v>
      </c>
      <c r="AA28" s="6">
        <v>-0.16</v>
      </c>
      <c r="AB28" s="6">
        <v>7.0000000000000007E-2</v>
      </c>
      <c r="AC28" s="6">
        <v>16.95</v>
      </c>
    </row>
    <row r="29" spans="1:29" x14ac:dyDescent="0.25">
      <c r="A29" s="6" t="s">
        <v>2663</v>
      </c>
      <c r="B29" s="6">
        <v>5</v>
      </c>
      <c r="C29" s="6" t="s">
        <v>54</v>
      </c>
      <c r="D29" s="6">
        <v>3.4166666666666623E-2</v>
      </c>
      <c r="E29" s="6">
        <v>0.12183333333333329</v>
      </c>
      <c r="F29" s="6">
        <v>0.1086</v>
      </c>
      <c r="G29" s="6">
        <v>0.59</v>
      </c>
      <c r="H29" s="6">
        <v>9.4162979278836892E-2</v>
      </c>
      <c r="I29" s="6">
        <v>162.75</v>
      </c>
      <c r="J29" s="6">
        <v>-9.6490939044481046</v>
      </c>
      <c r="K29" s="6">
        <v>1.1141335362373981</v>
      </c>
      <c r="L29" s="6">
        <v>0.93388793438743667</v>
      </c>
      <c r="M29" s="6">
        <v>1.82</v>
      </c>
      <c r="N29" s="6">
        <v>32.181318681318679</v>
      </c>
      <c r="O29" s="6">
        <v>-4.31874777659196E-2</v>
      </c>
      <c r="P29" s="6">
        <v>0</v>
      </c>
      <c r="Q29" s="6">
        <v>0</v>
      </c>
      <c r="R29" s="6">
        <v>-6.07</v>
      </c>
      <c r="S29" s="6">
        <v>199.7</v>
      </c>
      <c r="T29" s="6">
        <v>0.13819999999999999</v>
      </c>
      <c r="U29" s="6">
        <v>1.55E-2</v>
      </c>
      <c r="V29" s="6">
        <v>5.51</v>
      </c>
      <c r="W29" s="6">
        <v>58.57</v>
      </c>
      <c r="X29" s="6">
        <v>10.3</v>
      </c>
      <c r="Y29" s="6">
        <v>0.33482746353610809</v>
      </c>
      <c r="Z29" s="6">
        <v>0.41672002845962292</v>
      </c>
      <c r="AA29" s="6">
        <v>13.15</v>
      </c>
      <c r="AB29" s="6">
        <v>4.0000000000000001E-3</v>
      </c>
      <c r="AC29" s="6">
        <v>52.57</v>
      </c>
    </row>
    <row r="30" spans="1:29" x14ac:dyDescent="0.25">
      <c r="A30" s="6" t="s">
        <v>2656</v>
      </c>
      <c r="B30" s="6">
        <v>2</v>
      </c>
      <c r="C30" s="6" t="s">
        <v>55</v>
      </c>
      <c r="D30" s="6">
        <v>-3.3233333333333337E-2</v>
      </c>
      <c r="E30" s="6">
        <v>6.5766666666666668E-2</v>
      </c>
      <c r="F30" s="6">
        <v>7.22E-2</v>
      </c>
      <c r="G30" s="6">
        <v>0.82</v>
      </c>
      <c r="H30" s="6">
        <v>0.13140268896284679</v>
      </c>
      <c r="I30" s="6">
        <v>4545</v>
      </c>
      <c r="J30" s="6">
        <v>1027.8965517241379</v>
      </c>
      <c r="K30" s="6">
        <v>0.82768290989865323</v>
      </c>
      <c r="L30" s="6">
        <v>0.94282495877399364</v>
      </c>
      <c r="M30" s="6">
        <v>1.68</v>
      </c>
      <c r="N30" s="6">
        <v>354.86904761904759</v>
      </c>
      <c r="O30" s="6">
        <v>3.1291981160069267E-4</v>
      </c>
      <c r="P30" s="6">
        <v>5.0333333333333258E-2</v>
      </c>
      <c r="Q30" s="6">
        <v>6.9878291452635379E-5</v>
      </c>
      <c r="R30" s="6">
        <v>0.57999999999999996</v>
      </c>
      <c r="S30" s="6">
        <v>35.39</v>
      </c>
      <c r="T30" s="6">
        <v>0.2104</v>
      </c>
      <c r="U30" s="6">
        <v>0.11459999999999999</v>
      </c>
      <c r="V30" s="6">
        <v>23.59</v>
      </c>
      <c r="W30" s="6">
        <v>596.17999999999995</v>
      </c>
      <c r="X30" s="6">
        <v>145.88999999999999</v>
      </c>
      <c r="Y30" s="6">
        <v>0.37588683093158393</v>
      </c>
      <c r="Z30" s="6">
        <v>0.32164919531051889</v>
      </c>
      <c r="AA30" s="6">
        <v>338.48</v>
      </c>
      <c r="AB30" s="6">
        <v>1.7500000000000002E-2</v>
      </c>
      <c r="AC30" s="6">
        <v>720.30000000000007</v>
      </c>
    </row>
    <row r="31" spans="1:29" x14ac:dyDescent="0.25">
      <c r="A31" s="6" t="s">
        <v>2655</v>
      </c>
      <c r="B31" s="6">
        <v>2</v>
      </c>
      <c r="C31" s="6" t="s">
        <v>56</v>
      </c>
      <c r="D31" s="6">
        <v>-2.9466666666666669E-2</v>
      </c>
      <c r="E31" s="6">
        <v>0.13703333333333331</v>
      </c>
      <c r="F31" s="6">
        <v>0.12180000000000001</v>
      </c>
      <c r="G31" s="6">
        <v>0.65</v>
      </c>
      <c r="H31" s="6">
        <v>4.7140452079103209E-3</v>
      </c>
      <c r="I31" s="6">
        <v>7254.91</v>
      </c>
      <c r="J31" s="6">
        <v>21.301788375558871</v>
      </c>
      <c r="K31" s="6">
        <v>0.85732162817961233</v>
      </c>
      <c r="L31" s="6">
        <v>0.81061478921739294</v>
      </c>
      <c r="M31" s="6">
        <v>526.41</v>
      </c>
      <c r="N31" s="6">
        <v>5.9736137231435578</v>
      </c>
      <c r="O31" s="6">
        <v>1.7145896924842391E-2</v>
      </c>
      <c r="P31" s="6">
        <v>-8.3333333333257542E-4</v>
      </c>
      <c r="Q31" s="6">
        <v>-2.271963066966317E-7</v>
      </c>
      <c r="R31" s="6">
        <v>147.62</v>
      </c>
      <c r="S31" s="6">
        <v>69.52</v>
      </c>
      <c r="T31" s="6">
        <v>8.3599999999999994E-2</v>
      </c>
      <c r="U31" s="6">
        <v>8.1799999999999998E-2</v>
      </c>
      <c r="V31" s="6">
        <v>69.56</v>
      </c>
      <c r="W31" s="6">
        <v>3144.57</v>
      </c>
      <c r="X31" s="6">
        <v>220.99</v>
      </c>
      <c r="Y31" s="6">
        <v>0.41794314280271888</v>
      </c>
      <c r="Z31" s="6">
        <v>0.36523826780213808</v>
      </c>
      <c r="AA31" s="6">
        <v>575.6</v>
      </c>
      <c r="AB31" s="6">
        <v>0.05</v>
      </c>
      <c r="AC31" s="6">
        <v>3667.9</v>
      </c>
    </row>
    <row r="32" spans="1:29" x14ac:dyDescent="0.25">
      <c r="A32" s="6" t="s">
        <v>2654</v>
      </c>
      <c r="B32" s="6">
        <v>2</v>
      </c>
      <c r="C32" s="6" t="s">
        <v>57</v>
      </c>
      <c r="D32" s="6">
        <v>6.1833333333333282E-2</v>
      </c>
      <c r="E32" s="6">
        <v>0.15993333333333329</v>
      </c>
      <c r="F32" s="6">
        <v>0.15290000000000001</v>
      </c>
      <c r="G32" s="6">
        <v>-0.02</v>
      </c>
      <c r="H32" s="6">
        <v>8.8065632090819385E-2</v>
      </c>
      <c r="I32" s="6">
        <v>13180.04</v>
      </c>
      <c r="J32" s="6">
        <v>-16.455420417544531</v>
      </c>
      <c r="K32" s="6">
        <v>0.47161111210224482</v>
      </c>
      <c r="L32" s="6">
        <v>0.37570134836710689</v>
      </c>
      <c r="M32" s="6">
        <v>336.92</v>
      </c>
      <c r="N32" s="6">
        <v>10.1998990858364</v>
      </c>
      <c r="O32" s="6">
        <v>-1.3593469094450011E-2</v>
      </c>
      <c r="P32" s="6">
        <v>0.1658333333333317</v>
      </c>
      <c r="Q32" s="6">
        <v>2.2757952818074761E-5</v>
      </c>
      <c r="R32" s="6">
        <v>-208.84</v>
      </c>
      <c r="S32" s="6">
        <v>19.68</v>
      </c>
      <c r="T32" s="6">
        <v>0.14480000000000001</v>
      </c>
      <c r="U32" s="6">
        <v>3.4200000000000001E-2</v>
      </c>
      <c r="V32" s="6">
        <v>50.9</v>
      </c>
      <c r="W32" s="6">
        <v>3436.55</v>
      </c>
      <c r="X32" s="6">
        <v>1099</v>
      </c>
      <c r="Y32" s="6">
        <v>0.47098923015037181</v>
      </c>
      <c r="Z32" s="6">
        <v>0.2236862488820732</v>
      </c>
      <c r="AA32" s="6">
        <v>902.45</v>
      </c>
      <c r="AB32" s="6">
        <v>4.0000000000000001E-3</v>
      </c>
      <c r="AC32" s="6">
        <v>7286.83</v>
      </c>
    </row>
    <row r="33" spans="1:29" x14ac:dyDescent="0.25">
      <c r="A33" s="6" t="s">
        <v>2661</v>
      </c>
      <c r="B33" s="6">
        <v>4</v>
      </c>
      <c r="C33" s="6" t="s">
        <v>59</v>
      </c>
      <c r="D33" s="6">
        <v>0.1425333333333334</v>
      </c>
      <c r="E33" s="6">
        <v>0.24443333333333339</v>
      </c>
      <c r="F33" s="6">
        <v>0.20469999999999999</v>
      </c>
      <c r="G33" s="6">
        <v>0.13</v>
      </c>
      <c r="H33" s="6">
        <v>7.0395706939809594E-2</v>
      </c>
      <c r="I33" s="6">
        <v>47.48</v>
      </c>
      <c r="J33" s="6">
        <v>6.7301587301587302</v>
      </c>
      <c r="K33" s="6">
        <v>0.1151235405919088</v>
      </c>
      <c r="L33" s="6">
        <v>0.1624918906788122</v>
      </c>
      <c r="M33" s="6">
        <v>0.7</v>
      </c>
      <c r="N33" s="6">
        <v>6.0571428571428578</v>
      </c>
      <c r="O33" s="6">
        <v>1.340996168582376E-2</v>
      </c>
      <c r="P33" s="6">
        <v>-1.3333333333337789E-3</v>
      </c>
      <c r="Q33" s="6">
        <v>-3.6202371255329318E-5</v>
      </c>
      <c r="R33" s="6">
        <v>0.63</v>
      </c>
      <c r="S33" s="6">
        <v>104.1</v>
      </c>
      <c r="T33" s="6">
        <v>0.14099999999999999</v>
      </c>
      <c r="U33" s="6">
        <v>0.16039999999999999</v>
      </c>
      <c r="V33" s="6">
        <v>19.04</v>
      </c>
      <c r="W33" s="6">
        <v>4.24</v>
      </c>
      <c r="X33" s="6">
        <v>3.45</v>
      </c>
      <c r="Y33" s="6">
        <v>0.37867177522349937</v>
      </c>
      <c r="Z33" s="6">
        <v>9.025117071094084E-2</v>
      </c>
      <c r="AA33" s="6">
        <v>8.42</v>
      </c>
      <c r="AB33" s="6">
        <v>9.0000000000000011E-3</v>
      </c>
      <c r="AC33" s="6">
        <v>36.83</v>
      </c>
    </row>
    <row r="34" spans="1:29" x14ac:dyDescent="0.25">
      <c r="A34" s="6" t="s">
        <v>2662</v>
      </c>
      <c r="B34" s="6">
        <v>4</v>
      </c>
      <c r="C34" s="6" t="s">
        <v>61</v>
      </c>
      <c r="D34" s="6">
        <v>0.18536666666666668</v>
      </c>
      <c r="E34" s="6">
        <v>0.39106666666666667</v>
      </c>
      <c r="F34" s="6">
        <v>0.36870000000000003</v>
      </c>
      <c r="G34" s="6">
        <v>0.1</v>
      </c>
      <c r="H34" s="6">
        <v>9.4280904158206332E-3</v>
      </c>
      <c r="I34" s="6">
        <v>250.89</v>
      </c>
      <c r="J34" s="6">
        <v>930.87903225806451</v>
      </c>
      <c r="K34" s="6">
        <v>2.101039334534665</v>
      </c>
      <c r="L34" s="6">
        <v>2.0313956873871022</v>
      </c>
      <c r="M34" s="6">
        <v>15.06</v>
      </c>
      <c r="N34" s="6">
        <v>76.646082337317395</v>
      </c>
      <c r="O34" s="6">
        <v>5.7853900239347191E-4</v>
      </c>
      <c r="P34" s="6">
        <v>-1.000000000000038E-3</v>
      </c>
      <c r="Q34" s="6">
        <v>-1.820200586104657E-6</v>
      </c>
      <c r="R34" s="6">
        <v>1.24</v>
      </c>
      <c r="S34" s="6">
        <v>-420.25</v>
      </c>
      <c r="T34" s="6">
        <v>4.1799999999999997E-2</v>
      </c>
      <c r="U34" s="6">
        <v>8.5999999999999993E-2</v>
      </c>
      <c r="V34" s="6">
        <v>19.45</v>
      </c>
      <c r="W34" s="6">
        <v>1154.29</v>
      </c>
      <c r="X34" s="6">
        <v>-16.18</v>
      </c>
      <c r="Y34" s="6">
        <v>0.247250773329352</v>
      </c>
      <c r="Z34" s="6">
        <v>0.53854982667158113</v>
      </c>
      <c r="AA34" s="6">
        <v>85.49</v>
      </c>
      <c r="AB34" s="6">
        <v>0.1</v>
      </c>
      <c r="AC34" s="6">
        <v>549.3900000000001</v>
      </c>
    </row>
    <row r="35" spans="1:29" x14ac:dyDescent="0.25">
      <c r="A35" s="6" t="s">
        <v>2653</v>
      </c>
      <c r="B35" s="6">
        <v>1</v>
      </c>
      <c r="C35" s="6" t="s">
        <v>62</v>
      </c>
      <c r="D35" s="6">
        <v>9.9933333333333318E-2</v>
      </c>
      <c r="E35" s="6">
        <v>0.18773333333333331</v>
      </c>
      <c r="F35" s="6">
        <v>0.2135</v>
      </c>
      <c r="G35" s="6">
        <v>0.14000000000000001</v>
      </c>
      <c r="H35" s="6">
        <v>5.7927157323275892E-2</v>
      </c>
      <c r="I35" s="6">
        <v>15290.2</v>
      </c>
      <c r="J35" s="6">
        <v>6.2405613097226862</v>
      </c>
      <c r="K35" s="6">
        <v>7.3694039665421637E-2</v>
      </c>
      <c r="L35" s="6">
        <v>7.0459099934912645E-2</v>
      </c>
      <c r="M35" s="6">
        <v>801.21</v>
      </c>
      <c r="N35" s="6">
        <v>0.69936720709926237</v>
      </c>
      <c r="O35" s="6">
        <v>7.1939160573590427E-3</v>
      </c>
      <c r="P35" s="6">
        <v>6.666666666887977E-5</v>
      </c>
      <c r="Q35" s="6">
        <v>8.7677766674837926E-9</v>
      </c>
      <c r="R35" s="6">
        <v>89.79</v>
      </c>
      <c r="S35" s="6">
        <v>45.96</v>
      </c>
      <c r="T35" s="6">
        <v>0.3584</v>
      </c>
      <c r="U35" s="6">
        <v>6.93E-2</v>
      </c>
      <c r="V35" s="6">
        <v>95.92</v>
      </c>
      <c r="W35" s="6">
        <v>560.34</v>
      </c>
      <c r="X35" s="6">
        <v>1939.42</v>
      </c>
      <c r="Y35" s="6">
        <v>0.60151040990659688</v>
      </c>
      <c r="Z35" s="6">
        <v>4.489407421294761E-2</v>
      </c>
      <c r="AA35" s="6">
        <v>1527.33</v>
      </c>
      <c r="AB35" s="6">
        <v>4.0000000000000001E-3</v>
      </c>
      <c r="AC35" s="6">
        <v>7603.6</v>
      </c>
    </row>
    <row r="36" spans="1:29" x14ac:dyDescent="0.25">
      <c r="A36" s="6" t="s">
        <v>2657</v>
      </c>
      <c r="B36" s="6">
        <v>3</v>
      </c>
      <c r="C36" s="6" t="s">
        <v>63</v>
      </c>
      <c r="D36" s="6">
        <v>0.1565333333333333</v>
      </c>
      <c r="E36" s="6">
        <v>0.23353333333333329</v>
      </c>
      <c r="F36" s="6">
        <v>0.2472</v>
      </c>
      <c r="G36" s="6">
        <v>-0.2</v>
      </c>
      <c r="H36" s="6">
        <v>0.22005049925465339</v>
      </c>
      <c r="I36" s="6">
        <v>425.03</v>
      </c>
      <c r="J36" s="6">
        <v>-2.18966883219775</v>
      </c>
      <c r="K36" s="6">
        <v>0.30493402180149171</v>
      </c>
      <c r="L36" s="6">
        <v>0.26686135499524349</v>
      </c>
      <c r="M36" s="6">
        <v>24.91</v>
      </c>
      <c r="N36" s="6">
        <v>5.5475712565234847</v>
      </c>
      <c r="O36" s="6">
        <v>-9.5441897041921242E-2</v>
      </c>
      <c r="P36" s="6">
        <v>0.31833333333333402</v>
      </c>
      <c r="Q36" s="6">
        <v>7.0244347352781231E-4</v>
      </c>
      <c r="R36" s="6">
        <v>-63.11</v>
      </c>
      <c r="S36" s="6">
        <v>295.98</v>
      </c>
      <c r="T36" s="6">
        <v>0.13619999999999999</v>
      </c>
      <c r="U36" s="6">
        <v>0.1081</v>
      </c>
      <c r="V36" s="6">
        <v>17.32</v>
      </c>
      <c r="W36" s="6">
        <v>138.19</v>
      </c>
      <c r="X36" s="6">
        <v>53.94</v>
      </c>
      <c r="Y36" s="6">
        <v>0.6591555259814893</v>
      </c>
      <c r="Z36" s="6">
        <v>0.20898614723852149</v>
      </c>
      <c r="AA36" s="6">
        <v>14.34</v>
      </c>
      <c r="AB36" s="6">
        <v>1.2E-2</v>
      </c>
      <c r="AC36" s="6">
        <v>453.18</v>
      </c>
    </row>
    <row r="37" spans="1:29" x14ac:dyDescent="0.25">
      <c r="A37" s="6" t="s">
        <v>2656</v>
      </c>
      <c r="B37" s="6">
        <v>2</v>
      </c>
      <c r="C37" s="6" t="s">
        <v>64</v>
      </c>
      <c r="D37" s="6">
        <v>2.7799999999999991E-2</v>
      </c>
      <c r="E37" s="6">
        <v>0.1268</v>
      </c>
      <c r="F37" s="6">
        <v>0.1426</v>
      </c>
      <c r="G37" s="6">
        <v>0.75</v>
      </c>
      <c r="H37" s="6">
        <v>8.9938250421546947E-2</v>
      </c>
      <c r="I37" s="6">
        <v>1888.85</v>
      </c>
      <c r="J37" s="6">
        <v>-6.8150479616306958</v>
      </c>
      <c r="K37" s="6">
        <v>0.26884962868360063</v>
      </c>
      <c r="L37" s="6">
        <v>0.27199788635895089</v>
      </c>
      <c r="M37" s="6">
        <v>16.57</v>
      </c>
      <c r="N37" s="6">
        <v>13.72057936028968</v>
      </c>
      <c r="O37" s="6">
        <v>-2.2749280560821591E-2</v>
      </c>
      <c r="P37" s="6">
        <v>0.2473333333333336</v>
      </c>
      <c r="Q37" s="6">
        <v>2.9248064582249381E-4</v>
      </c>
      <c r="R37" s="6">
        <v>-33.36</v>
      </c>
      <c r="S37" s="6">
        <v>58.48</v>
      </c>
      <c r="T37" s="6">
        <v>0.20430000000000001</v>
      </c>
      <c r="U37" s="6">
        <v>8.09E-2</v>
      </c>
      <c r="V37" s="6">
        <v>11.98</v>
      </c>
      <c r="W37" s="6">
        <v>227.35</v>
      </c>
      <c r="X37" s="6">
        <v>144.68</v>
      </c>
      <c r="Y37" s="6">
        <v>0.56850015684456012</v>
      </c>
      <c r="Z37" s="6">
        <v>0.155037438114592</v>
      </c>
      <c r="AA37" s="6">
        <v>114.19</v>
      </c>
      <c r="AB37" s="6">
        <v>6.9999999999999993E-3</v>
      </c>
      <c r="AC37" s="6">
        <v>845.64</v>
      </c>
    </row>
    <row r="38" spans="1:29" x14ac:dyDescent="0.25">
      <c r="A38" s="6" t="s">
        <v>2663</v>
      </c>
      <c r="B38" s="6">
        <v>5</v>
      </c>
      <c r="C38" s="6" t="s">
        <v>65</v>
      </c>
      <c r="D38" s="6">
        <v>-4.4099999999999993E-2</v>
      </c>
      <c r="E38" s="6">
        <v>5.7799999999999997E-2</v>
      </c>
      <c r="F38" s="6">
        <v>9.1499999999999998E-2</v>
      </c>
      <c r="G38" s="6">
        <v>-0.08</v>
      </c>
      <c r="H38" s="6">
        <v>0.3899002721494591</v>
      </c>
      <c r="I38" s="6">
        <v>123.6</v>
      </c>
      <c r="J38" s="6">
        <v>-249.11538461538461</v>
      </c>
      <c r="K38" s="6">
        <v>1.8183604716451429</v>
      </c>
      <c r="L38" s="6">
        <v>1.9398937458895951</v>
      </c>
      <c r="M38" s="6">
        <v>1.67</v>
      </c>
      <c r="N38" s="6">
        <v>38.784431137724553</v>
      </c>
      <c r="O38" s="6">
        <v>-2.1052631578947368E-3</v>
      </c>
      <c r="P38" s="6">
        <v>0</v>
      </c>
      <c r="Q38" s="6">
        <v>0</v>
      </c>
      <c r="R38" s="6">
        <v>-0.26</v>
      </c>
      <c r="S38" s="6">
        <v>145.97999999999999</v>
      </c>
      <c r="T38" s="6">
        <v>7.1199999999999999E-2</v>
      </c>
      <c r="U38" s="6">
        <v>8.4099999999999994E-2</v>
      </c>
      <c r="V38" s="6">
        <v>10.72</v>
      </c>
      <c r="W38" s="6">
        <v>64.77</v>
      </c>
      <c r="X38" s="6">
        <v>2.5499999999999998</v>
      </c>
      <c r="Y38" s="6">
        <v>0.20161943319838049</v>
      </c>
      <c r="Z38" s="6">
        <v>0.5244534412955465</v>
      </c>
      <c r="AA38" s="6">
        <v>10.35</v>
      </c>
      <c r="AB38" s="6">
        <v>7.0000000000000007E-2</v>
      </c>
      <c r="AC38" s="6">
        <v>35.619999999999997</v>
      </c>
    </row>
    <row r="39" spans="1:29" x14ac:dyDescent="0.25">
      <c r="A39" s="6" t="s">
        <v>2660</v>
      </c>
      <c r="B39" s="6">
        <v>4</v>
      </c>
      <c r="C39" s="6" t="s">
        <v>66</v>
      </c>
      <c r="D39" s="6">
        <v>-9.0633333333333344E-2</v>
      </c>
      <c r="E39" s="6">
        <v>7.4666666666666666E-3</v>
      </c>
      <c r="F39" s="6">
        <v>5.1200000000000002E-2</v>
      </c>
      <c r="G39" s="6">
        <v>-0.11</v>
      </c>
      <c r="H39" s="6">
        <v>0.13424687043734851</v>
      </c>
      <c r="I39" s="6">
        <v>304.02</v>
      </c>
      <c r="J39" s="6">
        <v>-38.086065573770497</v>
      </c>
      <c r="K39" s="6">
        <v>5.2921412300683377</v>
      </c>
      <c r="L39" s="6">
        <v>4.3483642452109654</v>
      </c>
      <c r="M39" s="6">
        <v>0.05</v>
      </c>
      <c r="N39" s="6">
        <v>1858.6</v>
      </c>
      <c r="O39" s="6">
        <v>-1.1299435028248589E-2</v>
      </c>
      <c r="P39" s="6">
        <v>-1.3333333333337789E-3</v>
      </c>
      <c r="Q39" s="6">
        <v>-7.5930144267299468E-5</v>
      </c>
      <c r="R39" s="6">
        <v>-2.44</v>
      </c>
      <c r="S39" s="6">
        <v>-2.87</v>
      </c>
      <c r="T39" s="6">
        <v>5.6599999999999998E-2</v>
      </c>
      <c r="U39" s="6">
        <v>9.8100000000000007E-2</v>
      </c>
      <c r="V39" s="6">
        <v>15.86</v>
      </c>
      <c r="W39" s="6">
        <v>92.93</v>
      </c>
      <c r="X39" s="6">
        <v>-2.87</v>
      </c>
      <c r="Y39" s="6">
        <v>7.8725571918125403E-3</v>
      </c>
      <c r="Z39" s="6">
        <v>0.43035102343243498</v>
      </c>
      <c r="AA39" s="6">
        <v>17.96</v>
      </c>
      <c r="AB39" s="6">
        <v>0.1</v>
      </c>
      <c r="AC39" s="6">
        <v>17.559999999999999</v>
      </c>
    </row>
    <row r="40" spans="1:29" x14ac:dyDescent="0.25">
      <c r="A40" s="6" t="s">
        <v>2662</v>
      </c>
      <c r="B40" s="6">
        <v>4</v>
      </c>
      <c r="C40" s="6" t="s">
        <v>67</v>
      </c>
      <c r="D40" s="6">
        <v>8.9366666666666691E-2</v>
      </c>
      <c r="E40" s="6">
        <v>0.16636666666666669</v>
      </c>
      <c r="F40" s="6">
        <v>0.13039999999999999</v>
      </c>
      <c r="G40" s="6">
        <v>1.58</v>
      </c>
      <c r="H40" s="6">
        <v>0.39474323581566573</v>
      </c>
      <c r="I40" s="6">
        <v>33.590000000000003</v>
      </c>
      <c r="J40" s="6">
        <v>-88</v>
      </c>
      <c r="K40" s="6">
        <v>0.58787255909558067</v>
      </c>
      <c r="L40" s="6">
        <v>0.55727163393867163</v>
      </c>
      <c r="M40" s="6">
        <v>0.32</v>
      </c>
      <c r="N40" s="6">
        <v>35.75</v>
      </c>
      <c r="O40" s="6">
        <v>-3.814553990610329E-3</v>
      </c>
      <c r="P40" s="6">
        <v>-4.1000000000000071E-2</v>
      </c>
      <c r="Q40" s="6">
        <v>-2.1068859198355638E-3</v>
      </c>
      <c r="R40" s="6">
        <v>-0.13</v>
      </c>
      <c r="S40" s="6">
        <v>188.63</v>
      </c>
      <c r="T40" s="6">
        <v>8.6400000000000005E-2</v>
      </c>
      <c r="U40" s="6">
        <v>0.13289999999999999</v>
      </c>
      <c r="V40" s="6">
        <v>4.0599999999999996</v>
      </c>
      <c r="W40" s="6">
        <v>11.44</v>
      </c>
      <c r="X40" s="6">
        <v>0.98</v>
      </c>
      <c r="Y40" s="6">
        <v>0.4518779342723005</v>
      </c>
      <c r="Z40" s="6">
        <v>0.33568075117370888</v>
      </c>
      <c r="AA40" s="6">
        <v>1.28</v>
      </c>
      <c r="AB40" s="6">
        <v>0.06</v>
      </c>
      <c r="AC40" s="6">
        <v>19.46</v>
      </c>
    </row>
    <row r="41" spans="1:29" x14ac:dyDescent="0.25">
      <c r="A41" s="6" t="s">
        <v>2667</v>
      </c>
      <c r="B41" s="6">
        <v>6</v>
      </c>
      <c r="C41" s="6" t="s">
        <v>68</v>
      </c>
      <c r="D41" s="6">
        <v>-1.4066666666666658E-2</v>
      </c>
      <c r="E41" s="6">
        <v>7.3733333333333331E-2</v>
      </c>
      <c r="F41" s="6">
        <v>6.2899999999999998E-2</v>
      </c>
      <c r="G41" s="6">
        <v>2.95</v>
      </c>
      <c r="H41" s="6">
        <v>0.82511951996193977</v>
      </c>
      <c r="I41" s="6">
        <v>21.94</v>
      </c>
      <c r="J41" s="6">
        <v>-56.9</v>
      </c>
      <c r="K41" s="6">
        <v>4.7024793388429753</v>
      </c>
      <c r="L41" s="6">
        <v>5.0195855709972914</v>
      </c>
      <c r="M41" s="6">
        <v>0.37</v>
      </c>
      <c r="N41" s="6">
        <v>15.378378378378381</v>
      </c>
      <c r="O41" s="6">
        <v>-7.0671378091872791E-3</v>
      </c>
      <c r="P41" s="6">
        <v>0</v>
      </c>
      <c r="Q41" s="6">
        <v>0</v>
      </c>
      <c r="R41" s="6">
        <v>-0.1</v>
      </c>
      <c r="S41" s="6">
        <v>55.79</v>
      </c>
      <c r="T41" s="6">
        <v>0.1696</v>
      </c>
      <c r="U41" s="6">
        <v>0.16339999999999999</v>
      </c>
      <c r="V41" s="6">
        <v>4.3</v>
      </c>
      <c r="W41" s="6">
        <v>5.69</v>
      </c>
      <c r="X41" s="6">
        <v>0.2</v>
      </c>
      <c r="Y41" s="6">
        <v>-0.21837455830388691</v>
      </c>
      <c r="Z41" s="6">
        <v>0.4021201413427562</v>
      </c>
      <c r="AA41" s="6">
        <v>0.2</v>
      </c>
      <c r="AB41" s="6">
        <v>7.0000000000000007E-2</v>
      </c>
      <c r="AC41" s="6">
        <v>1.21</v>
      </c>
    </row>
    <row r="42" spans="1:29" x14ac:dyDescent="0.25">
      <c r="A42" s="6" t="s">
        <v>2662</v>
      </c>
      <c r="B42" s="6">
        <v>4</v>
      </c>
      <c r="C42" s="6" t="s">
        <v>70</v>
      </c>
      <c r="D42" s="6">
        <v>8.0299999999999983E-2</v>
      </c>
      <c r="E42" s="6">
        <v>0.15559999999999999</v>
      </c>
      <c r="F42" s="6">
        <v>0.15840000000000001</v>
      </c>
      <c r="G42" s="6">
        <v>0.32</v>
      </c>
      <c r="H42" s="6">
        <v>3.6817870057290883E-2</v>
      </c>
      <c r="I42" s="6">
        <v>53.41</v>
      </c>
      <c r="J42" s="6">
        <v>108.1818181818182</v>
      </c>
      <c r="K42" s="6">
        <v>0.59889280322093608</v>
      </c>
      <c r="L42" s="6">
        <v>0.71278171932976353</v>
      </c>
      <c r="M42" s="6">
        <v>1.17</v>
      </c>
      <c r="N42" s="6">
        <v>10.17094017094017</v>
      </c>
      <c r="O42" s="6">
        <v>2.5563560306762719E-3</v>
      </c>
      <c r="P42" s="6">
        <v>6.3333333333333757E-3</v>
      </c>
      <c r="Q42" s="6">
        <v>3.1873846670022019E-4</v>
      </c>
      <c r="R42" s="6">
        <v>0.11</v>
      </c>
      <c r="S42" s="6">
        <v>100.9</v>
      </c>
      <c r="T42" s="6">
        <v>0.22600000000000001</v>
      </c>
      <c r="U42" s="6">
        <v>0.1487</v>
      </c>
      <c r="V42" s="6">
        <v>4.9800000000000004</v>
      </c>
      <c r="W42" s="6">
        <v>11.9</v>
      </c>
      <c r="X42" s="6">
        <v>3.71</v>
      </c>
      <c r="Y42" s="6">
        <v>0.3460376481524518</v>
      </c>
      <c r="Z42" s="6">
        <v>0.27655124331861491</v>
      </c>
      <c r="AA42" s="6">
        <v>2.5099999999999998</v>
      </c>
      <c r="AB42" s="6">
        <v>1.7500000000000002E-2</v>
      </c>
      <c r="AC42" s="6">
        <v>19.87</v>
      </c>
    </row>
    <row r="43" spans="1:29" x14ac:dyDescent="0.25">
      <c r="A43" s="6" t="s">
        <v>2664</v>
      </c>
      <c r="B43" s="6">
        <v>5</v>
      </c>
      <c r="C43" s="6" t="s">
        <v>71</v>
      </c>
      <c r="D43" s="6">
        <v>-6.4333333333333326E-2</v>
      </c>
      <c r="E43" s="6">
        <v>1.3966666666666671E-2</v>
      </c>
      <c r="F43" s="6">
        <v>9.0000000000000011E-3</v>
      </c>
      <c r="G43" s="6">
        <v>1.32</v>
      </c>
      <c r="H43" s="6">
        <v>0.16519348924485161</v>
      </c>
      <c r="I43" s="6">
        <v>354.09</v>
      </c>
      <c r="J43" s="6">
        <v>-88.117647058823522</v>
      </c>
      <c r="K43" s="6">
        <v>1.307725883893496</v>
      </c>
      <c r="L43" s="6">
        <v>1.1730825843288399</v>
      </c>
      <c r="M43" s="6">
        <v>3.55</v>
      </c>
      <c r="N43" s="6">
        <v>8.4394366197183111</v>
      </c>
      <c r="O43" s="6">
        <v>-2.9627047751829912E-3</v>
      </c>
      <c r="P43" s="6">
        <v>0</v>
      </c>
      <c r="Q43" s="6">
        <v>0</v>
      </c>
      <c r="R43" s="6">
        <v>-0.34</v>
      </c>
      <c r="S43" s="6">
        <v>49.82</v>
      </c>
      <c r="T43" s="6">
        <v>4.7500000000000001E-2</v>
      </c>
      <c r="U43" s="6">
        <v>4.2700000000000002E-2</v>
      </c>
      <c r="V43" s="6">
        <v>11.76</v>
      </c>
      <c r="W43" s="6">
        <v>29.96</v>
      </c>
      <c r="X43" s="6">
        <v>0.81</v>
      </c>
      <c r="Y43" s="6">
        <v>9.7159288950853961E-2</v>
      </c>
      <c r="Z43" s="6">
        <v>0.26106657371906589</v>
      </c>
      <c r="AA43" s="6">
        <v>-10.53</v>
      </c>
      <c r="AB43" s="6">
        <v>0.06</v>
      </c>
      <c r="AC43" s="6">
        <v>22.91</v>
      </c>
    </row>
    <row r="44" spans="1:29" x14ac:dyDescent="0.25">
      <c r="A44" s="6" t="s">
        <v>2653</v>
      </c>
      <c r="B44" s="6">
        <v>1</v>
      </c>
      <c r="C44" s="6" t="s">
        <v>72</v>
      </c>
      <c r="D44" s="6">
        <v>0.19453333333333331</v>
      </c>
      <c r="E44" s="6">
        <v>0.23863333333333331</v>
      </c>
      <c r="F44" s="6">
        <v>0.27089999999999997</v>
      </c>
      <c r="G44" s="6">
        <v>0.08</v>
      </c>
      <c r="H44" s="6">
        <v>4.784233364802442E-2</v>
      </c>
      <c r="I44" s="6">
        <v>21766.68</v>
      </c>
      <c r="J44" s="6">
        <v>-0.2252023816231852</v>
      </c>
      <c r="K44" s="6">
        <v>6.7146154048621882E-3</v>
      </c>
      <c r="L44" s="6">
        <v>8.7778423704398343E-3</v>
      </c>
      <c r="M44" s="6">
        <v>301.36</v>
      </c>
      <c r="N44" s="6">
        <v>0.39786302097159543</v>
      </c>
      <c r="O44" s="6">
        <v>-2.441554439358733E-2</v>
      </c>
      <c r="P44" s="6">
        <v>9.9999999999530087E-4</v>
      </c>
      <c r="Q44" s="6">
        <v>5.6001796537369767E-8</v>
      </c>
      <c r="R44" s="6">
        <v>-532.41</v>
      </c>
      <c r="S44" s="6">
        <v>7.53</v>
      </c>
      <c r="T44" s="6">
        <v>0.31090000000000001</v>
      </c>
      <c r="U44" s="6">
        <v>1.17E-2</v>
      </c>
      <c r="V44" s="6">
        <v>289.37</v>
      </c>
      <c r="W44" s="6">
        <v>119.9</v>
      </c>
      <c r="X44" s="6">
        <v>4079.49</v>
      </c>
      <c r="Y44" s="6">
        <v>0.80560611459406717</v>
      </c>
      <c r="Z44" s="6">
        <v>5.4984387460624718E-3</v>
      </c>
      <c r="AA44" s="6">
        <v>3267.36</v>
      </c>
      <c r="AB44" s="6">
        <v>4.0000000000000001E-3</v>
      </c>
      <c r="AC44" s="6">
        <v>17856.57</v>
      </c>
    </row>
    <row r="45" spans="1:29" x14ac:dyDescent="0.25">
      <c r="A45" s="6" t="s">
        <v>2661</v>
      </c>
      <c r="B45" s="6">
        <v>4</v>
      </c>
      <c r="C45" s="6" t="s">
        <v>74</v>
      </c>
      <c r="D45" s="6">
        <v>1.1033333333333423E-2</v>
      </c>
      <c r="E45" s="6">
        <v>0.13763333333333341</v>
      </c>
      <c r="F45" s="6">
        <v>0.14410000000000001</v>
      </c>
      <c r="G45" s="6">
        <v>2.7897622659999999E-2</v>
      </c>
      <c r="H45" s="6">
        <v>1.4142E-2</v>
      </c>
      <c r="I45" s="6">
        <v>230.65</v>
      </c>
      <c r="J45" s="6">
        <v>53.935251798561147</v>
      </c>
      <c r="K45" s="6">
        <v>1.304506699147381</v>
      </c>
      <c r="L45" s="6">
        <v>1.484997252383093</v>
      </c>
      <c r="M45" s="6">
        <v>0.84</v>
      </c>
      <c r="N45" s="6">
        <v>89.25</v>
      </c>
      <c r="O45" s="6">
        <v>6.3400839262908234E-3</v>
      </c>
      <c r="P45" s="6">
        <v>1.575</v>
      </c>
      <c r="Q45" s="6">
        <v>2.740560292326431E-2</v>
      </c>
      <c r="R45" s="6">
        <v>1.39</v>
      </c>
      <c r="S45" s="6">
        <v>6.68</v>
      </c>
      <c r="T45" s="6">
        <v>0.1653</v>
      </c>
      <c r="U45" s="6">
        <v>0.1094</v>
      </c>
      <c r="V45" s="6">
        <v>6.9</v>
      </c>
      <c r="W45" s="6">
        <v>74.97</v>
      </c>
      <c r="X45" s="6">
        <v>7.82</v>
      </c>
      <c r="Y45" s="6">
        <v>0.23066046341908411</v>
      </c>
      <c r="Z45" s="6">
        <v>0.34195402298850569</v>
      </c>
      <c r="AA45" s="6">
        <v>23.04</v>
      </c>
      <c r="AB45" s="6">
        <v>0.04</v>
      </c>
      <c r="AC45" s="6">
        <v>57.47</v>
      </c>
    </row>
    <row r="46" spans="1:29" x14ac:dyDescent="0.25">
      <c r="A46" s="6" t="s">
        <v>2655</v>
      </c>
      <c r="B46" s="6">
        <v>2</v>
      </c>
      <c r="C46" s="6" t="s">
        <v>75</v>
      </c>
      <c r="D46" s="6">
        <v>0.23353333333333326</v>
      </c>
      <c r="E46" s="6">
        <v>0.33163333333333328</v>
      </c>
      <c r="F46" s="6">
        <v>0.3715</v>
      </c>
      <c r="G46" s="6">
        <v>-0.01</v>
      </c>
      <c r="H46" s="6">
        <v>0.1186029791643813</v>
      </c>
      <c r="I46" s="6">
        <v>3727.03</v>
      </c>
      <c r="J46" s="6">
        <v>-4.54978737324174</v>
      </c>
      <c r="K46" s="6">
        <v>0.39258395759358261</v>
      </c>
      <c r="L46" s="6">
        <v>0.5451526452739448</v>
      </c>
      <c r="M46" s="6">
        <v>24.81</v>
      </c>
      <c r="N46" s="6">
        <v>56.060862555421203</v>
      </c>
      <c r="O46" s="6">
        <v>-5.2732717399554263E-2</v>
      </c>
      <c r="P46" s="6">
        <v>-6.0000000000097009E-4</v>
      </c>
      <c r="Q46" s="6">
        <v>-1.6935470213357861E-7</v>
      </c>
      <c r="R46" s="6">
        <v>-305.7</v>
      </c>
      <c r="S46" s="6">
        <v>60.48</v>
      </c>
      <c r="T46" s="6">
        <v>0.219</v>
      </c>
      <c r="U46" s="6">
        <v>1.5800000000000002E-2</v>
      </c>
      <c r="V46" s="6">
        <v>19.329999999999998</v>
      </c>
      <c r="W46" s="6">
        <v>1390.87</v>
      </c>
      <c r="X46" s="6">
        <v>716.85</v>
      </c>
      <c r="Y46" s="6">
        <v>0.60780278619185946</v>
      </c>
      <c r="Z46" s="6">
        <v>0.23992265178121699</v>
      </c>
      <c r="AA46" s="6">
        <v>846.85</v>
      </c>
      <c r="AB46" s="6">
        <v>4.0000000000000001E-3</v>
      </c>
      <c r="AC46" s="6">
        <v>3542.86</v>
      </c>
    </row>
    <row r="47" spans="1:29" x14ac:dyDescent="0.25">
      <c r="A47" s="6" t="s">
        <v>2655</v>
      </c>
      <c r="B47" s="6">
        <v>2</v>
      </c>
      <c r="C47" s="6" t="s">
        <v>76</v>
      </c>
      <c r="D47" s="6">
        <v>8.9433333333333281E-2</v>
      </c>
      <c r="E47" s="6">
        <v>0.13723333333333329</v>
      </c>
      <c r="F47" s="6">
        <v>0.25879999999999997</v>
      </c>
      <c r="G47" s="6">
        <v>0.3</v>
      </c>
      <c r="H47" s="6">
        <v>0.13952299690970901</v>
      </c>
      <c r="I47" s="6">
        <v>3460.13</v>
      </c>
      <c r="J47" s="6">
        <v>-431.544794188862</v>
      </c>
      <c r="K47" s="6">
        <v>1.142047930283224</v>
      </c>
      <c r="L47" s="6">
        <v>1.2431362593488</v>
      </c>
      <c r="M47" s="6">
        <v>4.49</v>
      </c>
      <c r="N47" s="6">
        <v>396.94432071269478</v>
      </c>
      <c r="O47" s="6">
        <v>-9.9789065727892375E-4</v>
      </c>
      <c r="P47" s="6">
        <v>-0.32803333333333379</v>
      </c>
      <c r="Q47" s="6">
        <v>-2.101969328036229E-4</v>
      </c>
      <c r="R47" s="6">
        <v>-4.13</v>
      </c>
      <c r="S47" s="6">
        <v>192.57</v>
      </c>
      <c r="T47" s="6">
        <v>0.23649999999999999</v>
      </c>
      <c r="U47" s="6">
        <v>3.1099999999999999E-2</v>
      </c>
      <c r="V47" s="6">
        <v>23.5</v>
      </c>
      <c r="W47" s="6">
        <v>1782.28</v>
      </c>
      <c r="X47" s="6">
        <v>592.99</v>
      </c>
      <c r="Y47" s="6">
        <v>0.37139412331802268</v>
      </c>
      <c r="Z47" s="6">
        <v>0.43063451831842142</v>
      </c>
      <c r="AA47" s="6">
        <v>345.64</v>
      </c>
      <c r="AB47" s="6">
        <v>4.0000000000000001E-3</v>
      </c>
      <c r="AC47" s="6">
        <v>1560.6</v>
      </c>
    </row>
    <row r="48" spans="1:29" x14ac:dyDescent="0.25">
      <c r="A48" s="6" t="s">
        <v>2663</v>
      </c>
      <c r="B48" s="6">
        <v>5</v>
      </c>
      <c r="C48" s="6" t="s">
        <v>77</v>
      </c>
      <c r="D48" s="6">
        <v>-6.0766666666666663E-2</v>
      </c>
      <c r="E48" s="6">
        <v>4.1133333333333327E-2</v>
      </c>
      <c r="F48" s="6">
        <v>5.5500000000000001E-2</v>
      </c>
      <c r="G48" s="6">
        <v>-0.1</v>
      </c>
      <c r="H48" s="6">
        <v>0.15326085243430199</v>
      </c>
      <c r="I48" s="6">
        <v>175.27</v>
      </c>
      <c r="J48" s="6">
        <v>-43.900990099009903</v>
      </c>
      <c r="K48" s="6">
        <v>0.59532760472610102</v>
      </c>
      <c r="L48" s="6">
        <v>0.60543997523956539</v>
      </c>
      <c r="M48" s="6">
        <v>11.86</v>
      </c>
      <c r="N48" s="6">
        <v>3.7386172006745371</v>
      </c>
      <c r="O48" s="6">
        <v>-6.8502441671188276E-3</v>
      </c>
      <c r="P48" s="6">
        <v>0</v>
      </c>
      <c r="Q48" s="6">
        <v>0</v>
      </c>
      <c r="R48" s="6">
        <v>-1.01</v>
      </c>
      <c r="S48" s="6">
        <v>184.02</v>
      </c>
      <c r="T48" s="6">
        <v>6.4500000000000002E-2</v>
      </c>
      <c r="U48" s="6">
        <v>3.6799999999999999E-2</v>
      </c>
      <c r="V48" s="6">
        <v>13.56</v>
      </c>
      <c r="W48" s="6">
        <v>44.34</v>
      </c>
      <c r="X48" s="6">
        <v>5.5</v>
      </c>
      <c r="Y48" s="6">
        <v>0.4131850244167119</v>
      </c>
      <c r="Z48" s="6">
        <v>0.30073250135648399</v>
      </c>
      <c r="AA48" s="6">
        <v>-3.49</v>
      </c>
      <c r="AB48" s="6">
        <v>1.2E-2</v>
      </c>
      <c r="AC48" s="6">
        <v>74.48</v>
      </c>
    </row>
    <row r="49" spans="1:29" x14ac:dyDescent="0.25">
      <c r="A49" s="6" t="s">
        <v>2653</v>
      </c>
      <c r="B49" s="6">
        <v>1</v>
      </c>
      <c r="C49" s="6" t="s">
        <v>78</v>
      </c>
      <c r="D49" s="6">
        <v>-3.6799999999999992E-2</v>
      </c>
      <c r="E49" s="6">
        <v>5.0999999999999997E-2</v>
      </c>
      <c r="F49" s="6">
        <v>5.8700000000000002E-2</v>
      </c>
      <c r="G49" s="6">
        <v>0.15</v>
      </c>
      <c r="H49" s="6">
        <v>2.6246692913372709E-2</v>
      </c>
      <c r="I49" s="6">
        <v>5079.8100000000004</v>
      </c>
      <c r="J49" s="6">
        <v>57.709764918625673</v>
      </c>
      <c r="K49" s="6">
        <v>1.158111516339158</v>
      </c>
      <c r="L49" s="6">
        <v>1.1811168307836271</v>
      </c>
      <c r="M49" s="6">
        <v>25.1</v>
      </c>
      <c r="N49" s="6">
        <v>50.85816733067729</v>
      </c>
      <c r="O49" s="6">
        <v>5.7002229065467522E-3</v>
      </c>
      <c r="P49" s="6">
        <v>1.666666666667519E-3</v>
      </c>
      <c r="Q49" s="6">
        <v>1.5120449500730491E-6</v>
      </c>
      <c r="R49" s="6">
        <v>22.12</v>
      </c>
      <c r="S49" s="6">
        <v>79.62</v>
      </c>
      <c r="T49" s="6">
        <v>5.4300000000000001E-2</v>
      </c>
      <c r="U49" s="6">
        <v>0.111</v>
      </c>
      <c r="V49" s="6">
        <v>43.29</v>
      </c>
      <c r="W49" s="6">
        <v>1276.54</v>
      </c>
      <c r="X49" s="6">
        <v>-14.13</v>
      </c>
      <c r="Y49" s="6">
        <v>0.27289172926518152</v>
      </c>
      <c r="Z49" s="6">
        <v>0.32895852392057823</v>
      </c>
      <c r="AA49" s="6">
        <v>221.07</v>
      </c>
      <c r="AB49" s="6">
        <v>0.08</v>
      </c>
      <c r="AC49" s="6">
        <v>1102.26</v>
      </c>
    </row>
    <row r="50" spans="1:29" x14ac:dyDescent="0.25">
      <c r="A50" s="6" t="s">
        <v>2662</v>
      </c>
      <c r="B50" s="6">
        <v>4</v>
      </c>
      <c r="C50" s="6" t="s">
        <v>79</v>
      </c>
      <c r="D50" s="6">
        <v>-4.3333333333328561E-4</v>
      </c>
      <c r="E50" s="6">
        <v>0.1261666666666667</v>
      </c>
      <c r="F50" s="6">
        <v>0.13869999999999999</v>
      </c>
      <c r="G50" s="6">
        <v>0.02</v>
      </c>
      <c r="H50" s="6">
        <v>4.3204937989385739E-2</v>
      </c>
      <c r="I50" s="6">
        <v>43.68</v>
      </c>
      <c r="J50" s="6">
        <v>-10.14457831325301</v>
      </c>
      <c r="K50" s="6">
        <v>0.3045207956600362</v>
      </c>
      <c r="L50" s="6">
        <v>0.33902709856809188</v>
      </c>
      <c r="M50" s="6">
        <v>19.190000000000001</v>
      </c>
      <c r="N50" s="6">
        <v>0.43877019280875451</v>
      </c>
      <c r="O50" s="6">
        <v>-1.51875571820677E-2</v>
      </c>
      <c r="P50" s="6">
        <v>9.9999999999974176E-4</v>
      </c>
      <c r="Q50" s="6">
        <v>3.6166365280279988E-5</v>
      </c>
      <c r="R50" s="6">
        <v>-0.83</v>
      </c>
      <c r="S50" s="6">
        <v>109.7</v>
      </c>
      <c r="T50" s="6">
        <v>0.14729999999999999</v>
      </c>
      <c r="U50" s="6">
        <v>4.1599999999999998E-2</v>
      </c>
      <c r="V50" s="6">
        <v>5.76</v>
      </c>
      <c r="W50" s="6">
        <v>8.42</v>
      </c>
      <c r="X50" s="6">
        <v>3.34</v>
      </c>
      <c r="Y50" s="6">
        <v>0.40054894784995432</v>
      </c>
      <c r="Z50" s="6">
        <v>0.15407136322049411</v>
      </c>
      <c r="AA50" s="6">
        <v>8.11</v>
      </c>
      <c r="AB50" s="6">
        <v>4.0000000000000001E-3</v>
      </c>
      <c r="AC50" s="6">
        <v>27.65</v>
      </c>
    </row>
    <row r="51" spans="1:29" x14ac:dyDescent="0.25">
      <c r="A51" s="6" t="s">
        <v>2667</v>
      </c>
      <c r="B51" s="6">
        <v>6</v>
      </c>
      <c r="C51" s="6" t="s">
        <v>80</v>
      </c>
      <c r="D51" s="6">
        <v>3.4133333333333293E-2</v>
      </c>
      <c r="E51" s="6">
        <v>0.1331333333333333</v>
      </c>
      <c r="F51" s="6">
        <v>0.19489999999999999</v>
      </c>
      <c r="G51" s="6">
        <v>0.28999999999999998</v>
      </c>
      <c r="H51" s="6">
        <v>0.54566982283754306</v>
      </c>
      <c r="I51" s="6">
        <v>41.3</v>
      </c>
      <c r="J51" s="6">
        <v>111.26666666666669</v>
      </c>
      <c r="K51" s="6">
        <v>4.1311881188118811</v>
      </c>
      <c r="L51" s="6">
        <v>-61.468375736307749</v>
      </c>
      <c r="M51" s="6">
        <v>1.52</v>
      </c>
      <c r="N51" s="6">
        <v>10.98026315789474</v>
      </c>
      <c r="O51" s="6">
        <v>1.882293888819174E-3</v>
      </c>
      <c r="P51" s="6">
        <v>0.1343333333333333</v>
      </c>
      <c r="Q51" s="6">
        <v>3.3250825082508248E-2</v>
      </c>
      <c r="R51" s="6">
        <v>0.15</v>
      </c>
      <c r="S51" s="6">
        <v>-191.16</v>
      </c>
      <c r="T51" s="6">
        <v>0.28539999999999999</v>
      </c>
      <c r="U51" s="6">
        <v>0.16120000000000001</v>
      </c>
      <c r="V51" s="6">
        <v>2.19</v>
      </c>
      <c r="W51" s="6">
        <v>16.690000000000001</v>
      </c>
      <c r="X51" s="6">
        <v>4.1399999999999997</v>
      </c>
      <c r="Y51" s="6">
        <v>2.3214957962103148E-2</v>
      </c>
      <c r="Z51" s="6">
        <v>0.20943656669594679</v>
      </c>
      <c r="AA51" s="6">
        <v>5.93</v>
      </c>
      <c r="AB51" s="6">
        <v>0.04</v>
      </c>
      <c r="AC51" s="6">
        <v>4.04</v>
      </c>
    </row>
    <row r="52" spans="1:29" x14ac:dyDescent="0.25">
      <c r="A52" s="6" t="s">
        <v>2654</v>
      </c>
      <c r="B52" s="6">
        <v>2</v>
      </c>
      <c r="C52" s="6" t="s">
        <v>81</v>
      </c>
      <c r="D52" s="6">
        <v>6.4566666666666717E-2</v>
      </c>
      <c r="E52" s="6">
        <v>0.15236666666666671</v>
      </c>
      <c r="F52" s="6">
        <v>0.1817</v>
      </c>
      <c r="G52" s="6">
        <v>0.18</v>
      </c>
      <c r="H52" s="6">
        <v>5.7927157323275892E-2</v>
      </c>
      <c r="I52" s="6">
        <v>4552.25</v>
      </c>
      <c r="J52" s="6">
        <v>111.2904109589041</v>
      </c>
      <c r="K52" s="6">
        <v>0.21371712378136359</v>
      </c>
      <c r="L52" s="6">
        <v>0.25189952452809239</v>
      </c>
      <c r="M52" s="6">
        <v>102.45</v>
      </c>
      <c r="N52" s="6">
        <v>3.964958516349439</v>
      </c>
      <c r="O52" s="6">
        <v>1.060815229237812E-3</v>
      </c>
      <c r="P52" s="6">
        <v>9.2679333333333318</v>
      </c>
      <c r="Q52" s="6">
        <v>4.8760888589582376E-3</v>
      </c>
      <c r="R52" s="6">
        <v>3.65</v>
      </c>
      <c r="S52" s="6">
        <v>50.34</v>
      </c>
      <c r="T52" s="6">
        <v>0.31180000000000002</v>
      </c>
      <c r="U52" s="6">
        <v>3.9899999999999998E-2</v>
      </c>
      <c r="V52" s="6">
        <v>97.1</v>
      </c>
      <c r="W52" s="6">
        <v>406.21</v>
      </c>
      <c r="X52" s="6">
        <v>473.66</v>
      </c>
      <c r="Y52" s="6">
        <v>0.52418513405507516</v>
      </c>
      <c r="Z52" s="6">
        <v>0.1180585628133401</v>
      </c>
      <c r="AA52" s="6">
        <v>394.5</v>
      </c>
      <c r="AB52" s="6">
        <v>4.0000000000000001E-3</v>
      </c>
      <c r="AC52" s="6">
        <v>1900.69</v>
      </c>
    </row>
    <row r="53" spans="1:29" x14ac:dyDescent="0.25">
      <c r="A53" s="6" t="s">
        <v>2662</v>
      </c>
      <c r="B53" s="6">
        <v>4</v>
      </c>
      <c r="C53" s="6" t="s">
        <v>82</v>
      </c>
      <c r="D53" s="6">
        <v>-4.9533333333333339E-2</v>
      </c>
      <c r="E53" s="6">
        <v>4.8566666666666668E-2</v>
      </c>
      <c r="F53" s="6">
        <v>7.6700000000000004E-2</v>
      </c>
      <c r="G53" s="6">
        <v>-0.14000000000000001</v>
      </c>
      <c r="H53" s="6">
        <v>0.12569805089976541</v>
      </c>
      <c r="I53" s="6">
        <v>70.42</v>
      </c>
      <c r="J53" s="6">
        <v>21.75</v>
      </c>
      <c r="K53" s="6">
        <v>0.42667974497302602</v>
      </c>
      <c r="L53" s="6">
        <v>0.37576635649352641</v>
      </c>
      <c r="M53" s="6">
        <v>0.69</v>
      </c>
      <c r="N53" s="6">
        <v>12.60869565217391</v>
      </c>
      <c r="O53" s="6">
        <v>9.1680036672014669E-3</v>
      </c>
      <c r="P53" s="6">
        <v>-3.3333333333329662E-4</v>
      </c>
      <c r="Q53" s="6">
        <v>-1.6347882949156281E-5</v>
      </c>
      <c r="R53" s="6">
        <v>0.4</v>
      </c>
      <c r="S53" s="6">
        <v>72.59</v>
      </c>
      <c r="T53" s="6">
        <v>0.1086</v>
      </c>
      <c r="U53" s="6">
        <v>8.2799999999999999E-2</v>
      </c>
      <c r="V53" s="6">
        <v>2.88</v>
      </c>
      <c r="W53" s="6">
        <v>8.6999999999999993</v>
      </c>
      <c r="X53" s="6">
        <v>1.41</v>
      </c>
      <c r="Y53" s="6">
        <v>0.40132936053174417</v>
      </c>
      <c r="Z53" s="6">
        <v>0.19940407976163191</v>
      </c>
      <c r="AA53" s="6">
        <v>-1.61</v>
      </c>
      <c r="AB53" s="6">
        <v>1.7500000000000002E-2</v>
      </c>
      <c r="AC53" s="6">
        <v>20.39</v>
      </c>
    </row>
    <row r="54" spans="1:29" x14ac:dyDescent="0.25">
      <c r="A54" s="6" t="s">
        <v>2664</v>
      </c>
      <c r="B54" s="6">
        <v>5</v>
      </c>
      <c r="C54" s="6" t="s">
        <v>83</v>
      </c>
      <c r="D54" s="6">
        <v>2.8200000000000003E-2</v>
      </c>
      <c r="E54" s="6">
        <v>0.12540000000000001</v>
      </c>
      <c r="F54" s="6">
        <v>7.8299999999999995E-2</v>
      </c>
      <c r="G54" s="6">
        <v>-0.44</v>
      </c>
      <c r="H54" s="6">
        <v>6.3420991968134832E-2</v>
      </c>
      <c r="I54" s="6">
        <v>44.71</v>
      </c>
      <c r="J54" s="6">
        <v>1571</v>
      </c>
      <c r="K54" s="6">
        <v>0.2106180453143853</v>
      </c>
      <c r="L54" s="6">
        <v>0.22458577869541749</v>
      </c>
      <c r="M54" s="6">
        <v>0.9</v>
      </c>
      <c r="N54" s="6">
        <v>17.455555555555559</v>
      </c>
      <c r="O54" s="6">
        <v>9.1008372770294877E-5</v>
      </c>
      <c r="P54" s="6">
        <v>1.333333333333482E-3</v>
      </c>
      <c r="Q54" s="6">
        <v>1.787549716226682E-5</v>
      </c>
      <c r="R54" s="6">
        <v>0.01</v>
      </c>
      <c r="S54" s="6">
        <v>529.80999999999995</v>
      </c>
      <c r="T54" s="6">
        <v>0.01</v>
      </c>
      <c r="U54" s="6">
        <v>9.4200000000000006E-2</v>
      </c>
      <c r="V54" s="6">
        <v>5.29</v>
      </c>
      <c r="W54" s="6">
        <v>15.71</v>
      </c>
      <c r="X54" s="6">
        <v>-0.64</v>
      </c>
      <c r="Y54" s="6">
        <v>0.63068802329814344</v>
      </c>
      <c r="Z54" s="6">
        <v>0.14297415362213331</v>
      </c>
      <c r="AA54" s="6">
        <v>8.1300000000000008</v>
      </c>
      <c r="AB54" s="6">
        <v>0.1</v>
      </c>
      <c r="AC54" s="6">
        <v>74.59</v>
      </c>
    </row>
    <row r="55" spans="1:29" x14ac:dyDescent="0.25">
      <c r="A55" s="6" t="s">
        <v>2662</v>
      </c>
      <c r="B55" s="6">
        <v>4</v>
      </c>
      <c r="C55" s="6" t="s">
        <v>84</v>
      </c>
      <c r="D55" s="6">
        <v>-2.6900000000000007E-2</v>
      </c>
      <c r="E55" s="6">
        <v>7.1199999999999999E-2</v>
      </c>
      <c r="F55" s="6">
        <v>7.2599999999999998E-2</v>
      </c>
      <c r="G55" s="6">
        <v>-0.03</v>
      </c>
      <c r="H55" s="6">
        <v>2.4494897427831779E-2</v>
      </c>
      <c r="I55" s="6">
        <v>406.78</v>
      </c>
      <c r="J55" s="6">
        <v>-400.90909090909088</v>
      </c>
      <c r="K55" s="6">
        <v>1.35048231511254</v>
      </c>
      <c r="L55" s="6">
        <v>1.4056467396527339</v>
      </c>
      <c r="M55" s="6">
        <v>5.64</v>
      </c>
      <c r="N55" s="6">
        <v>15.638297872340431</v>
      </c>
      <c r="O55" s="6">
        <v>-8.0816986261112323E-4</v>
      </c>
      <c r="P55" s="6">
        <v>6.6666666666688934E-4</v>
      </c>
      <c r="Q55" s="6">
        <v>1.0207727249531299E-5</v>
      </c>
      <c r="R55" s="6">
        <v>-0.22</v>
      </c>
      <c r="S55" s="6">
        <v>44.83</v>
      </c>
      <c r="T55" s="6">
        <v>8.3599999999999994E-2</v>
      </c>
      <c r="U55" s="6">
        <v>0.1678</v>
      </c>
      <c r="V55" s="6">
        <v>7.82</v>
      </c>
      <c r="W55" s="6">
        <v>88.2</v>
      </c>
      <c r="X55" s="6">
        <v>-1.26</v>
      </c>
      <c r="Y55" s="6">
        <v>0.21118947909778851</v>
      </c>
      <c r="Z55" s="6">
        <v>0.32400264491955028</v>
      </c>
      <c r="AA55" s="6">
        <v>27.29</v>
      </c>
      <c r="AB55" s="6">
        <v>0.08</v>
      </c>
      <c r="AC55" s="6">
        <v>65.31</v>
      </c>
    </row>
    <row r="56" spans="1:29" x14ac:dyDescent="0.25">
      <c r="A56" s="6" t="s">
        <v>2654</v>
      </c>
      <c r="B56" s="6">
        <v>2</v>
      </c>
      <c r="C56" s="6" t="s">
        <v>85</v>
      </c>
      <c r="D56" s="6">
        <v>-2.7333333333333334E-2</v>
      </c>
      <c r="E56" s="6">
        <v>5.096666666666666E-2</v>
      </c>
      <c r="F56" s="6">
        <v>6.3299999999999995E-2</v>
      </c>
      <c r="G56" s="6">
        <v>-0.3</v>
      </c>
      <c r="H56" s="6">
        <v>0.1249888883950178</v>
      </c>
      <c r="I56" s="6">
        <v>28252.18</v>
      </c>
      <c r="J56" s="6">
        <v>0.39261720191952748</v>
      </c>
      <c r="K56" s="6">
        <v>4.9257479161900382E-3</v>
      </c>
      <c r="L56" s="6">
        <v>3.137534564300011E-2</v>
      </c>
      <c r="M56" s="6">
        <v>10493.55</v>
      </c>
      <c r="N56" s="6">
        <v>1.520362508398016E-2</v>
      </c>
      <c r="O56" s="6">
        <v>6.5802076874509037E-3</v>
      </c>
      <c r="P56" s="6">
        <v>0</v>
      </c>
      <c r="Q56" s="6">
        <v>0</v>
      </c>
      <c r="R56" s="6">
        <v>406.35</v>
      </c>
      <c r="S56" s="6">
        <v>357.07</v>
      </c>
      <c r="T56" s="6">
        <v>2.8799999999999999E-2</v>
      </c>
      <c r="U56" s="6">
        <v>2.202</v>
      </c>
      <c r="V56" s="6">
        <v>489.52</v>
      </c>
      <c r="W56" s="6">
        <v>159.54</v>
      </c>
      <c r="X56" s="6">
        <v>457.26</v>
      </c>
      <c r="Y56" s="6">
        <v>0.51656241594588281</v>
      </c>
      <c r="Z56" s="6">
        <v>2.5835027302963378E-3</v>
      </c>
      <c r="AA56" s="6">
        <v>536.07000000000005</v>
      </c>
      <c r="AB56" s="6">
        <v>1.7500000000000002E-2</v>
      </c>
      <c r="AC56" s="6">
        <v>32388.99</v>
      </c>
    </row>
    <row r="57" spans="1:29" x14ac:dyDescent="0.25">
      <c r="A57" s="6" t="s">
        <v>2659</v>
      </c>
      <c r="B57" s="6">
        <v>3</v>
      </c>
      <c r="C57" s="6" t="s">
        <v>86</v>
      </c>
      <c r="D57" s="6">
        <v>9.5800000000000024E-2</v>
      </c>
      <c r="E57" s="6">
        <v>0.18360000000000001</v>
      </c>
      <c r="F57" s="6">
        <v>0.18140000000000001</v>
      </c>
      <c r="G57" s="6">
        <v>0.72</v>
      </c>
      <c r="H57" s="6">
        <v>0.13072447700751719</v>
      </c>
      <c r="I57" s="6">
        <v>620.69000000000005</v>
      </c>
      <c r="J57" s="6">
        <v>-279.78048780487808</v>
      </c>
      <c r="K57" s="6">
        <v>0.57152110009466384</v>
      </c>
      <c r="L57" s="6">
        <v>0.69451860135933108</v>
      </c>
      <c r="M57" s="6">
        <v>3.36</v>
      </c>
      <c r="N57" s="6">
        <v>34.139880952380949</v>
      </c>
      <c r="O57" s="6">
        <v>-1.1029510666343851E-3</v>
      </c>
      <c r="P57" s="6">
        <v>3.3333333333344472E-4</v>
      </c>
      <c r="Q57" s="6">
        <v>1.6607709298661981E-6</v>
      </c>
      <c r="R57" s="6">
        <v>-0.41</v>
      </c>
      <c r="S57" s="6">
        <v>104.81</v>
      </c>
      <c r="T57" s="6">
        <v>0.30480000000000002</v>
      </c>
      <c r="U57" s="6">
        <v>0.1085</v>
      </c>
      <c r="V57" s="6">
        <v>4.25</v>
      </c>
      <c r="W57" s="6">
        <v>114.71</v>
      </c>
      <c r="X57" s="6">
        <v>54.44</v>
      </c>
      <c r="Y57" s="6">
        <v>0.5285018696365642</v>
      </c>
      <c r="Z57" s="6">
        <v>0.3085841874478788</v>
      </c>
      <c r="AA57" s="6">
        <v>2.66</v>
      </c>
      <c r="AB57" s="6">
        <v>9.0000000000000011E-3</v>
      </c>
      <c r="AC57" s="6">
        <v>200.71</v>
      </c>
    </row>
    <row r="58" spans="1:29" x14ac:dyDescent="0.25">
      <c r="A58" s="6" t="s">
        <v>2662</v>
      </c>
      <c r="B58" s="6">
        <v>4</v>
      </c>
      <c r="C58" s="6" t="s">
        <v>87</v>
      </c>
      <c r="D58" s="6">
        <v>-5.116666666666668E-2</v>
      </c>
      <c r="E58" s="6">
        <v>4.6933333333333327E-2</v>
      </c>
      <c r="F58" s="6">
        <v>4.65E-2</v>
      </c>
      <c r="G58" s="6">
        <v>0.47</v>
      </c>
      <c r="H58" s="6">
        <v>9.7410927974683037E-2</v>
      </c>
      <c r="I58" s="6">
        <v>825.23</v>
      </c>
      <c r="J58" s="6">
        <v>312.74999999999989</v>
      </c>
      <c r="K58" s="6">
        <v>1.0065980045059539</v>
      </c>
      <c r="L58" s="6">
        <v>1.2525860210122719</v>
      </c>
      <c r="M58" s="6">
        <v>1.1599999999999999</v>
      </c>
      <c r="N58" s="6">
        <v>53.922413793103452</v>
      </c>
      <c r="O58" s="6">
        <v>7.3857971121533289E-4</v>
      </c>
      <c r="P58" s="6">
        <v>0</v>
      </c>
      <c r="Q58" s="6">
        <v>0</v>
      </c>
      <c r="R58" s="6">
        <v>0.2</v>
      </c>
      <c r="S58" s="6">
        <v>-9.4</v>
      </c>
      <c r="T58" s="6">
        <v>0.17069999999999999</v>
      </c>
      <c r="U58" s="6">
        <v>7.1499999999999994E-2</v>
      </c>
      <c r="V58" s="6">
        <v>6.28</v>
      </c>
      <c r="W58" s="6">
        <v>62.55</v>
      </c>
      <c r="X58" s="6">
        <v>12.17</v>
      </c>
      <c r="Y58" s="6">
        <v>0.20628531334244249</v>
      </c>
      <c r="Z58" s="6">
        <v>0.23099080468259531</v>
      </c>
      <c r="AA58" s="6">
        <v>38.590000000000003</v>
      </c>
      <c r="AB58" s="6">
        <v>1.2E-2</v>
      </c>
      <c r="AC58" s="6">
        <v>62.14</v>
      </c>
    </row>
    <row r="59" spans="1:29" x14ac:dyDescent="0.25">
      <c r="A59" s="6" t="s">
        <v>2654</v>
      </c>
      <c r="B59" s="6">
        <v>2</v>
      </c>
      <c r="C59" s="6" t="s">
        <v>88</v>
      </c>
      <c r="D59" s="6">
        <v>0.23999999999999988</v>
      </c>
      <c r="E59" s="6">
        <v>0.38009999999999988</v>
      </c>
      <c r="F59" s="6">
        <v>0.38340000000000002</v>
      </c>
      <c r="G59" s="6">
        <v>0.11</v>
      </c>
      <c r="H59" s="6">
        <v>6.4807406984078594E-2</v>
      </c>
      <c r="I59" s="6">
        <v>95468.3</v>
      </c>
      <c r="J59" s="6">
        <v>-39.227403234599308</v>
      </c>
      <c r="K59" s="6">
        <v>1.5991910272176371</v>
      </c>
      <c r="L59" s="6">
        <v>1.7875292063141179</v>
      </c>
      <c r="M59" s="6">
        <v>1617.7</v>
      </c>
      <c r="N59" s="6">
        <v>66.720776410953818</v>
      </c>
      <c r="O59" s="6">
        <v>-1.147929596432761E-2</v>
      </c>
      <c r="P59" s="6">
        <v>0</v>
      </c>
      <c r="Q59" s="6">
        <v>0</v>
      </c>
      <c r="R59" s="6">
        <v>-2751.5</v>
      </c>
      <c r="S59" s="6">
        <v>-107.31</v>
      </c>
      <c r="T59" s="6">
        <v>9.5899999999999999E-2</v>
      </c>
      <c r="U59" s="6">
        <v>8.8400000000000006E-2</v>
      </c>
      <c r="V59" s="6">
        <v>1998.7</v>
      </c>
      <c r="W59" s="6">
        <v>107934.2</v>
      </c>
      <c r="X59" s="6">
        <v>3799.8</v>
      </c>
      <c r="Y59" s="6">
        <v>0.27324312326965727</v>
      </c>
      <c r="Z59" s="6">
        <v>0.45030297164198779</v>
      </c>
      <c r="AA59" s="6">
        <v>29230.9</v>
      </c>
      <c r="AB59" s="6">
        <v>0.04</v>
      </c>
      <c r="AC59" s="6">
        <v>67493</v>
      </c>
    </row>
    <row r="60" spans="1:29" x14ac:dyDescent="0.25">
      <c r="A60" s="6" t="s">
        <v>2654</v>
      </c>
      <c r="B60" s="6">
        <v>2</v>
      </c>
      <c r="C60" s="6" t="s">
        <v>89</v>
      </c>
      <c r="D60" s="6">
        <v>0.14596666666666669</v>
      </c>
      <c r="E60" s="6">
        <v>0.27256666666666668</v>
      </c>
      <c r="F60" s="6">
        <v>0.27679999999999999</v>
      </c>
      <c r="G60" s="6">
        <v>0.35</v>
      </c>
      <c r="H60" s="6">
        <v>2.6246692913372699E-2</v>
      </c>
      <c r="I60" s="6">
        <v>3891.1</v>
      </c>
      <c r="J60" s="6">
        <v>-48.678646934460893</v>
      </c>
      <c r="K60" s="6">
        <v>0.46898869538649562</v>
      </c>
      <c r="L60" s="6">
        <v>0.49888208046963889</v>
      </c>
      <c r="M60" s="6">
        <v>1044.3</v>
      </c>
      <c r="N60" s="6">
        <v>2.2048261993679978</v>
      </c>
      <c r="O60" s="6">
        <v>-4.9864007252946509E-3</v>
      </c>
      <c r="P60" s="6">
        <v>0</v>
      </c>
      <c r="Q60" s="6">
        <v>0</v>
      </c>
      <c r="R60" s="6">
        <v>-47.3</v>
      </c>
      <c r="S60" s="6">
        <v>138.21</v>
      </c>
      <c r="T60" s="6">
        <v>0.1109</v>
      </c>
      <c r="U60" s="6">
        <v>1.1299999999999999E-2</v>
      </c>
      <c r="V60" s="6">
        <v>100</v>
      </c>
      <c r="W60" s="6">
        <v>2302.5</v>
      </c>
      <c r="X60" s="6">
        <v>612.1</v>
      </c>
      <c r="Y60" s="6">
        <v>0.5070210208943895</v>
      </c>
      <c r="Z60" s="6">
        <v>0.24273124038035801</v>
      </c>
      <c r="AA60" s="6">
        <v>640</v>
      </c>
      <c r="AB60" s="6">
        <v>4.0000000000000001E-3</v>
      </c>
      <c r="AC60" s="6">
        <v>4909.5</v>
      </c>
    </row>
    <row r="61" spans="1:29" x14ac:dyDescent="0.25">
      <c r="A61" s="6" t="s">
        <v>2655</v>
      </c>
      <c r="B61" s="6">
        <v>2</v>
      </c>
      <c r="C61" s="6" t="s">
        <v>90</v>
      </c>
      <c r="D61" s="6">
        <v>2.5433333333333308E-2</v>
      </c>
      <c r="E61" s="6">
        <v>0.14713333333333331</v>
      </c>
      <c r="F61" s="6">
        <v>0.1754</v>
      </c>
      <c r="G61" s="6">
        <v>0.44</v>
      </c>
      <c r="H61" s="6">
        <v>0.13767917618708919</v>
      </c>
      <c r="I61" s="6">
        <v>4347.67</v>
      </c>
      <c r="J61" s="6">
        <v>-176.92058212058211</v>
      </c>
      <c r="K61" s="6">
        <v>1.2874290088623559</v>
      </c>
      <c r="L61" s="6">
        <v>0.96446637981732197</v>
      </c>
      <c r="M61" s="6">
        <v>312.47000000000003</v>
      </c>
      <c r="N61" s="6">
        <v>13.61711524306333</v>
      </c>
      <c r="O61" s="6">
        <v>-2.33136387209973E-3</v>
      </c>
      <c r="P61" s="6">
        <v>1.6666666666698879E-3</v>
      </c>
      <c r="Q61" s="6">
        <v>5.0428796052934735E-7</v>
      </c>
      <c r="R61" s="6">
        <v>-24.05</v>
      </c>
      <c r="S61" s="6">
        <v>-14.22</v>
      </c>
      <c r="T61" s="6">
        <v>6.7100000000000007E-2</v>
      </c>
      <c r="U61" s="6">
        <v>6.5100000000000005E-2</v>
      </c>
      <c r="V61" s="6">
        <v>77.010000000000005</v>
      </c>
      <c r="W61" s="6">
        <v>4254.9399999999996</v>
      </c>
      <c r="X61" s="6">
        <v>219.46</v>
      </c>
      <c r="Y61" s="6">
        <v>0.31291459259295162</v>
      </c>
      <c r="Z61" s="6">
        <v>0.41246625338677861</v>
      </c>
      <c r="AA61" s="6">
        <v>677.26</v>
      </c>
      <c r="AB61" s="6">
        <v>0.06</v>
      </c>
      <c r="AC61" s="6">
        <v>3304.99</v>
      </c>
    </row>
    <row r="62" spans="1:29" x14ac:dyDescent="0.25">
      <c r="A62" s="6" t="s">
        <v>2662</v>
      </c>
      <c r="B62" s="6">
        <v>4</v>
      </c>
      <c r="C62" s="6" t="s">
        <v>91</v>
      </c>
      <c r="D62" s="6">
        <v>-3.5699999999999989E-2</v>
      </c>
      <c r="E62" s="6">
        <v>5.21E-2</v>
      </c>
      <c r="F62" s="6">
        <v>6.2199999999999998E-2</v>
      </c>
      <c r="G62" s="6">
        <v>1.1000000000000001</v>
      </c>
      <c r="H62" s="6">
        <v>0.32355662392986012</v>
      </c>
      <c r="I62" s="6">
        <v>241.34</v>
      </c>
      <c r="J62" s="6">
        <v>29.25</v>
      </c>
      <c r="K62" s="6">
        <v>1.6537102473498231</v>
      </c>
      <c r="L62" s="6">
        <v>1.8135568683936649</v>
      </c>
      <c r="M62" s="6">
        <v>2.1</v>
      </c>
      <c r="N62" s="6">
        <v>20.05714285714285</v>
      </c>
      <c r="O62" s="6">
        <v>1.302224633749322E-2</v>
      </c>
      <c r="P62" s="6">
        <v>0</v>
      </c>
      <c r="Q62" s="6">
        <v>0</v>
      </c>
      <c r="R62" s="6">
        <v>1.44</v>
      </c>
      <c r="S62" s="6">
        <v>46.9</v>
      </c>
      <c r="T62" s="6">
        <v>0.1817</v>
      </c>
      <c r="U62" s="6">
        <v>0.1206</v>
      </c>
      <c r="V62" s="6">
        <v>5.0999999999999996</v>
      </c>
      <c r="W62" s="6">
        <v>42.12</v>
      </c>
      <c r="X62" s="6">
        <v>4.6500000000000004</v>
      </c>
      <c r="Y62" s="6">
        <v>0.18421052631578949</v>
      </c>
      <c r="Z62" s="6">
        <v>0.38090070537167658</v>
      </c>
      <c r="AA62" s="6">
        <v>5.74</v>
      </c>
      <c r="AB62" s="6">
        <v>0.05</v>
      </c>
      <c r="AC62" s="6">
        <v>25.47</v>
      </c>
    </row>
    <row r="63" spans="1:29" x14ac:dyDescent="0.25">
      <c r="A63" s="6" t="s">
        <v>2661</v>
      </c>
      <c r="B63" s="6">
        <v>4</v>
      </c>
      <c r="C63" s="6" t="s">
        <v>92</v>
      </c>
      <c r="D63" s="6">
        <v>0.15076666666666672</v>
      </c>
      <c r="E63" s="6">
        <v>0.27736666666666671</v>
      </c>
      <c r="F63" s="6">
        <v>0.23569999999999999</v>
      </c>
      <c r="G63" s="6">
        <v>1.32</v>
      </c>
      <c r="H63" s="6">
        <v>0.114697670227235</v>
      </c>
      <c r="I63" s="6">
        <v>799.74</v>
      </c>
      <c r="J63" s="6">
        <v>11.35726495726496</v>
      </c>
      <c r="K63" s="6">
        <v>0.4124829270311659</v>
      </c>
      <c r="L63" s="6">
        <v>0.39043574616010629</v>
      </c>
      <c r="M63" s="6">
        <v>150.51</v>
      </c>
      <c r="N63" s="6">
        <v>1.324297388877816</v>
      </c>
      <c r="O63" s="6">
        <v>1.7772871812529119E-2</v>
      </c>
      <c r="P63" s="6">
        <v>-1.5666666666665681E-3</v>
      </c>
      <c r="Q63" s="6">
        <v>-3.2421395361668969E-6</v>
      </c>
      <c r="R63" s="6">
        <v>17.55</v>
      </c>
      <c r="S63" s="6">
        <v>168.42</v>
      </c>
      <c r="T63" s="6">
        <v>0.2467</v>
      </c>
      <c r="U63" s="6">
        <v>9.9900000000000003E-2</v>
      </c>
      <c r="V63" s="6">
        <v>10.31</v>
      </c>
      <c r="W63" s="6">
        <v>199.32</v>
      </c>
      <c r="X63" s="6">
        <v>85.61</v>
      </c>
      <c r="Y63" s="6">
        <v>0.4789156016446236</v>
      </c>
      <c r="Z63" s="6">
        <v>0.20185121422639901</v>
      </c>
      <c r="AA63" s="6">
        <v>287.86</v>
      </c>
      <c r="AB63" s="6">
        <v>9.0000000000000011E-3</v>
      </c>
      <c r="AC63" s="6">
        <v>483.22</v>
      </c>
    </row>
    <row r="64" spans="1:29" x14ac:dyDescent="0.25">
      <c r="A64" s="6" t="s">
        <v>2658</v>
      </c>
      <c r="B64" s="6">
        <v>3</v>
      </c>
      <c r="C64" s="6" t="s">
        <v>93</v>
      </c>
      <c r="D64" s="6">
        <v>0.19436666666666669</v>
      </c>
      <c r="E64" s="6">
        <v>0.29626666666666668</v>
      </c>
      <c r="F64" s="6">
        <v>0.29430000000000001</v>
      </c>
      <c r="G64" s="6">
        <v>1.1399999999999999</v>
      </c>
      <c r="H64" s="6">
        <v>6.9761498454854506E-2</v>
      </c>
      <c r="I64" s="6">
        <v>2024.14</v>
      </c>
      <c r="J64" s="6">
        <v>-56.909874088800528</v>
      </c>
      <c r="K64" s="6">
        <v>1.527498784551351</v>
      </c>
      <c r="L64" s="6">
        <v>1.5630547126146721</v>
      </c>
      <c r="M64" s="6">
        <v>136.33000000000001</v>
      </c>
      <c r="N64" s="6">
        <v>18.897601408347391</v>
      </c>
      <c r="O64" s="6">
        <v>-7.1205779512176709E-3</v>
      </c>
      <c r="P64" s="6">
        <v>0.46933333333333382</v>
      </c>
      <c r="Q64" s="6">
        <v>2.7826856869557682E-4</v>
      </c>
      <c r="R64" s="6">
        <v>-45.27</v>
      </c>
      <c r="S64" s="6">
        <v>216.02</v>
      </c>
      <c r="T64" s="6">
        <v>0.111</v>
      </c>
      <c r="U64" s="6">
        <v>9.5699999999999993E-2</v>
      </c>
      <c r="V64" s="6">
        <v>113.66</v>
      </c>
      <c r="W64" s="6">
        <v>2576.31</v>
      </c>
      <c r="X64" s="6">
        <v>153.08000000000001</v>
      </c>
      <c r="Y64" s="6">
        <v>0.24741295105251479</v>
      </c>
      <c r="Z64" s="6">
        <v>0.40523119464328688</v>
      </c>
      <c r="AA64" s="6">
        <v>397.83</v>
      </c>
      <c r="AB64" s="6">
        <v>0.06</v>
      </c>
      <c r="AC64" s="6">
        <v>1686.62</v>
      </c>
    </row>
    <row r="65" spans="1:29" x14ac:dyDescent="0.25">
      <c r="A65" s="6" t="s">
        <v>2661</v>
      </c>
      <c r="B65" s="6">
        <v>4</v>
      </c>
      <c r="C65" s="6" t="s">
        <v>94</v>
      </c>
      <c r="D65" s="6">
        <v>-7.039999999999999E-2</v>
      </c>
      <c r="E65" s="6">
        <v>3.2199999999999999E-2</v>
      </c>
      <c r="F65" s="6">
        <v>-5.8999999999999997E-2</v>
      </c>
      <c r="G65" s="6">
        <v>-0.47</v>
      </c>
      <c r="H65" s="6">
        <v>0.54162307516902886</v>
      </c>
      <c r="I65" s="6">
        <v>402.33</v>
      </c>
      <c r="J65" s="6">
        <v>9.4133513149022257</v>
      </c>
      <c r="K65" s="6">
        <v>0.77958340313843744</v>
      </c>
      <c r="L65" s="6">
        <v>0.81447849995572141</v>
      </c>
      <c r="M65" s="6">
        <v>28.2</v>
      </c>
      <c r="N65" s="6">
        <v>4.9503546099290778</v>
      </c>
      <c r="O65" s="6">
        <v>3.6413190266899112E-2</v>
      </c>
      <c r="P65" s="6">
        <v>0</v>
      </c>
      <c r="Q65" s="6">
        <v>0</v>
      </c>
      <c r="R65" s="6">
        <v>14.83</v>
      </c>
      <c r="S65" s="6">
        <v>131.58000000000001</v>
      </c>
      <c r="T65" s="6">
        <v>-0.111</v>
      </c>
      <c r="U65" s="6">
        <v>0.1522</v>
      </c>
      <c r="V65" s="6">
        <v>17.88</v>
      </c>
      <c r="W65" s="6">
        <v>139.6</v>
      </c>
      <c r="X65" s="6">
        <v>-55.5</v>
      </c>
      <c r="Y65" s="6">
        <v>0.39578166818081367</v>
      </c>
      <c r="Z65" s="6">
        <v>0.34277015247869957</v>
      </c>
      <c r="AA65" s="6">
        <v>117.11</v>
      </c>
      <c r="AB65" s="6">
        <v>0.12</v>
      </c>
      <c r="AC65" s="6">
        <v>179.07</v>
      </c>
    </row>
    <row r="66" spans="1:29" x14ac:dyDescent="0.25">
      <c r="A66" s="6" t="s">
        <v>2654</v>
      </c>
      <c r="B66" s="6">
        <v>2</v>
      </c>
      <c r="C66" s="6" t="s">
        <v>95</v>
      </c>
      <c r="D66" s="6">
        <v>9.8633333333333406E-2</v>
      </c>
      <c r="E66" s="6">
        <v>0.2252333333333334</v>
      </c>
      <c r="F66" s="6">
        <v>0.21600000000000011</v>
      </c>
      <c r="G66" s="6">
        <v>0.31</v>
      </c>
      <c r="H66" s="6">
        <v>0.10198039027185569</v>
      </c>
      <c r="I66" s="6">
        <v>9429.5</v>
      </c>
      <c r="J66" s="6">
        <v>6.8914769719428266</v>
      </c>
      <c r="K66" s="6">
        <v>0.7481609195402299</v>
      </c>
      <c r="L66" s="6">
        <v>0.64814294416373386</v>
      </c>
      <c r="M66" s="6">
        <v>1543.5</v>
      </c>
      <c r="N66" s="6">
        <v>3.3736313573048271</v>
      </c>
      <c r="O66" s="6">
        <v>4.9642920496429203E-2</v>
      </c>
      <c r="P66" s="6">
        <v>8.5000000000026912E-3</v>
      </c>
      <c r="Q66" s="6">
        <v>1.2212643678164791E-6</v>
      </c>
      <c r="R66" s="6">
        <v>755.6</v>
      </c>
      <c r="S66" s="6">
        <v>169.28</v>
      </c>
      <c r="T66" s="6">
        <v>0.1366</v>
      </c>
      <c r="U66" s="6">
        <v>8.6E-3</v>
      </c>
      <c r="V66" s="6">
        <v>102.4</v>
      </c>
      <c r="W66" s="6">
        <v>5207.2</v>
      </c>
      <c r="X66" s="6">
        <v>1487.7</v>
      </c>
      <c r="Y66" s="6">
        <v>0.45054432450544318</v>
      </c>
      <c r="Z66" s="6">
        <v>0.34211304342113041</v>
      </c>
      <c r="AA66" s="6">
        <v>1349.5</v>
      </c>
      <c r="AB66" s="6">
        <v>4.0000000000000001E-3</v>
      </c>
      <c r="AC66" s="6">
        <v>6960</v>
      </c>
    </row>
    <row r="67" spans="1:29" x14ac:dyDescent="0.25">
      <c r="A67" s="6" t="s">
        <v>2662</v>
      </c>
      <c r="B67" s="6">
        <v>4</v>
      </c>
      <c r="C67" s="6" t="s">
        <v>96</v>
      </c>
      <c r="D67" s="6">
        <v>5.7899999999999993E-2</v>
      </c>
      <c r="E67" s="6">
        <v>0.10829999999999999</v>
      </c>
      <c r="F67" s="6">
        <v>0.12</v>
      </c>
      <c r="G67" s="6">
        <v>0.45</v>
      </c>
      <c r="H67" s="6">
        <v>8.653836657164779E-2</v>
      </c>
      <c r="I67" s="6">
        <v>161.16999999999999</v>
      </c>
      <c r="J67" s="6">
        <v>-265.39999999999998</v>
      </c>
      <c r="K67" s="6">
        <v>0.48330702925822511</v>
      </c>
      <c r="L67" s="6">
        <v>0.47094147989936941</v>
      </c>
      <c r="M67" s="6">
        <v>0.9</v>
      </c>
      <c r="N67" s="6">
        <v>44.233333333333327</v>
      </c>
      <c r="O67" s="6">
        <v>-9.2638339920948624E-4</v>
      </c>
      <c r="P67" s="6">
        <v>6.6666666666629715E-4</v>
      </c>
      <c r="Q67" s="6">
        <v>8.093561571765171E-6</v>
      </c>
      <c r="R67" s="6">
        <v>-0.15</v>
      </c>
      <c r="S67" s="6">
        <v>146.47999999999999</v>
      </c>
      <c r="T67" s="6">
        <v>9.35E-2</v>
      </c>
      <c r="U67" s="6">
        <v>0.14069999999999999</v>
      </c>
      <c r="V67" s="6">
        <v>16.329999999999998</v>
      </c>
      <c r="W67" s="6">
        <v>39.81</v>
      </c>
      <c r="X67" s="6">
        <v>4.88</v>
      </c>
      <c r="Y67" s="6">
        <v>0.4078557312252965</v>
      </c>
      <c r="Z67" s="6">
        <v>0.24586215415019769</v>
      </c>
      <c r="AA67" s="6">
        <v>9.52</v>
      </c>
      <c r="AB67" s="6">
        <v>0.05</v>
      </c>
      <c r="AC67" s="6">
        <v>82.37</v>
      </c>
    </row>
    <row r="68" spans="1:29" x14ac:dyDescent="0.25">
      <c r="A68" s="6" t="s">
        <v>2654</v>
      </c>
      <c r="B68" s="6">
        <v>2</v>
      </c>
      <c r="C68" s="6" t="s">
        <v>97</v>
      </c>
      <c r="D68" s="6">
        <v>7.4799999999999978E-2</v>
      </c>
      <c r="E68" s="6">
        <v>0.17199999999999999</v>
      </c>
      <c r="F68" s="6">
        <v>0.17399999999999999</v>
      </c>
      <c r="G68" s="6">
        <v>-0.01</v>
      </c>
      <c r="H68" s="6">
        <v>2.6246692913372709E-2</v>
      </c>
      <c r="I68" s="6">
        <v>2112.4899999999998</v>
      </c>
      <c r="J68" s="6">
        <v>9.614673242909987</v>
      </c>
      <c r="K68" s="6">
        <v>0.1129728633314498</v>
      </c>
      <c r="L68" s="6">
        <v>0.17788268963992199</v>
      </c>
      <c r="M68" s="6">
        <v>124.84</v>
      </c>
      <c r="N68" s="6">
        <v>1.2491989746876</v>
      </c>
      <c r="O68" s="6">
        <v>8.4381600441156574E-3</v>
      </c>
      <c r="P68" s="6">
        <v>3.1466666666666747E-2</v>
      </c>
      <c r="Q68" s="6">
        <v>2.279499476004894E-5</v>
      </c>
      <c r="R68" s="6">
        <v>16.22</v>
      </c>
      <c r="S68" s="6">
        <v>108.13</v>
      </c>
      <c r="T68" s="6">
        <v>0.1764</v>
      </c>
      <c r="U68" s="6">
        <v>0.1162</v>
      </c>
      <c r="V68" s="6">
        <v>18.87</v>
      </c>
      <c r="W68" s="6">
        <v>155.94999999999999</v>
      </c>
      <c r="X68" s="6">
        <v>174.87</v>
      </c>
      <c r="Y68" s="6">
        <v>0.70832162811748911</v>
      </c>
      <c r="Z68" s="6">
        <v>8.1130151595550967E-2</v>
      </c>
      <c r="AA68" s="6">
        <v>295.26</v>
      </c>
      <c r="AB68" s="6">
        <v>4.0000000000000001E-3</v>
      </c>
      <c r="AC68" s="6">
        <v>1380.42</v>
      </c>
    </row>
    <row r="69" spans="1:29" x14ac:dyDescent="0.25">
      <c r="A69" s="6" t="s">
        <v>2668</v>
      </c>
      <c r="B69" s="6">
        <v>6</v>
      </c>
      <c r="C69" s="6" t="s">
        <v>98</v>
      </c>
      <c r="D69" s="6">
        <v>-1.4699999999999991E-2</v>
      </c>
      <c r="E69" s="6">
        <v>8.72E-2</v>
      </c>
      <c r="F69" s="6">
        <v>-2.9999999999999997E-4</v>
      </c>
      <c r="G69" s="6">
        <v>-0.19</v>
      </c>
      <c r="H69" s="6">
        <v>4.4969125210773467E-2</v>
      </c>
      <c r="I69" s="6">
        <v>191.17</v>
      </c>
      <c r="J69" s="6">
        <v>-671.69999999999993</v>
      </c>
      <c r="K69" s="6">
        <v>-5.3225039619651362</v>
      </c>
      <c r="L69" s="6">
        <v>-11.223930506142111</v>
      </c>
      <c r="M69" s="6">
        <v>1.9</v>
      </c>
      <c r="N69" s="6">
        <v>35.352631578947367</v>
      </c>
      <c r="O69" s="6">
        <v>-8.4502281561602162E-4</v>
      </c>
      <c r="P69" s="6">
        <v>1.905333333333334</v>
      </c>
      <c r="Q69" s="6">
        <v>-0.15097728473322769</v>
      </c>
      <c r="R69" s="6">
        <v>-0.1</v>
      </c>
      <c r="S69" s="6">
        <v>27.51</v>
      </c>
      <c r="T69" s="6">
        <v>-8.8800000000000004E-2</v>
      </c>
      <c r="U69" s="6">
        <v>9.4399999999999998E-2</v>
      </c>
      <c r="V69" s="6">
        <v>42.07</v>
      </c>
      <c r="W69" s="6">
        <v>67.17</v>
      </c>
      <c r="X69" s="6">
        <v>-13.41</v>
      </c>
      <c r="Y69" s="6">
        <v>-0.4621429778604022</v>
      </c>
      <c r="Z69" s="6">
        <v>0.56760182524928171</v>
      </c>
      <c r="AA69" s="6">
        <v>1.07</v>
      </c>
      <c r="AB69" s="6">
        <v>0.12</v>
      </c>
      <c r="AC69" s="6">
        <v>-12.62</v>
      </c>
    </row>
    <row r="70" spans="1:29" x14ac:dyDescent="0.25">
      <c r="A70" s="6" t="s">
        <v>2664</v>
      </c>
      <c r="B70" s="6">
        <v>5</v>
      </c>
      <c r="C70" s="6" t="s">
        <v>99</v>
      </c>
      <c r="D70" s="6">
        <v>4.3166666666666687E-2</v>
      </c>
      <c r="E70" s="6">
        <v>0.14216666666666669</v>
      </c>
      <c r="F70" s="6">
        <v>0.15110000000000001</v>
      </c>
      <c r="G70" s="6">
        <v>0.39</v>
      </c>
      <c r="H70" s="6">
        <v>4.9888765156985891E-2</v>
      </c>
      <c r="I70" s="6">
        <v>35.53</v>
      </c>
      <c r="J70" s="6">
        <v>15.97087378640777</v>
      </c>
      <c r="K70" s="6">
        <v>0.92208520179372189</v>
      </c>
      <c r="L70" s="6">
        <v>0.98306800679874196</v>
      </c>
      <c r="M70" s="6">
        <v>8.31</v>
      </c>
      <c r="N70" s="6">
        <v>1.979542719614922</v>
      </c>
      <c r="O70" s="6">
        <v>2.30579807477054E-2</v>
      </c>
      <c r="P70" s="6">
        <v>0</v>
      </c>
      <c r="Q70" s="6">
        <v>0</v>
      </c>
      <c r="R70" s="6">
        <v>1.03</v>
      </c>
      <c r="S70" s="6">
        <v>151.27000000000001</v>
      </c>
      <c r="T70" s="6">
        <v>0.1356</v>
      </c>
      <c r="U70" s="6">
        <v>0.11</v>
      </c>
      <c r="V70" s="6">
        <v>4.12</v>
      </c>
      <c r="W70" s="6">
        <v>16.45</v>
      </c>
      <c r="X70" s="6">
        <v>1.75</v>
      </c>
      <c r="Y70" s="6">
        <v>0.30714125811506598</v>
      </c>
      <c r="Z70" s="6">
        <v>0.36825610029102301</v>
      </c>
      <c r="AA70" s="6">
        <v>3.4</v>
      </c>
      <c r="AB70" s="6">
        <v>0.04</v>
      </c>
      <c r="AC70" s="6">
        <v>17.84</v>
      </c>
    </row>
    <row r="71" spans="1:29" x14ac:dyDescent="0.25">
      <c r="A71" s="6" t="s">
        <v>2661</v>
      </c>
      <c r="B71" s="6">
        <v>4</v>
      </c>
      <c r="C71" s="6" t="s">
        <v>100</v>
      </c>
      <c r="D71" s="6">
        <v>-7.0933333333333307E-2</v>
      </c>
      <c r="E71" s="6">
        <v>9.5566666666666675E-2</v>
      </c>
      <c r="F71" s="6">
        <v>9.1999999999999998E-2</v>
      </c>
      <c r="G71" s="6">
        <v>0.04</v>
      </c>
      <c r="H71" s="6">
        <v>1.6996731711975951E-2</v>
      </c>
      <c r="I71" s="6">
        <v>52.84</v>
      </c>
      <c r="J71" s="6">
        <v>-60.96</v>
      </c>
      <c r="K71" s="6">
        <v>0.67077464788732399</v>
      </c>
      <c r="L71" s="6">
        <v>0.65308211725224996</v>
      </c>
      <c r="M71" s="6">
        <v>0.83</v>
      </c>
      <c r="N71" s="6">
        <v>18.361445783132531</v>
      </c>
      <c r="O71" s="6">
        <v>-4.2837559972583959E-3</v>
      </c>
      <c r="P71" s="6">
        <v>6.6666666666659324E-4</v>
      </c>
      <c r="Q71" s="6">
        <v>2.9342723004691609E-5</v>
      </c>
      <c r="R71" s="6">
        <v>-0.25</v>
      </c>
      <c r="S71" s="6">
        <v>244.11</v>
      </c>
      <c r="T71" s="6">
        <v>0.1075</v>
      </c>
      <c r="U71" s="6">
        <v>0.1129</v>
      </c>
      <c r="V71" s="6">
        <v>3.65</v>
      </c>
      <c r="W71" s="6">
        <v>15.24</v>
      </c>
      <c r="X71" s="6">
        <v>1.72</v>
      </c>
      <c r="Y71" s="6">
        <v>0.32676490747087039</v>
      </c>
      <c r="Z71" s="6">
        <v>0.26113776559287177</v>
      </c>
      <c r="AA71" s="6">
        <v>-1.73</v>
      </c>
      <c r="AB71" s="6">
        <v>0.05</v>
      </c>
      <c r="AC71" s="6">
        <v>22.72</v>
      </c>
    </row>
    <row r="72" spans="1:29" x14ac:dyDescent="0.25">
      <c r="A72" s="6" t="s">
        <v>2660</v>
      </c>
      <c r="B72" s="6">
        <v>4</v>
      </c>
      <c r="C72" s="6" t="s">
        <v>101</v>
      </c>
      <c r="D72" s="6">
        <v>7.1666666666666698E-2</v>
      </c>
      <c r="E72" s="6">
        <v>0.1602666666666667</v>
      </c>
      <c r="F72" s="6">
        <v>0.11219999999999999</v>
      </c>
      <c r="G72" s="6">
        <v>0.74</v>
      </c>
      <c r="H72" s="6">
        <v>0.41697322056298369</v>
      </c>
      <c r="I72" s="6">
        <v>739.39</v>
      </c>
      <c r="J72" s="6">
        <v>-10.90827845719661</v>
      </c>
      <c r="K72" s="6">
        <v>1.0582249600730089</v>
      </c>
      <c r="L72" s="6">
        <v>0.8158283150085216</v>
      </c>
      <c r="M72" s="6">
        <v>43.31</v>
      </c>
      <c r="N72" s="6">
        <v>5.3546525051951051</v>
      </c>
      <c r="O72" s="6">
        <v>-2.5883584742564251E-2</v>
      </c>
      <c r="P72" s="6">
        <v>0.1079999999999999</v>
      </c>
      <c r="Q72" s="6">
        <v>4.9281314168377792E-4</v>
      </c>
      <c r="R72" s="6">
        <v>-21.26</v>
      </c>
      <c r="S72" s="6">
        <v>101.23</v>
      </c>
      <c r="T72" s="6">
        <v>0.1191</v>
      </c>
      <c r="U72" s="6">
        <v>5.6300000000000003E-2</v>
      </c>
      <c r="V72" s="6">
        <v>12.75</v>
      </c>
      <c r="W72" s="6">
        <v>231.91</v>
      </c>
      <c r="X72" s="6">
        <v>31.27</v>
      </c>
      <c r="Y72" s="6">
        <v>0.25128748310749122</v>
      </c>
      <c r="Z72" s="6">
        <v>0.28234534984233661</v>
      </c>
      <c r="AA72" s="6">
        <v>-5.95</v>
      </c>
      <c r="AB72" s="6">
        <v>1.7500000000000002E-2</v>
      </c>
      <c r="AC72" s="6">
        <v>219.15</v>
      </c>
    </row>
    <row r="73" spans="1:29" x14ac:dyDescent="0.25">
      <c r="A73" s="6" t="s">
        <v>2657</v>
      </c>
      <c r="B73" s="6">
        <v>3</v>
      </c>
      <c r="C73" s="6" t="s">
        <v>102</v>
      </c>
      <c r="D73" s="6">
        <v>2.4833333333333318E-2</v>
      </c>
      <c r="E73" s="6">
        <v>0.12673333333333331</v>
      </c>
      <c r="F73" s="6">
        <v>0.15840000000000001</v>
      </c>
      <c r="G73" s="6">
        <v>-0.19</v>
      </c>
      <c r="H73" s="6">
        <v>8.5764535535124045E-2</v>
      </c>
      <c r="I73" s="6">
        <v>1185.31</v>
      </c>
      <c r="J73" s="6">
        <v>-26.265000000000001</v>
      </c>
      <c r="K73" s="6">
        <v>6.1484620066482511E-2</v>
      </c>
      <c r="L73" s="6">
        <v>8.6369498933042244E-2</v>
      </c>
      <c r="M73" s="6">
        <v>2.75</v>
      </c>
      <c r="N73" s="6">
        <v>19.101818181818182</v>
      </c>
      <c r="O73" s="6">
        <v>-1.7775407723414659E-3</v>
      </c>
      <c r="P73" s="6">
        <v>-3.3333333333255649E-4</v>
      </c>
      <c r="Q73" s="6">
        <v>-3.9015559404999818E-7</v>
      </c>
      <c r="R73" s="6">
        <v>-2</v>
      </c>
      <c r="S73" s="6">
        <v>71.06</v>
      </c>
      <c r="T73" s="6">
        <v>0.1603</v>
      </c>
      <c r="U73" s="6">
        <v>0.107</v>
      </c>
      <c r="V73" s="6">
        <v>21.85</v>
      </c>
      <c r="W73" s="6">
        <v>52.53</v>
      </c>
      <c r="X73" s="6">
        <v>90.97</v>
      </c>
      <c r="Y73" s="6">
        <v>0.73991023419099666</v>
      </c>
      <c r="Z73" s="6">
        <v>4.6687108385548591E-2</v>
      </c>
      <c r="AA73" s="6">
        <v>60.53</v>
      </c>
      <c r="AB73" s="6">
        <v>4.0000000000000001E-3</v>
      </c>
      <c r="AC73" s="6">
        <v>854.36</v>
      </c>
    </row>
    <row r="74" spans="1:29" x14ac:dyDescent="0.25">
      <c r="A74" s="6" t="s">
        <v>2660</v>
      </c>
      <c r="B74" s="6">
        <v>4</v>
      </c>
      <c r="C74" s="6" t="s">
        <v>103</v>
      </c>
      <c r="D74" s="6">
        <v>6.6899999999999987E-2</v>
      </c>
      <c r="E74" s="6">
        <v>0.1147</v>
      </c>
      <c r="F74" s="6">
        <v>0.1361</v>
      </c>
      <c r="G74" s="6">
        <v>0.19</v>
      </c>
      <c r="H74" s="6">
        <v>0.11440668201153679</v>
      </c>
      <c r="I74" s="6">
        <v>493.32</v>
      </c>
      <c r="J74" s="6">
        <v>-34.531746031746032</v>
      </c>
      <c r="K74" s="6">
        <v>0.299614378184823</v>
      </c>
      <c r="L74" s="6">
        <v>0.30895065638856728</v>
      </c>
      <c r="M74" s="6">
        <v>48.62</v>
      </c>
      <c r="N74" s="6">
        <v>0.89489921842863018</v>
      </c>
      <c r="O74" s="6">
        <v>-4.9920760697305874E-3</v>
      </c>
      <c r="P74" s="6">
        <v>0.42133333333333312</v>
      </c>
      <c r="Q74" s="6">
        <v>2.901345085617223E-3</v>
      </c>
      <c r="R74" s="6">
        <v>-1.26</v>
      </c>
      <c r="S74" s="6">
        <v>120.26</v>
      </c>
      <c r="T74" s="6">
        <v>0.33310000000000001</v>
      </c>
      <c r="U74" s="6">
        <v>0.1103</v>
      </c>
      <c r="V74" s="6">
        <v>10.35</v>
      </c>
      <c r="W74" s="6">
        <v>43.51</v>
      </c>
      <c r="X74" s="6">
        <v>38.51</v>
      </c>
      <c r="Y74" s="6">
        <v>0.53435023771790813</v>
      </c>
      <c r="Z74" s="6">
        <v>0.1723851030110935</v>
      </c>
      <c r="AA74" s="6">
        <v>-16.920000000000002</v>
      </c>
      <c r="AB74" s="6">
        <v>4.0000000000000001E-3</v>
      </c>
      <c r="AC74" s="6">
        <v>145.22</v>
      </c>
    </row>
    <row r="75" spans="1:29" x14ac:dyDescent="0.25">
      <c r="A75" s="6" t="s">
        <v>2656</v>
      </c>
      <c r="B75" s="6">
        <v>2</v>
      </c>
      <c r="C75" s="6" t="s">
        <v>104</v>
      </c>
      <c r="D75" s="6">
        <v>1.3333333333333253E-4</v>
      </c>
      <c r="E75" s="6">
        <v>8.7933333333333322E-2</v>
      </c>
      <c r="F75" s="6">
        <v>0.11849999999999999</v>
      </c>
      <c r="G75" s="6">
        <v>-0.15</v>
      </c>
      <c r="H75" s="6">
        <v>0.17211107524567451</v>
      </c>
      <c r="I75" s="6">
        <v>7553.45</v>
      </c>
      <c r="J75" s="6">
        <v>60.524046651814963</v>
      </c>
      <c r="K75" s="6">
        <v>2.1749484351601569</v>
      </c>
      <c r="L75" s="6">
        <v>2.114244029626994</v>
      </c>
      <c r="M75" s="6">
        <v>132.13999999999999</v>
      </c>
      <c r="N75" s="6">
        <v>34.952247616164676</v>
      </c>
      <c r="O75" s="6">
        <v>9.394023328101438E-3</v>
      </c>
      <c r="P75" s="6">
        <v>0.75199999999999056</v>
      </c>
      <c r="Q75" s="6">
        <v>3.5412565809920718E-4</v>
      </c>
      <c r="R75" s="6">
        <v>76.31</v>
      </c>
      <c r="S75" s="6">
        <v>176.07</v>
      </c>
      <c r="T75" s="6">
        <v>0.1191</v>
      </c>
      <c r="U75" s="6">
        <v>5.5300000000000002E-2</v>
      </c>
      <c r="V75" s="6">
        <v>416.21</v>
      </c>
      <c r="W75" s="6">
        <v>4618.59</v>
      </c>
      <c r="X75" s="6">
        <v>362.14</v>
      </c>
      <c r="Y75" s="6">
        <v>0.21017819222601791</v>
      </c>
      <c r="Z75" s="6">
        <v>0.56856430615824949</v>
      </c>
      <c r="AA75" s="6">
        <v>1279.5</v>
      </c>
      <c r="AB75" s="6">
        <v>3.2500000000000001E-2</v>
      </c>
      <c r="AC75" s="6">
        <v>2123.54</v>
      </c>
    </row>
    <row r="76" spans="1:29" x14ac:dyDescent="0.25">
      <c r="A76" s="6" t="s">
        <v>2667</v>
      </c>
      <c r="B76" s="6">
        <v>6</v>
      </c>
      <c r="C76" s="6" t="s">
        <v>105</v>
      </c>
      <c r="D76" s="6">
        <v>6.166666666666664E-3</v>
      </c>
      <c r="E76" s="6">
        <v>3.5466666666666667E-2</v>
      </c>
      <c r="F76" s="6">
        <v>5.9900000000000002E-2</v>
      </c>
      <c r="G76" s="6">
        <v>-0.47</v>
      </c>
      <c r="H76" s="6">
        <v>0.14352700094407331</v>
      </c>
      <c r="I76" s="6">
        <v>37.21</v>
      </c>
      <c r="J76" s="6">
        <v>-8.5317460317460316</v>
      </c>
      <c r="K76" s="6">
        <v>0.85862619808306717</v>
      </c>
      <c r="L76" s="6">
        <v>0.78569830198806678</v>
      </c>
      <c r="M76" s="6">
        <v>1.1299999999999999</v>
      </c>
      <c r="N76" s="6">
        <v>9.5132743362831871</v>
      </c>
      <c r="O76" s="6">
        <v>-3.8100997883277893E-2</v>
      </c>
      <c r="P76" s="6">
        <v>6.6666666666674124E-4</v>
      </c>
      <c r="Q76" s="6">
        <v>5.3248136315234927E-5</v>
      </c>
      <c r="R76" s="6">
        <v>-1.26</v>
      </c>
      <c r="S76" s="6">
        <v>219.52</v>
      </c>
      <c r="T76" s="6">
        <v>8.72E-2</v>
      </c>
      <c r="U76" s="6">
        <v>0.1042</v>
      </c>
      <c r="V76" s="6">
        <v>3.7</v>
      </c>
      <c r="W76" s="6">
        <v>10.75</v>
      </c>
      <c r="X76" s="6">
        <v>0.68</v>
      </c>
      <c r="Y76" s="6">
        <v>0.26670698518294528</v>
      </c>
      <c r="Z76" s="6">
        <v>0.32506803749622021</v>
      </c>
      <c r="AA76" s="6">
        <v>-5.0199999999999996</v>
      </c>
      <c r="AB76" s="6">
        <v>0.06</v>
      </c>
      <c r="AC76" s="6">
        <v>12.52</v>
      </c>
    </row>
    <row r="77" spans="1:29" x14ac:dyDescent="0.25">
      <c r="A77" s="6" t="s">
        <v>2653</v>
      </c>
      <c r="B77" s="6">
        <v>1</v>
      </c>
      <c r="C77" s="6" t="s">
        <v>106</v>
      </c>
      <c r="D77" s="6">
        <v>-3.7333333333333316E-3</v>
      </c>
      <c r="E77" s="6">
        <v>3.966666666666667E-2</v>
      </c>
      <c r="F77" s="6">
        <v>6.9199999999999998E-2</v>
      </c>
      <c r="G77" s="6">
        <v>-0.44</v>
      </c>
      <c r="H77" s="6">
        <v>0.18372685039360889</v>
      </c>
      <c r="I77" s="6">
        <v>27691.53</v>
      </c>
      <c r="J77" s="6">
        <v>-250.84632922936621</v>
      </c>
      <c r="K77" s="6">
        <v>1.6600458687911159</v>
      </c>
      <c r="L77" s="6">
        <v>1.787345726671006</v>
      </c>
      <c r="M77" s="6">
        <v>16.93</v>
      </c>
      <c r="N77" s="6">
        <v>324.92971057294739</v>
      </c>
      <c r="O77" s="6">
        <v>-1.78727004077388E-3</v>
      </c>
      <c r="P77" s="6">
        <v>2.966666666666621E-2</v>
      </c>
      <c r="Q77" s="6">
        <v>8.9524614239441755E-6</v>
      </c>
      <c r="R77" s="6">
        <v>-21.93</v>
      </c>
      <c r="S77" s="6">
        <v>28.05</v>
      </c>
      <c r="T77" s="6">
        <v>0.18590000000000001</v>
      </c>
      <c r="U77" s="6">
        <v>4.9799999999999997E-2</v>
      </c>
      <c r="V77" s="6">
        <v>149</v>
      </c>
      <c r="W77" s="6">
        <v>5501.06</v>
      </c>
      <c r="X77" s="6">
        <v>1029.75</v>
      </c>
      <c r="Y77" s="6">
        <v>0.25792759804109328</v>
      </c>
      <c r="Z77" s="6">
        <v>0.44833012906974762</v>
      </c>
      <c r="AA77" s="6">
        <v>596.78</v>
      </c>
      <c r="AB77" s="6">
        <v>1.2E-2</v>
      </c>
      <c r="AC77" s="6">
        <v>3313.8</v>
      </c>
    </row>
    <row r="78" spans="1:29" x14ac:dyDescent="0.25">
      <c r="A78" s="6" t="s">
        <v>2653</v>
      </c>
      <c r="B78" s="6">
        <v>1</v>
      </c>
      <c r="C78" s="6" t="s">
        <v>108</v>
      </c>
      <c r="D78" s="6">
        <v>33.64136666666667</v>
      </c>
      <c r="E78" s="6">
        <v>33.684766666666668</v>
      </c>
      <c r="F78" s="6">
        <v>0.21190000000000001</v>
      </c>
      <c r="G78" s="6">
        <v>0.19</v>
      </c>
      <c r="H78" s="6">
        <v>9.428090415820635E-3</v>
      </c>
      <c r="I78" s="6">
        <v>83808.13</v>
      </c>
      <c r="J78" s="6">
        <v>-2.3251598571505698</v>
      </c>
      <c r="K78" s="6">
        <v>0.1229064720277183</v>
      </c>
      <c r="L78" s="6">
        <v>8.5365007405986015E-2</v>
      </c>
      <c r="M78" s="6">
        <v>31229.81</v>
      </c>
      <c r="N78" s="6">
        <v>9.6526363753093591E-2</v>
      </c>
      <c r="O78" s="6">
        <v>-1.1049789209633291E-2</v>
      </c>
      <c r="P78" s="6">
        <v>-36.318000000000517</v>
      </c>
      <c r="Q78" s="6">
        <v>-1.480748797844663E-3</v>
      </c>
      <c r="R78" s="6">
        <v>-1296.47</v>
      </c>
      <c r="S78" s="6">
        <v>-27.23</v>
      </c>
      <c r="T78" s="6">
        <v>0.53900000000000003</v>
      </c>
      <c r="U78" s="6">
        <v>0.13700000000000001</v>
      </c>
      <c r="V78" s="6">
        <v>6207.41</v>
      </c>
      <c r="W78" s="6">
        <v>3014.5</v>
      </c>
      <c r="X78" s="6">
        <v>9265.98</v>
      </c>
      <c r="Y78" s="6">
        <v>0.1561356429020955</v>
      </c>
      <c r="Z78" s="6">
        <v>2.569252630021485E-2</v>
      </c>
      <c r="AA78" s="6">
        <v>15846.86</v>
      </c>
      <c r="AB78" s="6">
        <v>4.0000000000000001E-3</v>
      </c>
      <c r="AC78" s="6">
        <v>24526.78</v>
      </c>
    </row>
    <row r="79" spans="1:29" x14ac:dyDescent="0.25">
      <c r="A79" s="6" t="s">
        <v>2662</v>
      </c>
      <c r="B79" s="6">
        <v>4</v>
      </c>
      <c r="C79" s="6" t="s">
        <v>109</v>
      </c>
      <c r="D79" s="6">
        <v>7.2266666666666701E-2</v>
      </c>
      <c r="E79" s="6">
        <v>0.1200666666666667</v>
      </c>
      <c r="F79" s="6">
        <v>0.11550000000000001</v>
      </c>
      <c r="G79" s="6">
        <v>0.24</v>
      </c>
      <c r="H79" s="6">
        <v>6.6499791144200016E-2</v>
      </c>
      <c r="I79" s="6">
        <v>119.01</v>
      </c>
      <c r="J79" s="6">
        <v>442.33333333333331</v>
      </c>
      <c r="K79" s="6">
        <v>0.64075325929502647</v>
      </c>
      <c r="L79" s="6">
        <v>0.76432923647825934</v>
      </c>
      <c r="M79" s="6">
        <v>5.34</v>
      </c>
      <c r="N79" s="6">
        <v>4.9700374531835214</v>
      </c>
      <c r="O79" s="6">
        <v>6.3667232597623094E-4</v>
      </c>
      <c r="P79" s="6">
        <v>3.25</v>
      </c>
      <c r="Q79" s="6">
        <v>7.846450989859971E-2</v>
      </c>
      <c r="R79" s="6">
        <v>0.06</v>
      </c>
      <c r="S79" s="6">
        <v>97.4</v>
      </c>
      <c r="T79" s="6">
        <v>0.14910000000000001</v>
      </c>
      <c r="U79" s="6">
        <v>9.5699999999999993E-2</v>
      </c>
      <c r="V79" s="6">
        <v>11.82</v>
      </c>
      <c r="W79" s="6">
        <v>26.54</v>
      </c>
      <c r="X79" s="6">
        <v>5.32</v>
      </c>
      <c r="Y79" s="6">
        <v>0.3140916808149406</v>
      </c>
      <c r="Z79" s="6">
        <v>0.28162139219015281</v>
      </c>
      <c r="AA79" s="6">
        <v>2.33</v>
      </c>
      <c r="AB79" s="6">
        <v>2.75E-2</v>
      </c>
      <c r="AC79" s="6">
        <v>41.42</v>
      </c>
    </row>
    <row r="80" spans="1:29" x14ac:dyDescent="0.25">
      <c r="A80" s="6" t="s">
        <v>2661</v>
      </c>
      <c r="B80" s="6">
        <v>4</v>
      </c>
      <c r="C80" s="6" t="s">
        <v>110</v>
      </c>
      <c r="D80" s="6">
        <v>-4.6966666666666677E-2</v>
      </c>
      <c r="E80" s="6">
        <v>2.8333333333333328E-2</v>
      </c>
      <c r="F80" s="6">
        <v>2.6499999999999999E-2</v>
      </c>
      <c r="G80" s="6">
        <v>0.54</v>
      </c>
      <c r="H80" s="6">
        <v>2.6246692913372699E-2</v>
      </c>
      <c r="I80" s="6">
        <v>1242.98</v>
      </c>
      <c r="J80" s="6">
        <v>4.9612403100775193</v>
      </c>
      <c r="K80" s="6">
        <v>0.50200453198535822</v>
      </c>
      <c r="L80" s="6">
        <v>0.53828966122887878</v>
      </c>
      <c r="M80" s="6">
        <v>25.75</v>
      </c>
      <c r="N80" s="6">
        <v>2.2368932038834952</v>
      </c>
      <c r="O80" s="6">
        <v>5.0017232465965879E-2</v>
      </c>
      <c r="P80" s="6">
        <v>1.333333333333482E-3</v>
      </c>
      <c r="Q80" s="6">
        <v>1.162047527744015E-5</v>
      </c>
      <c r="R80" s="6">
        <v>11.61</v>
      </c>
      <c r="S80" s="6">
        <v>24.29</v>
      </c>
      <c r="T80" s="6">
        <v>0.16089999999999999</v>
      </c>
      <c r="U80" s="6">
        <v>0.1547</v>
      </c>
      <c r="V80" s="6">
        <v>6.15</v>
      </c>
      <c r="W80" s="6">
        <v>57.6</v>
      </c>
      <c r="X80" s="6">
        <v>12.12</v>
      </c>
      <c r="Y80" s="6">
        <v>0.46781836980871971</v>
      </c>
      <c r="Z80" s="6">
        <v>0.24814750990866791</v>
      </c>
      <c r="AA80" s="6">
        <v>39.94</v>
      </c>
      <c r="AB80" s="6">
        <v>3.2500000000000001E-2</v>
      </c>
      <c r="AC80" s="6">
        <v>114.74</v>
      </c>
    </row>
    <row r="81" spans="1:29" x14ac:dyDescent="0.25">
      <c r="A81" s="6" t="s">
        <v>2668</v>
      </c>
      <c r="B81" s="6">
        <v>6</v>
      </c>
      <c r="C81" s="6" t="s">
        <v>111</v>
      </c>
      <c r="D81" s="6">
        <v>2.2900000000000004E-2</v>
      </c>
      <c r="E81" s="6">
        <v>0.14949999999999999</v>
      </c>
      <c r="F81" s="6">
        <v>9.7100000000000006E-2</v>
      </c>
      <c r="G81" s="6">
        <v>0.69</v>
      </c>
      <c r="H81" s="6">
        <v>5.7927157323275899E-2</v>
      </c>
      <c r="I81" s="6">
        <v>57.49</v>
      </c>
      <c r="J81" s="6">
        <v>-6.0640243902439028</v>
      </c>
      <c r="K81" s="6">
        <v>1.306833114323259</v>
      </c>
      <c r="L81" s="6">
        <v>1.327699396631016</v>
      </c>
      <c r="M81" s="6">
        <v>0.17</v>
      </c>
      <c r="N81" s="6">
        <v>117</v>
      </c>
      <c r="O81" s="6">
        <v>-4.3715846994535519E-2</v>
      </c>
      <c r="P81" s="6">
        <v>-1.3333333333331861E-3</v>
      </c>
      <c r="Q81" s="6">
        <v>-8.7604029785360481E-5</v>
      </c>
      <c r="R81" s="6">
        <v>-3.28</v>
      </c>
      <c r="S81" s="6">
        <v>134.44</v>
      </c>
      <c r="T81" s="6">
        <v>8.5400000000000004E-2</v>
      </c>
      <c r="U81" s="6">
        <v>0.1187</v>
      </c>
      <c r="V81" s="6">
        <v>7.24</v>
      </c>
      <c r="W81" s="6">
        <v>19.89</v>
      </c>
      <c r="X81" s="6">
        <v>0.16</v>
      </c>
      <c r="Y81" s="6">
        <v>0.1063574570171931</v>
      </c>
      <c r="Z81" s="6">
        <v>0.26509396241503402</v>
      </c>
      <c r="AA81" s="6">
        <v>0.23</v>
      </c>
      <c r="AB81" s="6">
        <v>7.0000000000000007E-2</v>
      </c>
      <c r="AC81" s="6">
        <v>15.22</v>
      </c>
    </row>
    <row r="82" spans="1:29" x14ac:dyDescent="0.25">
      <c r="A82" s="6" t="s">
        <v>2654</v>
      </c>
      <c r="B82" s="6">
        <v>2</v>
      </c>
      <c r="C82" s="6" t="s">
        <v>112</v>
      </c>
      <c r="D82" s="6">
        <v>-1.6999999999999793E-3</v>
      </c>
      <c r="E82" s="6">
        <v>8.610000000000001E-2</v>
      </c>
      <c r="F82" s="6">
        <v>0.10340000000000001</v>
      </c>
      <c r="G82" s="6">
        <v>0</v>
      </c>
      <c r="H82" s="6">
        <v>0.10274023338281631</v>
      </c>
      <c r="I82" s="6">
        <v>10030.75</v>
      </c>
      <c r="J82" s="6">
        <v>-80.244148361541235</v>
      </c>
      <c r="K82" s="6">
        <v>0.7708603590046943</v>
      </c>
      <c r="L82" s="6">
        <v>0.84591546676130247</v>
      </c>
      <c r="M82" s="6">
        <v>146.71</v>
      </c>
      <c r="N82" s="6">
        <v>15.189012337263989</v>
      </c>
      <c r="O82" s="6">
        <v>-3.189395174905651E-3</v>
      </c>
      <c r="P82" s="6">
        <v>0.28393333333333359</v>
      </c>
      <c r="Q82" s="6">
        <v>9.8220658624980053E-5</v>
      </c>
      <c r="R82" s="6">
        <v>-27.77</v>
      </c>
      <c r="S82" s="6">
        <v>121.35</v>
      </c>
      <c r="T82" s="6">
        <v>0.18290000000000001</v>
      </c>
      <c r="U82" s="6">
        <v>0.1004</v>
      </c>
      <c r="V82" s="6">
        <v>29.17</v>
      </c>
      <c r="W82" s="6">
        <v>2228.38</v>
      </c>
      <c r="X82" s="6">
        <v>476.96</v>
      </c>
      <c r="Y82" s="6">
        <v>0.32865586001116348</v>
      </c>
      <c r="Z82" s="6">
        <v>0.25593029959871277</v>
      </c>
      <c r="AA82" s="6">
        <v>915.24</v>
      </c>
      <c r="AB82" s="6">
        <v>1.7500000000000002E-2</v>
      </c>
      <c r="AC82" s="6">
        <v>2890.77</v>
      </c>
    </row>
    <row r="83" spans="1:29" x14ac:dyDescent="0.25">
      <c r="A83" s="6" t="s">
        <v>2661</v>
      </c>
      <c r="B83" s="6">
        <v>4</v>
      </c>
      <c r="C83" s="6" t="s">
        <v>113</v>
      </c>
      <c r="D83" s="6">
        <v>-6.4533333333333345E-2</v>
      </c>
      <c r="E83" s="6">
        <v>8.2566666666666663E-2</v>
      </c>
      <c r="F83" s="6">
        <v>9.1499999999999998E-2</v>
      </c>
      <c r="G83" s="6">
        <v>0.28999999999999998</v>
      </c>
      <c r="H83" s="6">
        <v>2.9439202887759489E-2</v>
      </c>
      <c r="I83" s="6">
        <v>135.56</v>
      </c>
      <c r="J83" s="6">
        <v>7.682656826568266</v>
      </c>
      <c r="K83" s="6">
        <v>1.371993410214168</v>
      </c>
      <c r="L83" s="6">
        <v>1.4910539644693801</v>
      </c>
      <c r="M83" s="6">
        <v>6.33</v>
      </c>
      <c r="N83" s="6">
        <v>6.5781990521327014</v>
      </c>
      <c r="O83" s="6">
        <v>6.0933108487914563E-2</v>
      </c>
      <c r="P83" s="6">
        <v>-3.3333333333314857E-4</v>
      </c>
      <c r="Q83" s="6">
        <v>-1.0982976386594679E-5</v>
      </c>
      <c r="R83" s="6">
        <v>5.42</v>
      </c>
      <c r="S83" s="6">
        <v>175.14</v>
      </c>
      <c r="T83" s="6">
        <v>0.15840000000000001</v>
      </c>
      <c r="U83" s="6">
        <v>8.9599999999999999E-2</v>
      </c>
      <c r="V83" s="6">
        <v>4.16</v>
      </c>
      <c r="W83" s="6">
        <v>41.64</v>
      </c>
      <c r="X83" s="6">
        <v>5.48</v>
      </c>
      <c r="Y83" s="6">
        <v>0.29443507588532891</v>
      </c>
      <c r="Z83" s="6">
        <v>0.46812816188870149</v>
      </c>
      <c r="AA83" s="6">
        <v>8.08</v>
      </c>
      <c r="AB83" s="6">
        <v>3.2500000000000001E-2</v>
      </c>
      <c r="AC83" s="6">
        <v>30.35</v>
      </c>
    </row>
    <row r="84" spans="1:29" x14ac:dyDescent="0.25">
      <c r="A84" s="6" t="s">
        <v>2666</v>
      </c>
      <c r="B84" s="6">
        <v>6</v>
      </c>
      <c r="C84" s="6" t="s">
        <v>114</v>
      </c>
      <c r="D84" s="6">
        <v>2.4666666666666864E-3</v>
      </c>
      <c r="E84" s="6">
        <v>9.1066666666666685E-2</v>
      </c>
      <c r="F84" s="6">
        <v>9.3000000000000013E-2</v>
      </c>
      <c r="G84" s="6">
        <v>0.16</v>
      </c>
      <c r="H84" s="6">
        <v>7.3181661333667158E-2</v>
      </c>
      <c r="I84" s="6">
        <v>66.099999999999994</v>
      </c>
      <c r="J84" s="6">
        <v>-74.340909090909093</v>
      </c>
      <c r="K84" s="6">
        <v>1.6097440944881889</v>
      </c>
      <c r="L84" s="6">
        <v>1.4844403322038819</v>
      </c>
      <c r="M84" s="6">
        <v>2.56</v>
      </c>
      <c r="N84" s="6">
        <v>12.77734375</v>
      </c>
      <c r="O84" s="6">
        <v>-5.7606703325477878E-3</v>
      </c>
      <c r="P84" s="6">
        <v>0</v>
      </c>
      <c r="Q84" s="6">
        <v>0</v>
      </c>
      <c r="R84" s="6">
        <v>-0.44</v>
      </c>
      <c r="S84" s="6">
        <v>46.02</v>
      </c>
      <c r="T84" s="6">
        <v>3.9300000000000002E-2</v>
      </c>
      <c r="U84" s="6">
        <v>0.10299999999999999</v>
      </c>
      <c r="V84" s="6">
        <v>12.03</v>
      </c>
      <c r="W84" s="6">
        <v>32.71</v>
      </c>
      <c r="X84" s="6">
        <v>-0.82</v>
      </c>
      <c r="Y84" s="6">
        <v>0.1085362660382299</v>
      </c>
      <c r="Z84" s="6">
        <v>0.42825346949463222</v>
      </c>
      <c r="AA84" s="6">
        <v>3.02</v>
      </c>
      <c r="AB84" s="6">
        <v>0.1</v>
      </c>
      <c r="AC84" s="6">
        <v>20.32</v>
      </c>
    </row>
    <row r="85" spans="1:29" x14ac:dyDescent="0.25">
      <c r="A85" s="6" t="s">
        <v>2655</v>
      </c>
      <c r="B85" s="6">
        <v>2</v>
      </c>
      <c r="C85" s="6" t="s">
        <v>115</v>
      </c>
      <c r="D85" s="6">
        <v>-9.3366666666666667E-2</v>
      </c>
      <c r="E85" s="6">
        <v>9.2333333333333347E-3</v>
      </c>
      <c r="F85" s="6">
        <v>-2.3800000000000002E-2</v>
      </c>
      <c r="G85" s="6">
        <v>-0.57999999999999996</v>
      </c>
      <c r="H85" s="6">
        <v>0.2946561084081275</v>
      </c>
      <c r="I85" s="6">
        <v>5712.66</v>
      </c>
      <c r="J85" s="6">
        <v>213.05531914893621</v>
      </c>
      <c r="K85" s="6">
        <v>0.36611369209244732</v>
      </c>
      <c r="L85" s="6">
        <v>0.38841693887148721</v>
      </c>
      <c r="M85" s="6">
        <v>760.71</v>
      </c>
      <c r="N85" s="6">
        <v>1.974523800134085</v>
      </c>
      <c r="O85" s="6">
        <v>6.8720282133311495E-4</v>
      </c>
      <c r="P85" s="6">
        <v>2.6666666666604521E-4</v>
      </c>
      <c r="Q85" s="6">
        <v>6.4998480660363077E-8</v>
      </c>
      <c r="R85" s="6">
        <v>7.05</v>
      </c>
      <c r="S85" s="6">
        <v>228.72</v>
      </c>
      <c r="T85" s="6">
        <v>-5.11E-2</v>
      </c>
      <c r="U85" s="6">
        <v>0.12520000000000001</v>
      </c>
      <c r="V85" s="6">
        <v>125.35</v>
      </c>
      <c r="W85" s="6">
        <v>1502.04</v>
      </c>
      <c r="X85" s="6">
        <v>-490.86</v>
      </c>
      <c r="Y85" s="6">
        <v>0.38769058912289528</v>
      </c>
      <c r="Z85" s="6">
        <v>0.14641221641917621</v>
      </c>
      <c r="AA85" s="6">
        <v>-539.95000000000005</v>
      </c>
      <c r="AB85" s="6">
        <v>0.12</v>
      </c>
      <c r="AC85" s="6">
        <v>4102.66</v>
      </c>
    </row>
    <row r="86" spans="1:29" x14ac:dyDescent="0.25">
      <c r="A86" s="6" t="s">
        <v>2653</v>
      </c>
      <c r="B86" s="6">
        <v>1</v>
      </c>
      <c r="C86" s="6" t="s">
        <v>116</v>
      </c>
      <c r="D86" s="6">
        <v>0.10686666666666669</v>
      </c>
      <c r="E86" s="6">
        <v>0.20946666666666669</v>
      </c>
      <c r="F86" s="6">
        <v>0.23430000000000001</v>
      </c>
      <c r="G86" s="6">
        <v>0.09</v>
      </c>
      <c r="H86" s="6">
        <v>8.8065632090819371E-2</v>
      </c>
      <c r="I86" s="6">
        <v>7701.44</v>
      </c>
      <c r="J86" s="6">
        <v>12.062677710471011</v>
      </c>
      <c r="K86" s="6">
        <v>0.20129389217702731</v>
      </c>
      <c r="L86" s="6">
        <v>0.19970262423529869</v>
      </c>
      <c r="M86" s="6">
        <v>304.81</v>
      </c>
      <c r="N86" s="6">
        <v>3.2011745021488802</v>
      </c>
      <c r="O86" s="6">
        <v>1.0442539567788079E-2</v>
      </c>
      <c r="P86" s="6">
        <v>0.58956666666666513</v>
      </c>
      <c r="Q86" s="6">
        <v>1.216255895784464E-4</v>
      </c>
      <c r="R86" s="6">
        <v>80.89</v>
      </c>
      <c r="S86" s="6">
        <v>27.23</v>
      </c>
      <c r="T86" s="6">
        <v>0.2853</v>
      </c>
      <c r="U86" s="6">
        <v>5.5399999999999998E-2</v>
      </c>
      <c r="V86" s="6">
        <v>176.15</v>
      </c>
      <c r="W86" s="6">
        <v>975.75</v>
      </c>
      <c r="X86" s="6">
        <v>1276.94</v>
      </c>
      <c r="Y86" s="6">
        <v>0.60303632748960778</v>
      </c>
      <c r="Z86" s="6">
        <v>0.1259649892850688</v>
      </c>
      <c r="AA86" s="6">
        <v>1236.77</v>
      </c>
      <c r="AB86" s="6">
        <v>4.0000000000000001E-3</v>
      </c>
      <c r="AC86" s="6">
        <v>4847.3899999999994</v>
      </c>
    </row>
    <row r="87" spans="1:29" x14ac:dyDescent="0.25">
      <c r="A87" s="6" t="s">
        <v>2660</v>
      </c>
      <c r="B87" s="6">
        <v>4</v>
      </c>
      <c r="C87" s="6" t="s">
        <v>117</v>
      </c>
      <c r="D87" s="6">
        <v>-3.3833333333333326E-2</v>
      </c>
      <c r="E87" s="6">
        <v>6.8066666666666664E-2</v>
      </c>
      <c r="F87" s="6">
        <v>5.4000000000000013E-2</v>
      </c>
      <c r="G87" s="6">
        <v>-0.04</v>
      </c>
      <c r="H87" s="6">
        <v>0.13597385369580761</v>
      </c>
      <c r="I87" s="6">
        <v>704.27</v>
      </c>
      <c r="J87" s="6">
        <v>251.52380952380949</v>
      </c>
      <c r="K87" s="6">
        <v>1.127909459748025</v>
      </c>
      <c r="L87" s="6">
        <v>1.144234637198897</v>
      </c>
      <c r="M87" s="6">
        <v>2.37</v>
      </c>
      <c r="N87" s="6">
        <v>44.573839662447263</v>
      </c>
      <c r="O87" s="6">
        <v>1.9626168224299071E-3</v>
      </c>
      <c r="P87" s="6">
        <v>0.74300000000000033</v>
      </c>
      <c r="Q87" s="6">
        <v>7.9329489643391021E-3</v>
      </c>
      <c r="R87" s="6">
        <v>0.42</v>
      </c>
      <c r="S87" s="6">
        <v>68.12</v>
      </c>
      <c r="T87" s="6">
        <v>0.13139999999999999</v>
      </c>
      <c r="U87" s="6">
        <v>0.1186</v>
      </c>
      <c r="V87" s="6">
        <v>11.13</v>
      </c>
      <c r="W87" s="6">
        <v>105.64</v>
      </c>
      <c r="X87" s="6">
        <v>8.8699999999999992</v>
      </c>
      <c r="Y87" s="6">
        <v>0.38565420560747671</v>
      </c>
      <c r="Z87" s="6">
        <v>0.49364485981308409</v>
      </c>
      <c r="AA87" s="6">
        <v>12.56</v>
      </c>
      <c r="AB87" s="6">
        <v>0.05</v>
      </c>
      <c r="AC87" s="6">
        <v>93.66</v>
      </c>
    </row>
    <row r="88" spans="1:29" x14ac:dyDescent="0.25">
      <c r="A88" s="6" t="s">
        <v>2659</v>
      </c>
      <c r="B88" s="6">
        <v>3</v>
      </c>
      <c r="C88" s="6" t="s">
        <v>118</v>
      </c>
      <c r="D88" s="6">
        <v>0.4744666666666667</v>
      </c>
      <c r="E88" s="6">
        <v>0.57346666666666668</v>
      </c>
      <c r="F88" s="6">
        <v>0.59060000000000001</v>
      </c>
      <c r="G88" s="6">
        <v>2.06</v>
      </c>
      <c r="H88" s="6">
        <v>0.25249862485874169</v>
      </c>
      <c r="I88" s="6">
        <v>277.38</v>
      </c>
      <c r="J88" s="6">
        <v>33.657248157248148</v>
      </c>
      <c r="K88" s="6">
        <v>0.72427102334311477</v>
      </c>
      <c r="L88" s="6">
        <v>0.7945347958771205</v>
      </c>
      <c r="M88" s="6">
        <v>25.13</v>
      </c>
      <c r="N88" s="6">
        <v>10.90210903302826</v>
      </c>
      <c r="O88" s="6">
        <v>1.0579122478685799E-2</v>
      </c>
      <c r="P88" s="6">
        <v>1.916666666666667</v>
      </c>
      <c r="Q88" s="6">
        <v>5.0669275032824883E-3</v>
      </c>
      <c r="R88" s="6">
        <v>8.14</v>
      </c>
      <c r="S88" s="6">
        <v>43.44</v>
      </c>
      <c r="T88" s="6">
        <v>0.19980000000000001</v>
      </c>
      <c r="U88" s="6">
        <v>8.1000000000000003E-2</v>
      </c>
      <c r="V88" s="6">
        <v>32</v>
      </c>
      <c r="W88" s="6">
        <v>273.97000000000003</v>
      </c>
      <c r="X88" s="6">
        <v>74.02</v>
      </c>
      <c r="Y88" s="6">
        <v>0.4500285922229153</v>
      </c>
      <c r="Z88" s="6">
        <v>0.35606415055105012</v>
      </c>
      <c r="AA88" s="6">
        <v>111.81</v>
      </c>
      <c r="AB88" s="6">
        <v>1.2E-2</v>
      </c>
      <c r="AC88" s="6">
        <v>378.27</v>
      </c>
    </row>
    <row r="89" spans="1:29" x14ac:dyDescent="0.25">
      <c r="A89" s="6" t="s">
        <v>2663</v>
      </c>
      <c r="B89" s="6">
        <v>5</v>
      </c>
      <c r="C89" s="6" t="s">
        <v>119</v>
      </c>
      <c r="D89" s="6">
        <v>9.0700000000000003E-2</v>
      </c>
      <c r="E89" s="6">
        <v>0.17849999999999999</v>
      </c>
      <c r="F89" s="6">
        <v>0.26950000000000002</v>
      </c>
      <c r="G89" s="6">
        <v>-0.21</v>
      </c>
      <c r="H89" s="6">
        <v>3.8586123009300748E-2</v>
      </c>
      <c r="I89" s="6">
        <v>34.81</v>
      </c>
      <c r="J89" s="6">
        <v>-348</v>
      </c>
      <c r="K89" s="6">
        <v>0.20309308433031811</v>
      </c>
      <c r="L89" s="6">
        <v>0.34539564169607051</v>
      </c>
      <c r="M89" s="6">
        <v>0.56999999999999995</v>
      </c>
      <c r="N89" s="6">
        <v>12.210526315789471</v>
      </c>
      <c r="O89" s="6">
        <v>-3.9408866995073889E-4</v>
      </c>
      <c r="P89" s="6">
        <v>-1.000000000000038E-3</v>
      </c>
      <c r="Q89" s="6">
        <v>-2.91800408520583E-5</v>
      </c>
      <c r="R89" s="6">
        <v>-0.02</v>
      </c>
      <c r="S89" s="6">
        <v>188.01</v>
      </c>
      <c r="T89" s="6">
        <v>0.18260000000000001</v>
      </c>
      <c r="U89" s="6">
        <v>0.24859999999999999</v>
      </c>
      <c r="V89" s="6">
        <v>9.7799999999999994</v>
      </c>
      <c r="W89" s="6">
        <v>6.96</v>
      </c>
      <c r="X89" s="6">
        <v>4.28</v>
      </c>
      <c r="Y89" s="6">
        <v>0.48256157635467978</v>
      </c>
      <c r="Z89" s="6">
        <v>0.13714285714285709</v>
      </c>
      <c r="AA89" s="6">
        <v>-0.17</v>
      </c>
      <c r="AB89" s="6">
        <v>1.7500000000000002E-2</v>
      </c>
      <c r="AC89" s="6">
        <v>34.270000000000003</v>
      </c>
    </row>
    <row r="90" spans="1:29" x14ac:dyDescent="0.25">
      <c r="A90" s="6" t="s">
        <v>2656</v>
      </c>
      <c r="B90" s="6">
        <v>2</v>
      </c>
      <c r="C90" s="6" t="s">
        <v>120</v>
      </c>
      <c r="D90" s="6">
        <v>-4.8899999999999992E-2</v>
      </c>
      <c r="E90" s="6">
        <v>3.8899999999999997E-2</v>
      </c>
      <c r="F90" s="6">
        <v>6.13E-2</v>
      </c>
      <c r="G90" s="6">
        <v>0.11</v>
      </c>
      <c r="H90" s="6">
        <v>1.6996731711975951E-2</v>
      </c>
      <c r="I90" s="6">
        <v>787.72</v>
      </c>
      <c r="J90" s="6">
        <v>0</v>
      </c>
      <c r="K90" s="6">
        <v>0</v>
      </c>
      <c r="L90" s="6">
        <v>1.6127764857478889E-2</v>
      </c>
      <c r="M90" s="6">
        <v>21.72</v>
      </c>
      <c r="N90" s="6">
        <v>0</v>
      </c>
      <c r="O90" s="6">
        <v>4.7217727436174042E-2</v>
      </c>
      <c r="P90" s="6">
        <v>3.3333333333314857E-4</v>
      </c>
      <c r="Q90" s="6">
        <v>1.1032778384574471E-6</v>
      </c>
      <c r="R90" s="6">
        <v>21.01</v>
      </c>
      <c r="S90" s="6">
        <v>104.93</v>
      </c>
      <c r="T90" s="6">
        <v>0.10920000000000001</v>
      </c>
      <c r="U90" s="6">
        <v>0</v>
      </c>
      <c r="V90" s="6">
        <v>9.18</v>
      </c>
      <c r="W90" s="6">
        <v>0</v>
      </c>
      <c r="X90" s="6">
        <v>22.84</v>
      </c>
      <c r="Y90" s="6">
        <v>0.658373786407767</v>
      </c>
      <c r="Z90" s="6">
        <v>0</v>
      </c>
      <c r="AA90" s="6">
        <v>46.06</v>
      </c>
      <c r="AB90" s="6">
        <v>4.0000000000000001E-3</v>
      </c>
      <c r="AC90" s="6">
        <v>302.13</v>
      </c>
    </row>
    <row r="91" spans="1:29" x14ac:dyDescent="0.25">
      <c r="A91" s="6" t="s">
        <v>2665</v>
      </c>
      <c r="B91" s="6">
        <v>5</v>
      </c>
      <c r="C91" s="6" t="s">
        <v>121</v>
      </c>
      <c r="D91" s="6">
        <v>5.8999999999999955E-3</v>
      </c>
      <c r="E91" s="6">
        <v>5.3699999999999998E-2</v>
      </c>
      <c r="F91" s="6">
        <v>5.8000000000000003E-2</v>
      </c>
      <c r="G91" s="6">
        <v>-0.7</v>
      </c>
      <c r="H91" s="6">
        <v>0.36805796644912703</v>
      </c>
      <c r="I91" s="6">
        <v>116.37</v>
      </c>
      <c r="J91" s="6">
        <v>3921</v>
      </c>
      <c r="K91" s="6">
        <v>1.8556554661618549</v>
      </c>
      <c r="L91" s="6">
        <v>1.8069994681688779</v>
      </c>
      <c r="M91" s="6">
        <v>1</v>
      </c>
      <c r="N91" s="6">
        <v>39.21</v>
      </c>
      <c r="O91" s="6">
        <v>1.322051824431518E-4</v>
      </c>
      <c r="P91" s="6">
        <v>0</v>
      </c>
      <c r="Q91" s="6">
        <v>0</v>
      </c>
      <c r="R91" s="6">
        <v>0.01</v>
      </c>
      <c r="S91" s="6">
        <v>137.47999999999999</v>
      </c>
      <c r="T91" s="6">
        <v>9.1200000000000003E-2</v>
      </c>
      <c r="U91" s="6">
        <v>0.11550000000000001</v>
      </c>
      <c r="V91" s="6">
        <v>10.3</v>
      </c>
      <c r="W91" s="6">
        <v>39.21</v>
      </c>
      <c r="X91" s="6">
        <v>0.66</v>
      </c>
      <c r="Y91" s="6">
        <v>0.14317821258593341</v>
      </c>
      <c r="Z91" s="6">
        <v>0.51837652035959814</v>
      </c>
      <c r="AA91" s="6">
        <v>2.12</v>
      </c>
      <c r="AB91" s="6">
        <v>0.08</v>
      </c>
      <c r="AC91" s="6">
        <v>21.13</v>
      </c>
    </row>
    <row r="92" spans="1:29" x14ac:dyDescent="0.25">
      <c r="A92" s="6" t="s">
        <v>2658</v>
      </c>
      <c r="B92" s="6">
        <v>3</v>
      </c>
      <c r="C92" s="6" t="s">
        <v>122</v>
      </c>
      <c r="D92" s="6">
        <v>-3.95E-2</v>
      </c>
      <c r="E92" s="6">
        <v>4.9099999999999998E-2</v>
      </c>
      <c r="F92" s="6">
        <v>3.73E-2</v>
      </c>
      <c r="G92" s="6">
        <v>0.43</v>
      </c>
      <c r="H92" s="6">
        <v>0.1184154644555441</v>
      </c>
      <c r="I92" s="6">
        <v>696.64</v>
      </c>
      <c r="J92" s="6">
        <v>-1.854604200323102</v>
      </c>
      <c r="K92" s="6">
        <v>6.7993366500829183E-2</v>
      </c>
      <c r="L92" s="6">
        <v>4.2477501381978977E-2</v>
      </c>
      <c r="M92" s="6">
        <v>0.63</v>
      </c>
      <c r="N92" s="6">
        <v>18.222222222222221</v>
      </c>
      <c r="O92" s="6">
        <v>-2.3018853891636611E-2</v>
      </c>
      <c r="P92" s="6">
        <v>0.36633333333333312</v>
      </c>
      <c r="Q92" s="6">
        <v>2.1697070204532878E-3</v>
      </c>
      <c r="R92" s="6">
        <v>-6.19</v>
      </c>
      <c r="S92" s="6">
        <v>75.52</v>
      </c>
      <c r="T92" s="6">
        <v>0.1376</v>
      </c>
      <c r="U92" s="6">
        <v>4.4400000000000002E-2</v>
      </c>
      <c r="V92" s="6">
        <v>7.1</v>
      </c>
      <c r="W92" s="6">
        <v>11.48</v>
      </c>
      <c r="X92" s="6">
        <v>15.86</v>
      </c>
      <c r="Y92" s="6">
        <v>0.60146517422185863</v>
      </c>
      <c r="Z92" s="6">
        <v>4.2690863114053033E-2</v>
      </c>
      <c r="AA92" s="6">
        <v>-19.100000000000001</v>
      </c>
      <c r="AB92" s="6">
        <v>4.0000000000000001E-3</v>
      </c>
      <c r="AC92" s="6">
        <v>168.84</v>
      </c>
    </row>
    <row r="93" spans="1:29" x14ac:dyDescent="0.25">
      <c r="A93" s="6" t="s">
        <v>2656</v>
      </c>
      <c r="B93" s="6">
        <v>2</v>
      </c>
      <c r="C93" s="6" t="s">
        <v>123</v>
      </c>
      <c r="D93" s="6">
        <v>0.1096333333333333</v>
      </c>
      <c r="E93" s="6">
        <v>0.27613333333333329</v>
      </c>
      <c r="F93" s="6">
        <v>0.28570000000000001</v>
      </c>
      <c r="G93" s="6">
        <v>0.64</v>
      </c>
      <c r="H93" s="6">
        <v>2.0548046676563261E-2</v>
      </c>
      <c r="I93" s="6">
        <v>912.38</v>
      </c>
      <c r="J93" s="6">
        <v>0</v>
      </c>
      <c r="K93" s="6">
        <v>0</v>
      </c>
      <c r="L93" s="6">
        <v>0</v>
      </c>
      <c r="M93" s="6">
        <v>238.25</v>
      </c>
      <c r="N93" s="6">
        <v>0</v>
      </c>
      <c r="O93" s="6">
        <v>-4.5466422785471654E-3</v>
      </c>
      <c r="P93" s="6">
        <v>0.91999999999999693</v>
      </c>
      <c r="Q93" s="6">
        <v>1.3943619278569219E-3</v>
      </c>
      <c r="R93" s="6">
        <v>-3.48</v>
      </c>
      <c r="S93" s="6">
        <v>137.02000000000001</v>
      </c>
      <c r="T93" s="6">
        <v>0.35239999999999999</v>
      </c>
      <c r="U93" s="6">
        <v>0</v>
      </c>
      <c r="V93" s="6">
        <v>83.07</v>
      </c>
      <c r="W93" s="6">
        <v>0</v>
      </c>
      <c r="X93" s="6">
        <v>154.21</v>
      </c>
      <c r="Y93" s="6">
        <v>0.7535014371570421</v>
      </c>
      <c r="Z93" s="6">
        <v>0</v>
      </c>
      <c r="AA93" s="6">
        <v>171.64</v>
      </c>
      <c r="AB93" s="6">
        <v>4.0000000000000001E-3</v>
      </c>
      <c r="AC93" s="6">
        <v>659.8</v>
      </c>
    </row>
    <row r="94" spans="1:29" x14ac:dyDescent="0.25">
      <c r="A94" s="6" t="s">
        <v>2661</v>
      </c>
      <c r="B94" s="6">
        <v>4</v>
      </c>
      <c r="C94" s="6" t="s">
        <v>124</v>
      </c>
      <c r="D94" s="6">
        <v>5.9166666666666701E-2</v>
      </c>
      <c r="E94" s="6">
        <v>0.14696666666666669</v>
      </c>
      <c r="F94" s="6">
        <v>0.17019999999999999</v>
      </c>
      <c r="G94" s="6">
        <v>0.27</v>
      </c>
      <c r="H94" s="6">
        <v>6.2360956446232359E-2</v>
      </c>
      <c r="I94" s="6">
        <v>149.11000000000001</v>
      </c>
      <c r="J94" s="6">
        <v>-82.161290322580641</v>
      </c>
      <c r="K94" s="6">
        <v>0.33752981712165392</v>
      </c>
      <c r="L94" s="6">
        <v>0.41686747709178268</v>
      </c>
      <c r="M94" s="6">
        <v>2.2599999999999998</v>
      </c>
      <c r="N94" s="6">
        <v>11.26991150442478</v>
      </c>
      <c r="O94" s="6">
        <v>-2.592189982440003E-3</v>
      </c>
      <c r="P94" s="6">
        <v>6.6666666666688934E-4</v>
      </c>
      <c r="Q94" s="6">
        <v>8.834702712256684E-6</v>
      </c>
      <c r="R94" s="6">
        <v>-0.31</v>
      </c>
      <c r="S94" s="6">
        <v>133.38999999999999</v>
      </c>
      <c r="T94" s="6">
        <v>0.22009999999999999</v>
      </c>
      <c r="U94" s="6">
        <v>5.9299999999999999E-2</v>
      </c>
      <c r="V94" s="6">
        <v>11.33</v>
      </c>
      <c r="W94" s="6">
        <v>25.47</v>
      </c>
      <c r="X94" s="6">
        <v>13.49</v>
      </c>
      <c r="Y94" s="6">
        <v>0.53624885023831415</v>
      </c>
      <c r="Z94" s="6">
        <v>0.21297767371853829</v>
      </c>
      <c r="AA94" s="6">
        <v>12.75</v>
      </c>
      <c r="AB94" s="6">
        <v>4.0000000000000001E-3</v>
      </c>
      <c r="AC94" s="6">
        <v>75.459999999999994</v>
      </c>
    </row>
    <row r="95" spans="1:29" x14ac:dyDescent="0.25">
      <c r="A95" s="6" t="s">
        <v>2656</v>
      </c>
      <c r="B95" s="6">
        <v>2</v>
      </c>
      <c r="C95" s="6" t="s">
        <v>125</v>
      </c>
      <c r="D95" s="6">
        <v>3.266666666666667E-2</v>
      </c>
      <c r="E95" s="6">
        <v>8.0466666666666672E-2</v>
      </c>
      <c r="F95" s="6">
        <v>9.7100000000000006E-2</v>
      </c>
      <c r="G95" s="6">
        <v>0.19</v>
      </c>
      <c r="H95" s="6">
        <v>9.4162979278836892E-2</v>
      </c>
      <c r="I95" s="6">
        <v>14391.25</v>
      </c>
      <c r="J95" s="6">
        <v>-186.52829291488351</v>
      </c>
      <c r="K95" s="6">
        <v>1.4262719475259149</v>
      </c>
      <c r="L95" s="6">
        <v>1.71404016342364</v>
      </c>
      <c r="M95" s="6">
        <v>257.16000000000003</v>
      </c>
      <c r="N95" s="6">
        <v>15.253888629646911</v>
      </c>
      <c r="O95" s="6">
        <v>-1.5291275901734461E-3</v>
      </c>
      <c r="P95" s="6">
        <v>3.799999999999434E-3</v>
      </c>
      <c r="Q95" s="6">
        <v>1.3816624307803239E-6</v>
      </c>
      <c r="R95" s="6">
        <v>-21.03</v>
      </c>
      <c r="S95" s="6">
        <v>69.260000000000005</v>
      </c>
      <c r="T95" s="6">
        <v>0.17230000000000001</v>
      </c>
      <c r="U95" s="6">
        <v>0.10639999999999999</v>
      </c>
      <c r="V95" s="6">
        <v>17.59</v>
      </c>
      <c r="W95" s="6">
        <v>3922.69</v>
      </c>
      <c r="X95" s="6">
        <v>520.80999999999995</v>
      </c>
      <c r="Y95" s="6">
        <v>0.19870078688629481</v>
      </c>
      <c r="Z95" s="6">
        <v>0.28522555904410257</v>
      </c>
      <c r="AA95" s="6">
        <v>1968.83</v>
      </c>
      <c r="AB95" s="6">
        <v>0.04</v>
      </c>
      <c r="AC95" s="6">
        <v>2750.31</v>
      </c>
    </row>
    <row r="96" spans="1:29" x14ac:dyDescent="0.25">
      <c r="A96" s="6" t="s">
        <v>2664</v>
      </c>
      <c r="B96" s="6">
        <v>5</v>
      </c>
      <c r="C96" s="6" t="s">
        <v>126</v>
      </c>
      <c r="D96" s="6">
        <v>-2.8733333333333333E-2</v>
      </c>
      <c r="E96" s="6">
        <v>6.9366666666666674E-2</v>
      </c>
      <c r="F96" s="6">
        <v>6.4600000000000005E-2</v>
      </c>
      <c r="G96" s="6">
        <v>0.05</v>
      </c>
      <c r="H96" s="6">
        <v>3.8586123009300748E-2</v>
      </c>
      <c r="I96" s="6">
        <v>93.36</v>
      </c>
      <c r="J96" s="6">
        <v>24.333333333333329</v>
      </c>
      <c r="K96" s="6">
        <v>1.556201550387597</v>
      </c>
      <c r="L96" s="6">
        <v>1.326944689936894</v>
      </c>
      <c r="M96" s="6">
        <v>1.2</v>
      </c>
      <c r="N96" s="6">
        <v>13.383333333333329</v>
      </c>
      <c r="O96" s="6">
        <v>1.2406015037593979E-2</v>
      </c>
      <c r="P96" s="6">
        <v>-0.12066666666666701</v>
      </c>
      <c r="Q96" s="6">
        <v>-1.169250645994835E-2</v>
      </c>
      <c r="R96" s="6">
        <v>0.66</v>
      </c>
      <c r="S96" s="6">
        <v>46.27</v>
      </c>
      <c r="T96" s="6">
        <v>0.1195</v>
      </c>
      <c r="U96" s="6">
        <v>0.1401</v>
      </c>
      <c r="V96" s="6">
        <v>5.23</v>
      </c>
      <c r="W96" s="6">
        <v>16.059999999999999</v>
      </c>
      <c r="X96" s="6">
        <v>1.33</v>
      </c>
      <c r="Y96" s="6">
        <v>9.5676691729323304E-2</v>
      </c>
      <c r="Z96" s="6">
        <v>0.30187969924812019</v>
      </c>
      <c r="AA96" s="6">
        <v>-3.06</v>
      </c>
      <c r="AB96" s="6">
        <v>0.06</v>
      </c>
      <c r="AC96" s="6">
        <v>10.32</v>
      </c>
    </row>
    <row r="97" spans="1:29" x14ac:dyDescent="0.25">
      <c r="A97" s="6" t="s">
        <v>2662</v>
      </c>
      <c r="B97" s="6">
        <v>4</v>
      </c>
      <c r="C97" s="6" t="s">
        <v>127</v>
      </c>
      <c r="D97" s="6">
        <v>-4.0333333333333471E-3</v>
      </c>
      <c r="E97" s="6">
        <v>7.1266666666666659E-2</v>
      </c>
      <c r="F97" s="6">
        <v>7.2499999999999995E-2</v>
      </c>
      <c r="G97" s="6">
        <v>0.19</v>
      </c>
      <c r="H97" s="6">
        <v>4.9665548085837799E-2</v>
      </c>
      <c r="I97" s="6">
        <v>105.19</v>
      </c>
      <c r="J97" s="6">
        <v>210.42857142857139</v>
      </c>
      <c r="K97" s="6">
        <v>0.60792406108130415</v>
      </c>
      <c r="L97" s="6">
        <v>0.59874529296973589</v>
      </c>
      <c r="M97" s="6">
        <v>0.61</v>
      </c>
      <c r="N97" s="6">
        <v>24.147540983606561</v>
      </c>
      <c r="O97" s="6">
        <v>1.334858886346301E-3</v>
      </c>
      <c r="P97" s="6">
        <v>0</v>
      </c>
      <c r="Q97" s="6">
        <v>0</v>
      </c>
      <c r="R97" s="6">
        <v>7.0000000000000007E-2</v>
      </c>
      <c r="S97" s="6">
        <v>79.260000000000005</v>
      </c>
      <c r="T97" s="6">
        <v>0.14119999999999999</v>
      </c>
      <c r="U97" s="6">
        <v>0.1358</v>
      </c>
      <c r="V97" s="6">
        <v>3</v>
      </c>
      <c r="W97" s="6">
        <v>14.73</v>
      </c>
      <c r="X97" s="6">
        <v>2.58</v>
      </c>
      <c r="Y97" s="6">
        <v>0.40484363081617092</v>
      </c>
      <c r="Z97" s="6">
        <v>0.28089244851258582</v>
      </c>
      <c r="AA97" s="6">
        <v>3.5</v>
      </c>
      <c r="AB97" s="6">
        <v>0.04</v>
      </c>
      <c r="AC97" s="6">
        <v>24.23</v>
      </c>
    </row>
    <row r="98" spans="1:29" x14ac:dyDescent="0.25">
      <c r="A98" s="6" t="s">
        <v>2657</v>
      </c>
      <c r="B98" s="6">
        <v>3</v>
      </c>
      <c r="C98" s="6" t="s">
        <v>128</v>
      </c>
      <c r="D98" s="6">
        <v>9.2200000000000004E-2</v>
      </c>
      <c r="E98" s="6">
        <v>0.19120000000000001</v>
      </c>
      <c r="F98" s="6">
        <v>0.20649999999999999</v>
      </c>
      <c r="G98" s="6">
        <v>-0.11</v>
      </c>
      <c r="H98" s="6">
        <v>0.21359359124801061</v>
      </c>
      <c r="I98" s="6">
        <v>171.19</v>
      </c>
      <c r="J98" s="6">
        <v>0</v>
      </c>
      <c r="K98" s="6">
        <v>0</v>
      </c>
      <c r="L98" s="6">
        <v>0</v>
      </c>
      <c r="M98" s="6">
        <v>2.4300000000000002</v>
      </c>
      <c r="N98" s="6">
        <v>0</v>
      </c>
      <c r="O98" s="6">
        <v>2.878434131832283E-3</v>
      </c>
      <c r="P98" s="6">
        <v>6.6666666666659324E-4</v>
      </c>
      <c r="Q98" s="6">
        <v>2.394120041178601E-6</v>
      </c>
      <c r="R98" s="6">
        <v>0.9</v>
      </c>
      <c r="S98" s="6">
        <v>142.33000000000001</v>
      </c>
      <c r="T98" s="6">
        <v>0.10829999999999999</v>
      </c>
      <c r="U98" s="6">
        <v>0</v>
      </c>
      <c r="V98" s="6">
        <v>5.77</v>
      </c>
      <c r="W98" s="6">
        <v>0</v>
      </c>
      <c r="X98" s="6">
        <v>25.09</v>
      </c>
      <c r="Y98" s="6">
        <v>0.87213355934371695</v>
      </c>
      <c r="Z98" s="6">
        <v>0</v>
      </c>
      <c r="AA98" s="6">
        <v>18.989999999999998</v>
      </c>
      <c r="AB98" s="6">
        <v>4.0000000000000001E-3</v>
      </c>
      <c r="AC98" s="6">
        <v>278.45999999999998</v>
      </c>
    </row>
    <row r="99" spans="1:29" x14ac:dyDescent="0.25">
      <c r="A99" s="6" t="s">
        <v>2655</v>
      </c>
      <c r="B99" s="6">
        <v>2</v>
      </c>
      <c r="C99" s="6" t="s">
        <v>129</v>
      </c>
      <c r="D99" s="6">
        <v>3.0999999999999917E-3</v>
      </c>
      <c r="E99" s="6">
        <v>0.1021</v>
      </c>
      <c r="F99" s="6">
        <v>0.11269999999999999</v>
      </c>
      <c r="G99" s="6">
        <v>0.01</v>
      </c>
      <c r="H99" s="6">
        <v>4.7140452079103168E-2</v>
      </c>
      <c r="I99" s="6">
        <v>1370.11</v>
      </c>
      <c r="J99" s="6">
        <v>27.085129310344829</v>
      </c>
      <c r="K99" s="6">
        <v>0.41339100687477381</v>
      </c>
      <c r="L99" s="6">
        <v>0.48168046426635092</v>
      </c>
      <c r="M99" s="6">
        <v>105.91</v>
      </c>
      <c r="N99" s="6">
        <v>2.373241431404022</v>
      </c>
      <c r="O99" s="6">
        <v>8.236954457097715E-3</v>
      </c>
      <c r="P99" s="6">
        <v>-5.166666666666468E-3</v>
      </c>
      <c r="Q99" s="6">
        <v>-8.4975274936128208E-6</v>
      </c>
      <c r="R99" s="6">
        <v>9.2799999999999994</v>
      </c>
      <c r="S99" s="6">
        <v>105.01</v>
      </c>
      <c r="T99" s="6">
        <v>0.12770000000000001</v>
      </c>
      <c r="U99" s="6">
        <v>3.7100000000000001E-2</v>
      </c>
      <c r="V99" s="6">
        <v>15.83</v>
      </c>
      <c r="W99" s="6">
        <v>251.35</v>
      </c>
      <c r="X99" s="6">
        <v>74</v>
      </c>
      <c r="Y99" s="6">
        <v>0.52562953232205778</v>
      </c>
      <c r="Z99" s="6">
        <v>0.22309897659391281</v>
      </c>
      <c r="AA99" s="6">
        <v>126.8</v>
      </c>
      <c r="AB99" s="6">
        <v>6.9999999999999993E-3</v>
      </c>
      <c r="AC99" s="6">
        <v>608.0200000000001</v>
      </c>
    </row>
    <row r="100" spans="1:29" x14ac:dyDescent="0.25">
      <c r="A100" s="6" t="s">
        <v>2663</v>
      </c>
      <c r="B100" s="6">
        <v>5</v>
      </c>
      <c r="C100" s="6" t="s">
        <v>130</v>
      </c>
      <c r="D100" s="6">
        <v>0.31346666666666673</v>
      </c>
      <c r="E100" s="6">
        <v>0.41536666666666672</v>
      </c>
      <c r="F100" s="6">
        <v>0.4602</v>
      </c>
      <c r="G100" s="6">
        <v>0.69</v>
      </c>
      <c r="H100" s="6">
        <v>9.1772665986241356E-2</v>
      </c>
      <c r="I100" s="6">
        <v>48.13</v>
      </c>
      <c r="J100" s="6">
        <v>-56.999999999999993</v>
      </c>
      <c r="K100" s="6">
        <v>0.85129222332419341</v>
      </c>
      <c r="L100" s="6">
        <v>0.85414778090692445</v>
      </c>
      <c r="M100" s="6">
        <v>2.5499999999999998</v>
      </c>
      <c r="N100" s="6">
        <v>57.223529411764702</v>
      </c>
      <c r="O100" s="6">
        <v>-5.9305935226798868E-3</v>
      </c>
      <c r="P100" s="6">
        <v>3.0760000000000001</v>
      </c>
      <c r="Q100" s="6">
        <v>1.794527740505221E-2</v>
      </c>
      <c r="R100" s="6">
        <v>-2.56</v>
      </c>
      <c r="S100" s="6">
        <v>-597.55999999999995</v>
      </c>
      <c r="T100" s="6">
        <v>6.59E-2</v>
      </c>
      <c r="U100" s="6">
        <v>0.1212</v>
      </c>
      <c r="V100" s="6">
        <v>13.84</v>
      </c>
      <c r="W100" s="6">
        <v>145.91999999999999</v>
      </c>
      <c r="X100" s="6">
        <v>3.61</v>
      </c>
      <c r="Y100" s="6">
        <v>0.36503266459713662</v>
      </c>
      <c r="Z100" s="6">
        <v>0.33804383079275352</v>
      </c>
      <c r="AA100" s="6">
        <v>32.869999999999997</v>
      </c>
      <c r="AB100" s="6">
        <v>0.08</v>
      </c>
      <c r="AC100" s="6">
        <v>171.41</v>
      </c>
    </row>
    <row r="101" spans="1:29" x14ac:dyDescent="0.25">
      <c r="A101" s="6" t="s">
        <v>2654</v>
      </c>
      <c r="B101" s="6">
        <v>2</v>
      </c>
      <c r="C101" s="6" t="s">
        <v>131</v>
      </c>
      <c r="D101" s="6">
        <v>0.19033333333333333</v>
      </c>
      <c r="E101" s="6">
        <v>0.29293333333333332</v>
      </c>
      <c r="F101" s="6">
        <v>0.317</v>
      </c>
      <c r="G101" s="6">
        <v>0.37</v>
      </c>
      <c r="H101" s="6">
        <v>0.1189771219838316</v>
      </c>
      <c r="I101" s="6">
        <v>2493.04</v>
      </c>
      <c r="J101" s="6">
        <v>-6.0956308802680752</v>
      </c>
      <c r="K101" s="6">
        <v>0.26953895252749749</v>
      </c>
      <c r="L101" s="6">
        <v>0.30819776768830942</v>
      </c>
      <c r="M101" s="6">
        <v>50.05</v>
      </c>
      <c r="N101" s="6">
        <v>9.4497502497502506</v>
      </c>
      <c r="O101" s="6">
        <v>-2.9489118785013341E-2</v>
      </c>
      <c r="P101" s="6">
        <v>1.066666666666549E-3</v>
      </c>
      <c r="Q101" s="6">
        <v>6.0789118747737458E-7</v>
      </c>
      <c r="R101" s="6">
        <v>-77.59</v>
      </c>
      <c r="S101" s="6">
        <v>12.23</v>
      </c>
      <c r="T101" s="6">
        <v>0.2162</v>
      </c>
      <c r="U101" s="6">
        <v>0.1227</v>
      </c>
      <c r="V101" s="6">
        <v>22.7</v>
      </c>
      <c r="W101" s="6">
        <v>472.96</v>
      </c>
      <c r="X101" s="6">
        <v>340.01</v>
      </c>
      <c r="Y101" s="6">
        <v>0.65826979940254038</v>
      </c>
      <c r="Z101" s="6">
        <v>0.1797547830978207</v>
      </c>
      <c r="AA101" s="6">
        <v>711.12</v>
      </c>
      <c r="AB101" s="6">
        <v>9.0000000000000011E-3</v>
      </c>
      <c r="AC101" s="6">
        <v>1754.7</v>
      </c>
    </row>
    <row r="102" spans="1:29" x14ac:dyDescent="0.25">
      <c r="A102" s="6" t="s">
        <v>2655</v>
      </c>
      <c r="B102" s="6">
        <v>2</v>
      </c>
      <c r="C102" s="6" t="s">
        <v>132</v>
      </c>
      <c r="D102" s="6">
        <v>3.7233333333333299E-2</v>
      </c>
      <c r="E102" s="6">
        <v>0.13533333333333331</v>
      </c>
      <c r="F102" s="6">
        <v>0.14130000000000001</v>
      </c>
      <c r="G102" s="6">
        <v>0.32</v>
      </c>
      <c r="H102" s="6">
        <v>4.9665548085837813E-2</v>
      </c>
      <c r="I102" s="6">
        <v>5573.87</v>
      </c>
      <c r="J102" s="6">
        <v>12.84434573385156</v>
      </c>
      <c r="K102" s="6">
        <v>0.40129992540463638</v>
      </c>
      <c r="L102" s="6">
        <v>0.47456853742025379</v>
      </c>
      <c r="M102" s="6">
        <v>2.98</v>
      </c>
      <c r="N102" s="6">
        <v>232.87919463087249</v>
      </c>
      <c r="O102" s="6">
        <v>1.5397198126004539E-2</v>
      </c>
      <c r="P102" s="6">
        <v>40.466666666666661</v>
      </c>
      <c r="Q102" s="6">
        <v>2.340019930647514E-2</v>
      </c>
      <c r="R102" s="6">
        <v>54.03</v>
      </c>
      <c r="S102" s="6">
        <v>46.06</v>
      </c>
      <c r="T102" s="6">
        <v>0.2051</v>
      </c>
      <c r="U102" s="6">
        <v>4.65E-2</v>
      </c>
      <c r="V102" s="6">
        <v>140.66</v>
      </c>
      <c r="W102" s="6">
        <v>693.98</v>
      </c>
      <c r="X102" s="6">
        <v>330.31</v>
      </c>
      <c r="Y102" s="6">
        <v>0.45273120020062241</v>
      </c>
      <c r="Z102" s="6">
        <v>0.19776693606301371</v>
      </c>
      <c r="AA102" s="6">
        <v>540.97</v>
      </c>
      <c r="AB102" s="6">
        <v>4.0000000000000001E-3</v>
      </c>
      <c r="AC102" s="6">
        <v>1729.33</v>
      </c>
    </row>
    <row r="103" spans="1:29" x14ac:dyDescent="0.25">
      <c r="A103" s="6" t="s">
        <v>2654</v>
      </c>
      <c r="B103" s="6">
        <v>2</v>
      </c>
      <c r="C103" s="6" t="s">
        <v>133</v>
      </c>
      <c r="D103" s="6">
        <v>0.19629999999999997</v>
      </c>
      <c r="E103" s="6">
        <v>0.34339999999999998</v>
      </c>
      <c r="F103" s="6">
        <v>0.2626</v>
      </c>
      <c r="G103" s="6">
        <v>0.45</v>
      </c>
      <c r="H103" s="6">
        <v>2.9439202887759499E-2</v>
      </c>
      <c r="I103" s="6">
        <v>556.53</v>
      </c>
      <c r="J103" s="6">
        <v>51.5439330543933</v>
      </c>
      <c r="K103" s="6">
        <v>0.14368359051518009</v>
      </c>
      <c r="L103" s="6">
        <v>0.18383539490630929</v>
      </c>
      <c r="M103" s="6">
        <v>18.62</v>
      </c>
      <c r="N103" s="6">
        <v>6.616004296455424</v>
      </c>
      <c r="O103" s="6">
        <v>2.0085890292379969E-3</v>
      </c>
      <c r="P103" s="6">
        <v>0</v>
      </c>
      <c r="Q103" s="6">
        <v>0</v>
      </c>
      <c r="R103" s="6">
        <v>2.39</v>
      </c>
      <c r="S103" s="6">
        <v>53.5</v>
      </c>
      <c r="T103" s="6">
        <v>9.4399999999999998E-2</v>
      </c>
      <c r="U103" s="6">
        <v>0.1103</v>
      </c>
      <c r="V103" s="6">
        <v>47.67</v>
      </c>
      <c r="W103" s="6">
        <v>123.19</v>
      </c>
      <c r="X103" s="6">
        <v>55.17</v>
      </c>
      <c r="Y103" s="6">
        <v>0.68048306986360085</v>
      </c>
      <c r="Z103" s="6">
        <v>0.1035305784568321</v>
      </c>
      <c r="AA103" s="6">
        <v>104.31</v>
      </c>
      <c r="AB103" s="6">
        <v>0.01</v>
      </c>
      <c r="AC103" s="6">
        <v>857.37</v>
      </c>
    </row>
    <row r="104" spans="1:29" x14ac:dyDescent="0.25">
      <c r="A104" s="6" t="s">
        <v>2662</v>
      </c>
      <c r="B104" s="6">
        <v>4</v>
      </c>
      <c r="C104" s="6" t="s">
        <v>134</v>
      </c>
      <c r="D104" s="6">
        <v>-6.1433333333333326E-2</v>
      </c>
      <c r="E104" s="6">
        <v>1.6866666666666669E-2</v>
      </c>
      <c r="F104" s="6">
        <v>8.2600000000000007E-2</v>
      </c>
      <c r="G104" s="6">
        <v>2.29</v>
      </c>
      <c r="H104" s="6">
        <v>0.52959103718498357</v>
      </c>
      <c r="I104" s="6">
        <v>184.49</v>
      </c>
      <c r="J104" s="6">
        <v>10.675141242937849</v>
      </c>
      <c r="K104" s="6">
        <v>0.65284616049062794</v>
      </c>
      <c r="L104" s="6">
        <v>0.62975670768443903</v>
      </c>
      <c r="M104" s="6">
        <v>21.97</v>
      </c>
      <c r="N104" s="6">
        <v>3.4401456531634049</v>
      </c>
      <c r="O104" s="6">
        <v>2.921635785911773E-2</v>
      </c>
      <c r="P104" s="6">
        <v>5.0000000000001898E-4</v>
      </c>
      <c r="Q104" s="6">
        <v>4.3189081800122573E-6</v>
      </c>
      <c r="R104" s="6">
        <v>7.08</v>
      </c>
      <c r="S104" s="6">
        <v>209.24</v>
      </c>
      <c r="T104" s="6">
        <v>6.8599999999999994E-2</v>
      </c>
      <c r="U104" s="6">
        <v>0.1229</v>
      </c>
      <c r="V104" s="6">
        <v>8.0299999999999994</v>
      </c>
      <c r="W104" s="6">
        <v>75.58</v>
      </c>
      <c r="X104" s="6">
        <v>4</v>
      </c>
      <c r="Y104" s="6">
        <v>0.44460033838154578</v>
      </c>
      <c r="Z104" s="6">
        <v>0.31188874675029921</v>
      </c>
      <c r="AA104" s="6">
        <v>-9.9600000000000009</v>
      </c>
      <c r="AB104" s="6">
        <v>7.0000000000000007E-2</v>
      </c>
      <c r="AC104" s="6">
        <v>115.77</v>
      </c>
    </row>
    <row r="105" spans="1:29" x14ac:dyDescent="0.25">
      <c r="A105" s="6" t="s">
        <v>2657</v>
      </c>
      <c r="B105" s="6">
        <v>3</v>
      </c>
      <c r="C105" s="6" t="s">
        <v>136</v>
      </c>
      <c r="D105" s="6">
        <v>-7.3033333333333339E-2</v>
      </c>
      <c r="E105" s="6">
        <v>4.8666666666666657E-2</v>
      </c>
      <c r="F105" s="6">
        <v>3.8899999999999997E-2</v>
      </c>
      <c r="G105" s="6">
        <v>0.13</v>
      </c>
      <c r="H105" s="6">
        <v>0.1232882800593795</v>
      </c>
      <c r="I105" s="6">
        <v>1167.96</v>
      </c>
      <c r="J105" s="6">
        <v>-4.2481251339190056</v>
      </c>
      <c r="K105" s="6">
        <v>0.56948354110415345</v>
      </c>
      <c r="L105" s="6">
        <v>0.65718934301911291</v>
      </c>
      <c r="M105" s="6">
        <v>18.420000000000002</v>
      </c>
      <c r="N105" s="6">
        <v>10.76330076004343</v>
      </c>
      <c r="O105" s="6">
        <v>-5.4197489287082949E-2</v>
      </c>
      <c r="P105" s="6">
        <v>7.4999999999999886E-2</v>
      </c>
      <c r="Q105" s="6">
        <v>2.154305739070485E-4</v>
      </c>
      <c r="R105" s="6">
        <v>-46.67</v>
      </c>
      <c r="S105" s="6">
        <v>56.36</v>
      </c>
      <c r="T105" s="6">
        <v>3.7000000000000012E-2</v>
      </c>
      <c r="U105" s="6">
        <v>9.5299999999999996E-2</v>
      </c>
      <c r="V105" s="6">
        <v>15.42</v>
      </c>
      <c r="W105" s="6">
        <v>198.26</v>
      </c>
      <c r="X105" s="6">
        <v>1.24</v>
      </c>
      <c r="Y105" s="6">
        <v>0.38638501469034159</v>
      </c>
      <c r="Z105" s="6">
        <v>0.2302377164357631</v>
      </c>
      <c r="AA105" s="6">
        <v>66.56</v>
      </c>
      <c r="AB105" s="6">
        <v>0.08</v>
      </c>
      <c r="AC105" s="6">
        <v>348.14</v>
      </c>
    </row>
    <row r="106" spans="1:29" x14ac:dyDescent="0.25">
      <c r="A106" s="6" t="s">
        <v>2659</v>
      </c>
      <c r="B106" s="6">
        <v>3</v>
      </c>
      <c r="C106" s="6" t="s">
        <v>137</v>
      </c>
      <c r="D106" s="6">
        <v>8.8200000000000001E-2</v>
      </c>
      <c r="E106" s="6">
        <v>0.17599999999999999</v>
      </c>
      <c r="F106" s="6">
        <v>0.21679999999999999</v>
      </c>
      <c r="G106" s="6">
        <v>0.11</v>
      </c>
      <c r="H106" s="6">
        <v>9.4162979278836892E-2</v>
      </c>
      <c r="I106" s="6">
        <v>461.44</v>
      </c>
      <c r="J106" s="6">
        <v>-161.92857142857139</v>
      </c>
      <c r="K106" s="6">
        <v>0.25712665406427221</v>
      </c>
      <c r="L106" s="6">
        <v>0.33274763662797829</v>
      </c>
      <c r="M106" s="6">
        <v>4.33</v>
      </c>
      <c r="N106" s="6">
        <v>15.7066974595843</v>
      </c>
      <c r="O106" s="6">
        <v>-9.282588516111921E-4</v>
      </c>
      <c r="P106" s="6">
        <v>0.27900000000000019</v>
      </c>
      <c r="Q106" s="6">
        <v>1.054820415879018E-3</v>
      </c>
      <c r="R106" s="6">
        <v>-0.42</v>
      </c>
      <c r="S106" s="6">
        <v>85.05</v>
      </c>
      <c r="T106" s="6">
        <v>0.25779999999999997</v>
      </c>
      <c r="U106" s="6">
        <v>0.16880000000000001</v>
      </c>
      <c r="V106" s="6">
        <v>6.29</v>
      </c>
      <c r="W106" s="6">
        <v>68.010000000000005</v>
      </c>
      <c r="X106" s="6">
        <v>63.33</v>
      </c>
      <c r="Y106" s="6">
        <v>0.57068028112982361</v>
      </c>
      <c r="Z106" s="6">
        <v>0.15031162975732659</v>
      </c>
      <c r="AA106" s="6">
        <v>32.74</v>
      </c>
      <c r="AB106" s="6">
        <v>0.01</v>
      </c>
      <c r="AC106" s="6">
        <v>264.5</v>
      </c>
    </row>
    <row r="107" spans="1:29" x14ac:dyDescent="0.25">
      <c r="A107" s="6" t="s">
        <v>2662</v>
      </c>
      <c r="B107" s="6">
        <v>4</v>
      </c>
      <c r="C107" s="6" t="s">
        <v>138</v>
      </c>
      <c r="D107" s="6">
        <v>-4.400000000000015E-3</v>
      </c>
      <c r="E107" s="6">
        <v>9.2799999999999994E-2</v>
      </c>
      <c r="F107" s="6">
        <v>7.9699999999999993E-2</v>
      </c>
      <c r="G107" s="6">
        <v>0.17</v>
      </c>
      <c r="H107" s="6">
        <v>0.2236564826295501</v>
      </c>
      <c r="I107" s="6">
        <v>1364.85</v>
      </c>
      <c r="J107" s="6">
        <v>-159.11301369863011</v>
      </c>
      <c r="K107" s="6">
        <v>1.018300968745891</v>
      </c>
      <c r="L107" s="6">
        <v>1.1227739850344649</v>
      </c>
      <c r="M107" s="6">
        <v>8.1999999999999993</v>
      </c>
      <c r="N107" s="6">
        <v>56.65975609756098</v>
      </c>
      <c r="O107" s="6">
        <v>-2.4342664688130448E-3</v>
      </c>
      <c r="P107" s="6">
        <v>1.066666666666666</v>
      </c>
      <c r="Q107" s="6">
        <v>2.337848302868247E-3</v>
      </c>
      <c r="R107" s="6">
        <v>-2.92</v>
      </c>
      <c r="S107" s="6">
        <v>172.06</v>
      </c>
      <c r="T107" s="6">
        <v>0.1041</v>
      </c>
      <c r="U107" s="6">
        <v>0.1396</v>
      </c>
      <c r="V107" s="6">
        <v>33.97</v>
      </c>
      <c r="W107" s="6">
        <v>464.61</v>
      </c>
      <c r="X107" s="6">
        <v>20.45</v>
      </c>
      <c r="Y107" s="6">
        <v>0.35204328325858247</v>
      </c>
      <c r="Z107" s="6">
        <v>0.38732347399836609</v>
      </c>
      <c r="AA107" s="6">
        <v>85.74</v>
      </c>
      <c r="AB107" s="6">
        <v>7.0000000000000007E-2</v>
      </c>
      <c r="AC107" s="6">
        <v>456.26</v>
      </c>
    </row>
    <row r="108" spans="1:29" x14ac:dyDescent="0.25">
      <c r="A108" s="6" t="s">
        <v>2654</v>
      </c>
      <c r="B108" s="6">
        <v>2</v>
      </c>
      <c r="C108" s="6" t="s">
        <v>139</v>
      </c>
      <c r="D108" s="6">
        <v>8.6966666666666706E-2</v>
      </c>
      <c r="E108" s="6">
        <v>0.1652666666666667</v>
      </c>
      <c r="F108" s="6">
        <v>0.19289999999999999</v>
      </c>
      <c r="G108" s="6">
        <v>0.04</v>
      </c>
      <c r="H108" s="6">
        <v>2.1602468994692869E-2</v>
      </c>
      <c r="I108" s="6">
        <v>2444.84</v>
      </c>
      <c r="J108" s="6">
        <v>-4.2016806722689072E-2</v>
      </c>
      <c r="K108" s="6">
        <v>3.9948014317368338E-4</v>
      </c>
      <c r="L108" s="6">
        <v>2.072728948751602E-2</v>
      </c>
      <c r="M108" s="6">
        <v>200.89</v>
      </c>
      <c r="N108" s="6">
        <v>3.7333864303847881E-3</v>
      </c>
      <c r="O108" s="6">
        <v>-8.1801559041478206E-3</v>
      </c>
      <c r="P108" s="6">
        <v>7.3333333333280848E-4</v>
      </c>
      <c r="Q108" s="6">
        <v>3.9060280665843299E-7</v>
      </c>
      <c r="R108" s="6">
        <v>-17.850000000000001</v>
      </c>
      <c r="S108" s="6">
        <v>82.36</v>
      </c>
      <c r="T108" s="6">
        <v>0.22550000000000001</v>
      </c>
      <c r="U108" s="6">
        <v>5.72</v>
      </c>
      <c r="V108" s="6">
        <v>30.59</v>
      </c>
      <c r="W108" s="6">
        <v>0.75</v>
      </c>
      <c r="X108" s="6">
        <v>315.88</v>
      </c>
      <c r="Y108" s="6">
        <v>0.84635971605464422</v>
      </c>
      <c r="Z108" s="6">
        <v>3.4370402958604278E-4</v>
      </c>
      <c r="AA108" s="6">
        <v>258.66000000000003</v>
      </c>
      <c r="AB108" s="6">
        <v>4.0000000000000001E-3</v>
      </c>
      <c r="AC108" s="6">
        <v>1877.44</v>
      </c>
    </row>
    <row r="109" spans="1:29" x14ac:dyDescent="0.25">
      <c r="A109" s="6" t="s">
        <v>2655</v>
      </c>
      <c r="B109" s="6">
        <v>2</v>
      </c>
      <c r="C109" s="6" t="s">
        <v>140</v>
      </c>
      <c r="D109" s="6">
        <v>5.2999999999999992E-2</v>
      </c>
      <c r="E109" s="6">
        <v>0.152</v>
      </c>
      <c r="F109" s="6">
        <v>0.1966</v>
      </c>
      <c r="G109" s="6">
        <v>0.22</v>
      </c>
      <c r="H109" s="6">
        <v>0.10402991022884819</v>
      </c>
      <c r="I109" s="6">
        <v>2987.64</v>
      </c>
      <c r="J109" s="6">
        <v>15.881956155143341</v>
      </c>
      <c r="K109" s="6">
        <v>4.1101509993890201E-2</v>
      </c>
      <c r="L109" s="6">
        <v>0.17187764166344019</v>
      </c>
      <c r="M109" s="6">
        <v>16.34</v>
      </c>
      <c r="N109" s="6">
        <v>5.7637698898408818</v>
      </c>
      <c r="O109" s="6">
        <v>1.9880582403840668E-3</v>
      </c>
      <c r="P109" s="6">
        <v>1.6666666666651511E-3</v>
      </c>
      <c r="Q109" s="6">
        <v>7.2735736522001865E-7</v>
      </c>
      <c r="R109" s="6">
        <v>5.93</v>
      </c>
      <c r="S109" s="6">
        <v>34.53</v>
      </c>
      <c r="T109" s="6">
        <v>0.22309999999999999</v>
      </c>
      <c r="U109" s="6">
        <v>0.16289999999999999</v>
      </c>
      <c r="V109" s="6">
        <v>124.1</v>
      </c>
      <c r="W109" s="6">
        <v>94.18</v>
      </c>
      <c r="X109" s="6">
        <v>352.18</v>
      </c>
      <c r="Y109" s="6">
        <v>0.72659673261119551</v>
      </c>
      <c r="Z109" s="6">
        <v>3.1574253807651179E-2</v>
      </c>
      <c r="AA109" s="6">
        <v>234.15</v>
      </c>
      <c r="AB109" s="6">
        <v>4.0000000000000001E-3</v>
      </c>
      <c r="AC109" s="6">
        <v>2291.4</v>
      </c>
    </row>
    <row r="110" spans="1:29" x14ac:dyDescent="0.25">
      <c r="A110" s="6" t="s">
        <v>2659</v>
      </c>
      <c r="B110" s="6">
        <v>3</v>
      </c>
      <c r="C110" s="6" t="s">
        <v>141</v>
      </c>
      <c r="D110" s="6">
        <v>-3.283333333333327E-2</v>
      </c>
      <c r="E110" s="6">
        <v>0.12936666666666671</v>
      </c>
      <c r="F110" s="6">
        <v>0.12670000000000001</v>
      </c>
      <c r="G110" s="6">
        <v>0.14000000000000001</v>
      </c>
      <c r="H110" s="6">
        <v>4.9888765156985877E-2</v>
      </c>
      <c r="I110" s="6">
        <v>3555.61</v>
      </c>
      <c r="J110" s="6">
        <v>-30.903517587939699</v>
      </c>
      <c r="K110" s="6">
        <v>0.45486462098313118</v>
      </c>
      <c r="L110" s="6">
        <v>0.43437029261309251</v>
      </c>
      <c r="M110" s="6">
        <v>38.729999999999997</v>
      </c>
      <c r="N110" s="6">
        <v>23.817970565453141</v>
      </c>
      <c r="O110" s="6">
        <v>-8.4818003580257439E-3</v>
      </c>
      <c r="P110" s="6">
        <v>7.1916666666666442</v>
      </c>
      <c r="Q110" s="6">
        <v>3.5461692332220472E-3</v>
      </c>
      <c r="R110" s="6">
        <v>-29.85</v>
      </c>
      <c r="S110" s="6">
        <v>72.45</v>
      </c>
      <c r="T110" s="6">
        <v>0.13270000000000001</v>
      </c>
      <c r="U110" s="6">
        <v>5.8400000000000001E-2</v>
      </c>
      <c r="V110" s="6">
        <v>681.31</v>
      </c>
      <c r="W110" s="6">
        <v>922.47</v>
      </c>
      <c r="X110" s="6">
        <v>280</v>
      </c>
      <c r="Y110" s="6">
        <v>0.38266132469525188</v>
      </c>
      <c r="Z110" s="6">
        <v>0.26211746654164181</v>
      </c>
      <c r="AA110" s="6">
        <v>198.13</v>
      </c>
      <c r="AB110" s="6">
        <v>0.01</v>
      </c>
      <c r="AC110" s="6">
        <v>2028.01</v>
      </c>
    </row>
    <row r="111" spans="1:29" x14ac:dyDescent="0.25">
      <c r="A111" s="6" t="s">
        <v>2661</v>
      </c>
      <c r="B111" s="6">
        <v>4</v>
      </c>
      <c r="C111" s="6" t="s">
        <v>142</v>
      </c>
      <c r="D111" s="6">
        <v>0.21493333333333331</v>
      </c>
      <c r="E111" s="6">
        <v>0.26273333333333332</v>
      </c>
      <c r="F111" s="6">
        <v>0.24560000000000001</v>
      </c>
      <c r="G111" s="6">
        <v>0.28999999999999998</v>
      </c>
      <c r="H111" s="6">
        <v>4.5460605656619517E-2</v>
      </c>
      <c r="I111" s="6">
        <v>85.17</v>
      </c>
      <c r="J111" s="6">
        <v>-5.9835796387520519</v>
      </c>
      <c r="K111" s="6">
        <v>0.47878071212718432</v>
      </c>
      <c r="L111" s="6">
        <v>0.50092468573029458</v>
      </c>
      <c r="M111" s="6">
        <v>8.44</v>
      </c>
      <c r="N111" s="6">
        <v>4.3175355450236967</v>
      </c>
      <c r="O111" s="6">
        <v>-4.2629147417051663E-2</v>
      </c>
      <c r="P111" s="6">
        <v>0</v>
      </c>
      <c r="Q111" s="6">
        <v>0</v>
      </c>
      <c r="R111" s="6">
        <v>-6.09</v>
      </c>
      <c r="S111" s="6">
        <v>156.05000000000001</v>
      </c>
      <c r="T111" s="6">
        <v>0.14269999999999999</v>
      </c>
      <c r="U111" s="6">
        <v>0.13250000000000001</v>
      </c>
      <c r="V111" s="6">
        <v>12.45</v>
      </c>
      <c r="W111" s="6">
        <v>36.44</v>
      </c>
      <c r="X111" s="6">
        <v>7.85</v>
      </c>
      <c r="Y111" s="6">
        <v>0.44561108777824437</v>
      </c>
      <c r="Z111" s="6">
        <v>0.25507489850202991</v>
      </c>
      <c r="AA111" s="6">
        <v>8.58</v>
      </c>
      <c r="AB111" s="6">
        <v>3.2500000000000001E-2</v>
      </c>
      <c r="AC111" s="6">
        <v>76.11</v>
      </c>
    </row>
    <row r="112" spans="1:29" x14ac:dyDescent="0.25">
      <c r="A112" s="6" t="s">
        <v>2656</v>
      </c>
      <c r="B112" s="6">
        <v>2</v>
      </c>
      <c r="C112" s="6" t="s">
        <v>143</v>
      </c>
      <c r="D112" s="6">
        <v>-4.1499999999999988E-2</v>
      </c>
      <c r="E112" s="6">
        <v>6.1100000000000008E-2</v>
      </c>
      <c r="F112" s="6">
        <v>8.4000000000000005E-2</v>
      </c>
      <c r="G112" s="6">
        <v>-0.01</v>
      </c>
      <c r="H112" s="6">
        <v>0.15297058540778349</v>
      </c>
      <c r="I112" s="6">
        <v>3023.46</v>
      </c>
      <c r="J112" s="6">
        <v>22.356813819577731</v>
      </c>
      <c r="K112" s="6">
        <v>3.7020945237262821</v>
      </c>
      <c r="L112" s="6">
        <v>3.3497388573451561</v>
      </c>
      <c r="M112" s="6">
        <v>222.94</v>
      </c>
      <c r="N112" s="6">
        <v>5.2246792859065216</v>
      </c>
      <c r="O112" s="6">
        <v>1.9219560421723639E-2</v>
      </c>
      <c r="P112" s="6">
        <v>3.3333333333374071E-4</v>
      </c>
      <c r="Q112" s="6">
        <v>1.059445486233801E-6</v>
      </c>
      <c r="R112" s="6">
        <v>52.1</v>
      </c>
      <c r="S112" s="6">
        <v>35.32</v>
      </c>
      <c r="T112" s="6">
        <v>0.124</v>
      </c>
      <c r="U112" s="6">
        <v>6.3899999999999998E-2</v>
      </c>
      <c r="V112" s="6">
        <v>12.9</v>
      </c>
      <c r="W112" s="6">
        <v>1164.79</v>
      </c>
      <c r="X112" s="6">
        <v>85.01</v>
      </c>
      <c r="Y112" s="6">
        <v>0.1113074465651953</v>
      </c>
      <c r="Z112" s="6">
        <v>0.42968813404260031</v>
      </c>
      <c r="AA112" s="6">
        <v>68.52</v>
      </c>
      <c r="AB112" s="6">
        <v>0.05</v>
      </c>
      <c r="AC112" s="6">
        <v>314.63</v>
      </c>
    </row>
    <row r="113" spans="1:29" x14ac:dyDescent="0.25">
      <c r="A113" s="6" t="s">
        <v>2655</v>
      </c>
      <c r="B113" s="6">
        <v>2</v>
      </c>
      <c r="C113" s="6" t="s">
        <v>144</v>
      </c>
      <c r="D113" s="6">
        <v>6.2033333333333301E-2</v>
      </c>
      <c r="E113" s="6">
        <v>0.1061333333333333</v>
      </c>
      <c r="F113" s="6">
        <v>0.1153</v>
      </c>
      <c r="G113" s="6">
        <v>0.52</v>
      </c>
      <c r="H113" s="6">
        <v>0.1189771219838316</v>
      </c>
      <c r="I113" s="6">
        <v>3069.37</v>
      </c>
      <c r="J113" s="6">
        <v>6.6686646686646682</v>
      </c>
      <c r="K113" s="6">
        <v>0.1200901905755646</v>
      </c>
      <c r="L113" s="6">
        <v>7.3401956278035835E-2</v>
      </c>
      <c r="M113" s="6">
        <v>235.71</v>
      </c>
      <c r="N113" s="6">
        <v>0.84960332612108092</v>
      </c>
      <c r="O113" s="6">
        <v>1.102252956592596E-2</v>
      </c>
      <c r="P113" s="6">
        <v>1.3333333333331861E-3</v>
      </c>
      <c r="Q113" s="6">
        <v>7.9956184011153073E-7</v>
      </c>
      <c r="R113" s="6">
        <v>30.03</v>
      </c>
      <c r="S113" s="6">
        <v>85.31</v>
      </c>
      <c r="T113" s="6">
        <v>0.12889999999999999</v>
      </c>
      <c r="U113" s="6">
        <v>2.7699999999999999E-2</v>
      </c>
      <c r="V113" s="6">
        <v>13.18</v>
      </c>
      <c r="W113" s="6">
        <v>200.26</v>
      </c>
      <c r="X113" s="6">
        <v>180.09</v>
      </c>
      <c r="Y113" s="6">
        <v>0.60724851528031654</v>
      </c>
      <c r="Z113" s="6">
        <v>7.3505553475602142E-2</v>
      </c>
      <c r="AA113" s="6">
        <v>60.39</v>
      </c>
      <c r="AB113" s="6">
        <v>4.0000000000000001E-3</v>
      </c>
      <c r="AC113" s="6">
        <v>1667.58</v>
      </c>
    </row>
    <row r="114" spans="1:29" x14ac:dyDescent="0.25">
      <c r="A114" s="6" t="s">
        <v>2661</v>
      </c>
      <c r="B114" s="6">
        <v>4</v>
      </c>
      <c r="C114" s="6" t="s">
        <v>145</v>
      </c>
      <c r="D114" s="6">
        <v>9.59666666666667E-2</v>
      </c>
      <c r="E114" s="6">
        <v>0.14376666666666671</v>
      </c>
      <c r="F114" s="6">
        <v>0.13120000000000001</v>
      </c>
      <c r="G114" s="6">
        <v>0.24</v>
      </c>
      <c r="H114" s="6">
        <v>7.8457348639598787E-2</v>
      </c>
      <c r="I114" s="6">
        <v>140.63</v>
      </c>
      <c r="J114" s="6">
        <v>5.5137420718816061</v>
      </c>
      <c r="K114" s="6">
        <v>0.46906474820143879</v>
      </c>
      <c r="L114" s="6">
        <v>0.50188273926350824</v>
      </c>
      <c r="M114" s="6">
        <v>6.93</v>
      </c>
      <c r="N114" s="6">
        <v>3.7633477633477632</v>
      </c>
      <c r="O114" s="6">
        <v>3.6148261367978607E-2</v>
      </c>
      <c r="P114" s="6">
        <v>1.666666666666927E-3</v>
      </c>
      <c r="Q114" s="6">
        <v>2.9976019184656961E-5</v>
      </c>
      <c r="R114" s="6">
        <v>4.7300000000000004</v>
      </c>
      <c r="S114" s="6">
        <v>111.56</v>
      </c>
      <c r="T114" s="6">
        <v>0.1774</v>
      </c>
      <c r="U114" s="6">
        <v>2.8000000000000001E-2</v>
      </c>
      <c r="V114" s="6">
        <v>12.15</v>
      </c>
      <c r="W114" s="6">
        <v>26.08</v>
      </c>
      <c r="X114" s="6">
        <v>9.01</v>
      </c>
      <c r="Y114" s="6">
        <v>0.33205961024073372</v>
      </c>
      <c r="Z114" s="6">
        <v>0.19931218952999619</v>
      </c>
      <c r="AA114" s="6">
        <v>4.09</v>
      </c>
      <c r="AB114" s="6">
        <v>4.0000000000000001E-3</v>
      </c>
      <c r="AC114" s="6">
        <v>55.6</v>
      </c>
    </row>
    <row r="115" spans="1:29" x14ac:dyDescent="0.25">
      <c r="A115" s="6" t="s">
        <v>2663</v>
      </c>
      <c r="B115" s="6">
        <v>5</v>
      </c>
      <c r="C115" s="6" t="s">
        <v>146</v>
      </c>
      <c r="D115" s="6">
        <v>1.4633333333333332E-2</v>
      </c>
      <c r="E115" s="6">
        <v>0.1023</v>
      </c>
      <c r="F115" s="6">
        <v>0.1202</v>
      </c>
      <c r="G115" s="6">
        <v>0.28000000000000003</v>
      </c>
      <c r="H115" s="6">
        <v>0.10198039027185569</v>
      </c>
      <c r="I115" s="6">
        <v>48.76</v>
      </c>
      <c r="J115" s="6" t="s">
        <v>395</v>
      </c>
      <c r="K115" s="6">
        <v>0.52925430210325042</v>
      </c>
      <c r="L115" s="6">
        <v>0.51960965402547665</v>
      </c>
      <c r="M115" s="6">
        <v>1.91</v>
      </c>
      <c r="N115" s="6">
        <v>7.2460732984293186</v>
      </c>
      <c r="O115" s="6">
        <v>0</v>
      </c>
      <c r="P115" s="6">
        <v>6.9999999999999689E-3</v>
      </c>
      <c r="Q115" s="6">
        <v>2.6768642447418621E-4</v>
      </c>
      <c r="R115" s="6">
        <v>0</v>
      </c>
      <c r="S115" s="6">
        <v>89.34</v>
      </c>
      <c r="T115" s="6">
        <v>0.105</v>
      </c>
      <c r="U115" s="6">
        <v>0.1358</v>
      </c>
      <c r="V115" s="6">
        <v>3.96</v>
      </c>
      <c r="W115" s="6">
        <v>13.84</v>
      </c>
      <c r="X115" s="6">
        <v>2.14</v>
      </c>
      <c r="Y115" s="6">
        <v>0.39967579250720459</v>
      </c>
      <c r="Z115" s="6">
        <v>0.2492795389048991</v>
      </c>
      <c r="AA115" s="6">
        <v>0</v>
      </c>
      <c r="AB115" s="6">
        <v>0.05</v>
      </c>
      <c r="AC115" s="6">
        <v>26.15</v>
      </c>
    </row>
    <row r="116" spans="1:29" x14ac:dyDescent="0.25">
      <c r="A116" s="6" t="s">
        <v>2656</v>
      </c>
      <c r="B116" s="6">
        <v>2</v>
      </c>
      <c r="C116" s="6" t="s">
        <v>147</v>
      </c>
      <c r="D116" s="6">
        <v>-7.7000000000000124E-3</v>
      </c>
      <c r="E116" s="6">
        <v>9.0399999999999994E-2</v>
      </c>
      <c r="F116" s="6">
        <v>9.6699999999999994E-2</v>
      </c>
      <c r="G116" s="6">
        <v>0.19</v>
      </c>
      <c r="H116" s="6">
        <v>4.8989794855663557E-2</v>
      </c>
      <c r="I116" s="6">
        <v>1529.13</v>
      </c>
      <c r="J116" s="6">
        <v>-0.26258416159025327</v>
      </c>
      <c r="K116" s="6">
        <v>1.8179396683758411E-2</v>
      </c>
      <c r="L116" s="6">
        <v>2.3630071117242409E-2</v>
      </c>
      <c r="M116" s="6">
        <v>52.75</v>
      </c>
      <c r="N116" s="6">
        <v>0.15526066350710899</v>
      </c>
      <c r="O116" s="6">
        <v>-3.9884910485933497E-2</v>
      </c>
      <c r="P116" s="6">
        <v>-1.4666666666668009E-3</v>
      </c>
      <c r="Q116" s="6">
        <v>-3.2555696136973682E-6</v>
      </c>
      <c r="R116" s="6">
        <v>-31.19</v>
      </c>
      <c r="S116" s="6">
        <v>33.04</v>
      </c>
      <c r="T116" s="6">
        <v>0.2452</v>
      </c>
      <c r="U116" s="6">
        <v>0.20269999999999999</v>
      </c>
      <c r="V116" s="6">
        <v>14.36</v>
      </c>
      <c r="W116" s="6">
        <v>8.19</v>
      </c>
      <c r="X116" s="6">
        <v>81.62</v>
      </c>
      <c r="Y116" s="6">
        <v>0.55773657289002554</v>
      </c>
      <c r="Z116" s="6">
        <v>1.047314578005115E-2</v>
      </c>
      <c r="AA116" s="6">
        <v>116.8</v>
      </c>
      <c r="AB116" s="6">
        <v>4.0000000000000001E-3</v>
      </c>
      <c r="AC116" s="6">
        <v>450.51</v>
      </c>
    </row>
    <row r="117" spans="1:29" x14ac:dyDescent="0.25">
      <c r="A117" s="6" t="s">
        <v>2653</v>
      </c>
      <c r="B117" s="6">
        <v>1</v>
      </c>
      <c r="C117" s="6" t="s">
        <v>148</v>
      </c>
      <c r="D117" s="6">
        <v>8.003333333333329E-2</v>
      </c>
      <c r="E117" s="6">
        <v>0.1234333333333333</v>
      </c>
      <c r="F117" s="6">
        <v>0.1489</v>
      </c>
      <c r="G117" s="6">
        <v>-0.22</v>
      </c>
      <c r="H117" s="6">
        <v>4.3204937989385732E-2</v>
      </c>
      <c r="I117" s="6">
        <v>48572.01</v>
      </c>
      <c r="J117" s="6">
        <v>14.490888053225341</v>
      </c>
      <c r="K117" s="6">
        <v>0.15294280177351979</v>
      </c>
      <c r="L117" s="6">
        <v>0.29800161676366688</v>
      </c>
      <c r="M117" s="6">
        <v>1420.96</v>
      </c>
      <c r="N117" s="6">
        <v>4.2305202116878728</v>
      </c>
      <c r="O117" s="6">
        <v>6.8597700875726933E-3</v>
      </c>
      <c r="P117" s="6">
        <v>140.94099999999989</v>
      </c>
      <c r="Q117" s="6">
        <v>3.5858388103872049E-3</v>
      </c>
      <c r="R117" s="6">
        <v>414.84</v>
      </c>
      <c r="S117" s="6">
        <v>6.15</v>
      </c>
      <c r="T117" s="6">
        <v>0.1255</v>
      </c>
      <c r="U117" s="6">
        <v>8.5000000000000006E-2</v>
      </c>
      <c r="V117" s="6">
        <v>1691.3</v>
      </c>
      <c r="W117" s="6">
        <v>6011.4</v>
      </c>
      <c r="X117" s="6">
        <v>3368.16</v>
      </c>
      <c r="Y117" s="6">
        <v>0.6219761343366681</v>
      </c>
      <c r="Z117" s="6">
        <v>9.9404160409879691E-2</v>
      </c>
      <c r="AA117" s="6">
        <v>6078.91</v>
      </c>
      <c r="AB117" s="6">
        <v>4.0000000000000001E-3</v>
      </c>
      <c r="AC117" s="6">
        <v>39304.89</v>
      </c>
    </row>
    <row r="118" spans="1:29" x14ac:dyDescent="0.25">
      <c r="A118" s="6" t="s">
        <v>2660</v>
      </c>
      <c r="B118" s="6">
        <v>4</v>
      </c>
      <c r="C118" s="6" t="s">
        <v>149</v>
      </c>
      <c r="D118" s="6">
        <v>2.1400000000000002E-2</v>
      </c>
      <c r="E118" s="6">
        <v>9.6700000000000008E-2</v>
      </c>
      <c r="F118" s="6">
        <v>9.1899999999999996E-2</v>
      </c>
      <c r="G118" s="6">
        <v>0.04</v>
      </c>
      <c r="H118" s="6">
        <v>4.1096093353126507E-2</v>
      </c>
      <c r="I118" s="6">
        <v>874.11</v>
      </c>
      <c r="J118" s="6">
        <v>11.95677570093458</v>
      </c>
      <c r="K118" s="6">
        <v>0.60983118172790474</v>
      </c>
      <c r="L118" s="6">
        <v>0.63967824316048039</v>
      </c>
      <c r="M118" s="6">
        <v>85.9</v>
      </c>
      <c r="N118" s="6">
        <v>3.5745052386495919</v>
      </c>
      <c r="O118" s="6">
        <v>2.439117054823145E-2</v>
      </c>
      <c r="P118" s="6">
        <v>-2.833333333333362E-2</v>
      </c>
      <c r="Q118" s="6">
        <v>-5.6272757365111448E-5</v>
      </c>
      <c r="R118" s="6">
        <v>25.68</v>
      </c>
      <c r="S118" s="6">
        <v>65.34</v>
      </c>
      <c r="T118" s="6">
        <v>7.6799999999999993E-2</v>
      </c>
      <c r="U118" s="6">
        <v>0.1051</v>
      </c>
      <c r="V118" s="6">
        <v>23.23</v>
      </c>
      <c r="W118" s="6">
        <v>307.05</v>
      </c>
      <c r="X118" s="6">
        <v>19.920000000000002</v>
      </c>
      <c r="Y118" s="6">
        <v>0.45616617909653889</v>
      </c>
      <c r="Z118" s="6">
        <v>0.29163975532844499</v>
      </c>
      <c r="AA118" s="6">
        <v>77.52</v>
      </c>
      <c r="AB118" s="6">
        <v>0.06</v>
      </c>
      <c r="AC118" s="6">
        <v>503.5</v>
      </c>
    </row>
    <row r="119" spans="1:29" x14ac:dyDescent="0.25">
      <c r="A119" s="6" t="s">
        <v>2661</v>
      </c>
      <c r="B119" s="6">
        <v>4</v>
      </c>
      <c r="C119" s="6" t="s">
        <v>150</v>
      </c>
      <c r="D119" s="6">
        <v>-1.6966666666666672E-2</v>
      </c>
      <c r="E119" s="6">
        <v>8.2033333333333333E-2</v>
      </c>
      <c r="F119" s="6">
        <v>7.1900000000000006E-2</v>
      </c>
      <c r="G119" s="6">
        <v>0.18</v>
      </c>
      <c r="H119" s="6">
        <v>1.6996731711975951E-2</v>
      </c>
      <c r="I119" s="6">
        <v>197.95</v>
      </c>
      <c r="J119" s="6">
        <v>228.66666666666671</v>
      </c>
      <c r="K119" s="6">
        <v>0.73560049019607843</v>
      </c>
      <c r="L119" s="6">
        <v>0.74150685631742252</v>
      </c>
      <c r="M119" s="6">
        <v>3.41</v>
      </c>
      <c r="N119" s="6">
        <v>14.08211143695015</v>
      </c>
      <c r="O119" s="6">
        <v>1.4809590973201691E-3</v>
      </c>
      <c r="P119" s="6">
        <v>1.60000000000012E-3</v>
      </c>
      <c r="Q119" s="6">
        <v>2.4509803921570459E-5</v>
      </c>
      <c r="R119" s="6">
        <v>0.21</v>
      </c>
      <c r="S119" s="6">
        <v>110.61</v>
      </c>
      <c r="T119" s="6">
        <v>9.6600000000000005E-2</v>
      </c>
      <c r="U119" s="6">
        <v>0.1104</v>
      </c>
      <c r="V119" s="6">
        <v>4.7300000000000004</v>
      </c>
      <c r="W119" s="6">
        <v>48.02</v>
      </c>
      <c r="X119" s="6">
        <v>3.46</v>
      </c>
      <c r="Y119" s="6">
        <v>0.42700987306064869</v>
      </c>
      <c r="Z119" s="6">
        <v>0.33864598025387871</v>
      </c>
      <c r="AA119" s="6">
        <v>2</v>
      </c>
      <c r="AB119" s="6">
        <v>0.05</v>
      </c>
      <c r="AC119" s="6">
        <v>65.28</v>
      </c>
    </row>
    <row r="120" spans="1:29" x14ac:dyDescent="0.25">
      <c r="A120" s="6" t="s">
        <v>2663</v>
      </c>
      <c r="B120" s="6">
        <v>5</v>
      </c>
      <c r="C120" s="6" t="s">
        <v>151</v>
      </c>
      <c r="D120" s="6">
        <v>0.11763333333333334</v>
      </c>
      <c r="E120" s="6">
        <v>0.27983333333333332</v>
      </c>
      <c r="F120" s="6">
        <v>0.3513</v>
      </c>
      <c r="G120" s="6">
        <v>-0.19</v>
      </c>
      <c r="H120" s="6">
        <v>0.4403281604540969</v>
      </c>
      <c r="I120" s="6">
        <v>76.680000000000007</v>
      </c>
      <c r="J120" s="6">
        <v>1.7861035422343321</v>
      </c>
      <c r="K120" s="6">
        <v>5.7442054068264463E-2</v>
      </c>
      <c r="L120" s="6">
        <v>6.06310049016505E-2</v>
      </c>
      <c r="M120" s="6">
        <v>11.36</v>
      </c>
      <c r="N120" s="6">
        <v>1.154049295774648</v>
      </c>
      <c r="O120" s="6">
        <v>2.627434135166094E-2</v>
      </c>
      <c r="P120" s="6">
        <v>0.12533333333333371</v>
      </c>
      <c r="Q120" s="6">
        <v>5.4915363157049353E-4</v>
      </c>
      <c r="R120" s="6">
        <v>7.34</v>
      </c>
      <c r="S120" s="6">
        <v>336.53</v>
      </c>
      <c r="T120" s="6">
        <v>8.4400000000000003E-2</v>
      </c>
      <c r="U120" s="6">
        <v>0.15179999999999999</v>
      </c>
      <c r="V120" s="6">
        <v>15.3</v>
      </c>
      <c r="W120" s="6">
        <v>13.11</v>
      </c>
      <c r="X120" s="6">
        <v>15.94</v>
      </c>
      <c r="Y120" s="6">
        <v>0.76220647193585334</v>
      </c>
      <c r="Z120" s="6">
        <v>4.6928694158075587E-2</v>
      </c>
      <c r="AA120" s="6">
        <v>-0.66</v>
      </c>
      <c r="AB120" s="6">
        <v>6.9999999999999993E-3</v>
      </c>
      <c r="AC120" s="6">
        <v>228.23</v>
      </c>
    </row>
    <row r="121" spans="1:29" x14ac:dyDescent="0.25">
      <c r="A121" s="6" t="s">
        <v>2661</v>
      </c>
      <c r="B121" s="6">
        <v>4</v>
      </c>
      <c r="C121" s="6" t="s">
        <v>152</v>
      </c>
      <c r="D121" s="6">
        <v>1.8133333333333321E-2</v>
      </c>
      <c r="E121" s="6">
        <v>9.3433333333333327E-2</v>
      </c>
      <c r="F121" s="6">
        <v>8.9899999999999994E-2</v>
      </c>
      <c r="G121" s="6">
        <v>0.25</v>
      </c>
      <c r="H121" s="6">
        <v>7.7888809636986148E-2</v>
      </c>
      <c r="I121" s="6">
        <v>308.69</v>
      </c>
      <c r="J121" s="6">
        <v>300.11764705882348</v>
      </c>
      <c r="K121" s="6">
        <v>0.15752261570286211</v>
      </c>
      <c r="L121" s="6">
        <v>0.17575465318982</v>
      </c>
      <c r="M121" s="6">
        <v>8.8000000000000007</v>
      </c>
      <c r="N121" s="6">
        <v>5.7977272727272728</v>
      </c>
      <c r="O121" s="6">
        <v>3.8581122483716501E-4</v>
      </c>
      <c r="P121" s="6">
        <v>-8.6666666666583103E-4</v>
      </c>
      <c r="Q121" s="6">
        <v>-2.675805571847945E-6</v>
      </c>
      <c r="R121" s="6">
        <v>0.17</v>
      </c>
      <c r="S121" s="6">
        <v>175.82</v>
      </c>
      <c r="T121" s="6">
        <v>4.0800000000000003E-2</v>
      </c>
      <c r="U121" s="6">
        <v>0.1168</v>
      </c>
      <c r="V121" s="6">
        <v>25.71</v>
      </c>
      <c r="W121" s="6">
        <v>51.02</v>
      </c>
      <c r="X121" s="6">
        <v>6.93</v>
      </c>
      <c r="Y121" s="6">
        <v>0.67671288836438737</v>
      </c>
      <c r="Z121" s="6">
        <v>0.1157887570070127</v>
      </c>
      <c r="AA121" s="6">
        <v>16.899999999999999</v>
      </c>
      <c r="AB121" s="6">
        <v>0.04</v>
      </c>
      <c r="AC121" s="6">
        <v>323.89</v>
      </c>
    </row>
    <row r="122" spans="1:29" x14ac:dyDescent="0.25">
      <c r="A122" s="6" t="s">
        <v>2665</v>
      </c>
      <c r="B122" s="6">
        <v>5</v>
      </c>
      <c r="C122" s="6" t="s">
        <v>154</v>
      </c>
      <c r="D122" s="6">
        <v>2.2000000000000075E-3</v>
      </c>
      <c r="E122" s="6">
        <v>0.1041</v>
      </c>
      <c r="F122" s="6">
        <v>0.11210000000000001</v>
      </c>
      <c r="G122" s="6">
        <v>-0.12</v>
      </c>
      <c r="H122" s="6">
        <v>5.4365021434333631E-2</v>
      </c>
      <c r="I122" s="6">
        <v>764.68</v>
      </c>
      <c r="J122" s="6">
        <v>265.81443298969072</v>
      </c>
      <c r="K122" s="6">
        <v>1.618073423282083</v>
      </c>
      <c r="L122" s="6">
        <v>1.8145072654415959</v>
      </c>
      <c r="M122" s="6">
        <v>4.99</v>
      </c>
      <c r="N122" s="6">
        <v>51.671342685370732</v>
      </c>
      <c r="O122" s="6">
        <v>1.7385070346805269E-3</v>
      </c>
      <c r="P122" s="6">
        <v>0</v>
      </c>
      <c r="Q122" s="6">
        <v>0</v>
      </c>
      <c r="R122" s="6">
        <v>0.97</v>
      </c>
      <c r="S122" s="6">
        <v>76.180000000000007</v>
      </c>
      <c r="T122" s="6">
        <v>0.1401</v>
      </c>
      <c r="U122" s="6">
        <v>0.1075</v>
      </c>
      <c r="V122" s="6">
        <v>70.650000000000006</v>
      </c>
      <c r="W122" s="6">
        <v>257.83999999999997</v>
      </c>
      <c r="X122" s="6">
        <v>17.95</v>
      </c>
      <c r="Y122" s="6">
        <v>0.1589748185321265</v>
      </c>
      <c r="Z122" s="6">
        <v>0.46212026167219278</v>
      </c>
      <c r="AA122" s="6">
        <v>84.03</v>
      </c>
      <c r="AB122" s="6">
        <v>0.05</v>
      </c>
      <c r="AC122" s="6">
        <v>159.35</v>
      </c>
    </row>
    <row r="123" spans="1:29" x14ac:dyDescent="0.25">
      <c r="A123" s="6" t="s">
        <v>2667</v>
      </c>
      <c r="B123" s="6">
        <v>6</v>
      </c>
      <c r="C123" s="6" t="s">
        <v>155</v>
      </c>
      <c r="D123" s="6">
        <v>-2.6899999999999979E-2</v>
      </c>
      <c r="E123" s="6">
        <v>0.1396</v>
      </c>
      <c r="F123" s="6">
        <v>7.3800000000000004E-2</v>
      </c>
      <c r="G123" s="6">
        <v>0.79</v>
      </c>
      <c r="H123" s="6">
        <v>0.34322004603461032</v>
      </c>
      <c r="I123" s="6">
        <v>74.08</v>
      </c>
      <c r="J123" s="6">
        <v>-7.262626262626263</v>
      </c>
      <c r="K123" s="6">
        <v>0.15369816160752461</v>
      </c>
      <c r="L123" s="6">
        <v>0.16207404506138309</v>
      </c>
      <c r="M123" s="6">
        <v>2.84</v>
      </c>
      <c r="N123" s="6">
        <v>2.53169014084507</v>
      </c>
      <c r="O123" s="6">
        <v>-1.203647416413374E-2</v>
      </c>
      <c r="P123" s="6">
        <v>-1.3333333333331861E-3</v>
      </c>
      <c r="Q123" s="6">
        <v>-2.8502208921188251E-5</v>
      </c>
      <c r="R123" s="6">
        <v>-0.99</v>
      </c>
      <c r="S123" s="6">
        <v>157.06</v>
      </c>
      <c r="T123" s="6">
        <v>7.4899999999999994E-2</v>
      </c>
      <c r="U123" s="6">
        <v>0.1794</v>
      </c>
      <c r="V123" s="6">
        <v>4.1500000000000004</v>
      </c>
      <c r="W123" s="6">
        <v>7.19</v>
      </c>
      <c r="X123" s="6">
        <v>2.46</v>
      </c>
      <c r="Y123" s="6">
        <v>0.51829787234042557</v>
      </c>
      <c r="Z123" s="6">
        <v>8.7416413373860191E-2</v>
      </c>
      <c r="AA123" s="6">
        <v>-3.41</v>
      </c>
      <c r="AB123" s="6">
        <v>3.2500000000000001E-2</v>
      </c>
      <c r="AC123" s="6">
        <v>46.78</v>
      </c>
    </row>
    <row r="124" spans="1:29" x14ac:dyDescent="0.25">
      <c r="A124" s="6" t="s">
        <v>2656</v>
      </c>
      <c r="B124" s="6">
        <v>2</v>
      </c>
      <c r="C124" s="6" t="s">
        <v>156</v>
      </c>
      <c r="D124" s="6">
        <v>6.3166666666666704E-2</v>
      </c>
      <c r="E124" s="6">
        <v>0.18976666666666669</v>
      </c>
      <c r="F124" s="6">
        <v>0.2195</v>
      </c>
      <c r="G124" s="6">
        <v>0.51</v>
      </c>
      <c r="H124" s="6">
        <v>4.1096093353126507E-2</v>
      </c>
      <c r="I124" s="6">
        <v>9079.41</v>
      </c>
      <c r="J124" s="6">
        <v>23.70834169845412</v>
      </c>
      <c r="K124" s="6">
        <v>1.051445399362942</v>
      </c>
      <c r="L124" s="6">
        <v>1.148962945599675</v>
      </c>
      <c r="M124" s="6">
        <v>1056.3599999999999</v>
      </c>
      <c r="N124" s="6">
        <v>4.4716289901170052</v>
      </c>
      <c r="O124" s="6">
        <v>1.6595118749552301E-2</v>
      </c>
      <c r="P124" s="6">
        <v>0.36586666666666662</v>
      </c>
      <c r="Q124" s="6">
        <v>8.1438892264863356E-5</v>
      </c>
      <c r="R124" s="6">
        <v>199.24</v>
      </c>
      <c r="S124" s="6">
        <v>227.48</v>
      </c>
      <c r="T124" s="6">
        <v>0.18759999999999999</v>
      </c>
      <c r="U124" s="6">
        <v>5.0200000000000002E-2</v>
      </c>
      <c r="V124" s="6">
        <v>28.22</v>
      </c>
      <c r="W124" s="6">
        <v>4723.6499999999996</v>
      </c>
      <c r="X124" s="6">
        <v>1108.75</v>
      </c>
      <c r="Y124" s="6">
        <v>0.37184177165636351</v>
      </c>
      <c r="Z124" s="6">
        <v>0.39344274584080868</v>
      </c>
      <c r="AA124" s="6">
        <v>657.43</v>
      </c>
      <c r="AB124" s="6">
        <v>0.01</v>
      </c>
      <c r="AC124" s="6">
        <v>4492.5300000000007</v>
      </c>
    </row>
    <row r="125" spans="1:29" x14ac:dyDescent="0.25">
      <c r="A125" s="6" t="s">
        <v>2665</v>
      </c>
      <c r="B125" s="6">
        <v>5</v>
      </c>
      <c r="C125" s="6" t="s">
        <v>157</v>
      </c>
      <c r="D125" s="6">
        <v>-2.5900000000000006E-2</v>
      </c>
      <c r="E125" s="6">
        <v>9.5799999999999996E-2</v>
      </c>
      <c r="F125" s="6">
        <v>9.1800000000000007E-2</v>
      </c>
      <c r="G125" s="6">
        <v>-0.36</v>
      </c>
      <c r="H125" s="6">
        <v>0.1023067283548187</v>
      </c>
      <c r="I125" s="6">
        <v>25.6</v>
      </c>
      <c r="J125" s="6">
        <v>61.92</v>
      </c>
      <c r="K125" s="6">
        <v>0.81174619821709493</v>
      </c>
      <c r="L125" s="6">
        <v>0.86695448180634904</v>
      </c>
      <c r="M125" s="6">
        <v>0.47</v>
      </c>
      <c r="N125" s="6">
        <v>32.936170212765958</v>
      </c>
      <c r="O125" s="6">
        <v>6.9521690767519462E-3</v>
      </c>
      <c r="P125" s="6">
        <v>0.1034999999999998</v>
      </c>
      <c r="Q125" s="6">
        <v>5.4273728369166113E-3</v>
      </c>
      <c r="R125" s="6">
        <v>0.25</v>
      </c>
      <c r="S125" s="6">
        <v>358.17</v>
      </c>
      <c r="T125" s="6">
        <v>3.8800000000000001E-2</v>
      </c>
      <c r="U125" s="6">
        <v>6.8500000000000005E-2</v>
      </c>
      <c r="V125" s="6">
        <v>13.29</v>
      </c>
      <c r="W125" s="6">
        <v>15.48</v>
      </c>
      <c r="X125" s="6">
        <v>0.1</v>
      </c>
      <c r="Y125" s="6">
        <v>0.160734149054505</v>
      </c>
      <c r="Z125" s="6">
        <v>0.43047830923248048</v>
      </c>
      <c r="AA125" s="6">
        <v>3.15</v>
      </c>
      <c r="AB125" s="6">
        <v>7.0000000000000007E-2</v>
      </c>
      <c r="AC125" s="6">
        <v>19.07</v>
      </c>
    </row>
    <row r="126" spans="1:29" x14ac:dyDescent="0.25">
      <c r="A126" s="6" t="s">
        <v>2658</v>
      </c>
      <c r="B126" s="6">
        <v>3</v>
      </c>
      <c r="C126" s="6" t="s">
        <v>158</v>
      </c>
      <c r="D126" s="6">
        <v>2.8633333333333316E-2</v>
      </c>
      <c r="E126" s="6">
        <v>0.13053333333333331</v>
      </c>
      <c r="F126" s="6">
        <v>0.1648</v>
      </c>
      <c r="G126" s="6">
        <v>0.5</v>
      </c>
      <c r="H126" s="6">
        <v>0.13199326582148879</v>
      </c>
      <c r="I126" s="6">
        <v>503.73</v>
      </c>
      <c r="J126" s="6">
        <v>-23.6554054054054</v>
      </c>
      <c r="K126" s="6">
        <v>0.18447676256718301</v>
      </c>
      <c r="L126" s="6">
        <v>0.34676551521901339</v>
      </c>
      <c r="M126" s="6">
        <v>2.2400000000000002</v>
      </c>
      <c r="N126" s="6">
        <v>15.629464285714279</v>
      </c>
      <c r="O126" s="6">
        <v>-3.181085437936593E-3</v>
      </c>
      <c r="P126" s="6">
        <v>1.7456666666666669</v>
      </c>
      <c r="Q126" s="6">
        <v>9.1983700425053577E-3</v>
      </c>
      <c r="R126" s="6">
        <v>-1.48</v>
      </c>
      <c r="S126" s="6">
        <v>-72.14</v>
      </c>
      <c r="T126" s="6">
        <v>0.33500000000000002</v>
      </c>
      <c r="U126" s="6">
        <v>0.1023</v>
      </c>
      <c r="V126" s="6">
        <v>10.47</v>
      </c>
      <c r="W126" s="6">
        <v>35.01</v>
      </c>
      <c r="X126" s="6">
        <v>46.58</v>
      </c>
      <c r="Y126" s="6">
        <v>0.38540569586243961</v>
      </c>
      <c r="Z126" s="6">
        <v>7.5249865663621698E-2</v>
      </c>
      <c r="AA126" s="6">
        <v>83.94</v>
      </c>
      <c r="AB126" s="6">
        <v>4.0000000000000001E-3</v>
      </c>
      <c r="AC126" s="6">
        <v>189.78</v>
      </c>
    </row>
    <row r="127" spans="1:29" x14ac:dyDescent="0.25">
      <c r="A127" s="6" t="s">
        <v>2656</v>
      </c>
      <c r="B127" s="6">
        <v>2</v>
      </c>
      <c r="C127" s="6" t="s">
        <v>159</v>
      </c>
      <c r="D127" s="6">
        <v>4.6766666666666706E-2</v>
      </c>
      <c r="E127" s="6">
        <v>0.14576666666666671</v>
      </c>
      <c r="F127" s="6">
        <v>0.15859999999999999</v>
      </c>
      <c r="G127" s="6">
        <v>0.27</v>
      </c>
      <c r="H127" s="6">
        <v>0.1065624490876385</v>
      </c>
      <c r="I127" s="6">
        <v>353.03</v>
      </c>
      <c r="J127" s="6">
        <v>0</v>
      </c>
      <c r="K127" s="6">
        <v>0</v>
      </c>
      <c r="L127" s="6">
        <v>0</v>
      </c>
      <c r="M127" s="6">
        <v>31.65</v>
      </c>
      <c r="N127" s="6">
        <v>0</v>
      </c>
      <c r="O127" s="6">
        <v>-1.6374524359054329E-2</v>
      </c>
      <c r="P127" s="6">
        <v>-1.2000000000000159E-3</v>
      </c>
      <c r="Q127" s="6">
        <v>-6.1595318755775382E-6</v>
      </c>
      <c r="R127" s="6">
        <v>-5.25</v>
      </c>
      <c r="S127" s="6">
        <v>88.69</v>
      </c>
      <c r="T127" s="6">
        <v>0.24510000000000001</v>
      </c>
      <c r="U127" s="6">
        <v>0</v>
      </c>
      <c r="V127" s="6">
        <v>2.92</v>
      </c>
      <c r="W127" s="6">
        <v>0</v>
      </c>
      <c r="X127" s="6">
        <v>33.270000000000003</v>
      </c>
      <c r="Y127" s="6">
        <v>0.59852785228619554</v>
      </c>
      <c r="Z127" s="6">
        <v>0</v>
      </c>
      <c r="AA127" s="6">
        <v>23.04</v>
      </c>
      <c r="AB127" s="6">
        <v>4.0000000000000001E-3</v>
      </c>
      <c r="AC127" s="6">
        <v>194.82</v>
      </c>
    </row>
    <row r="128" spans="1:29" x14ac:dyDescent="0.25">
      <c r="A128" s="6" t="s">
        <v>2654</v>
      </c>
      <c r="B128" s="6">
        <v>2</v>
      </c>
      <c r="C128" s="6" t="s">
        <v>160</v>
      </c>
      <c r="D128" s="6">
        <v>3.8999999999999868E-3</v>
      </c>
      <c r="E128" s="6">
        <v>0.14369999999999999</v>
      </c>
      <c r="F128" s="6">
        <v>0.13189999999999999</v>
      </c>
      <c r="G128" s="6">
        <v>-0.08</v>
      </c>
      <c r="H128" s="6">
        <v>4.9665548085837799E-2</v>
      </c>
      <c r="I128" s="6">
        <v>2281.46</v>
      </c>
      <c r="J128" s="6">
        <v>-17.432304038004752</v>
      </c>
      <c r="K128" s="6">
        <v>4.4198861754343698E-2</v>
      </c>
      <c r="L128" s="6">
        <v>7.7234673211229302E-2</v>
      </c>
      <c r="M128" s="6">
        <v>31.47</v>
      </c>
      <c r="N128" s="6">
        <v>2.332062281537973</v>
      </c>
      <c r="O128" s="6">
        <v>-1.8729840952063179E-3</v>
      </c>
      <c r="P128" s="6">
        <v>3.3333333333374071E-4</v>
      </c>
      <c r="Q128" s="6">
        <v>2.0074879299812741E-7</v>
      </c>
      <c r="R128" s="6">
        <v>-4.21</v>
      </c>
      <c r="S128" s="6">
        <v>81.02</v>
      </c>
      <c r="T128" s="6">
        <v>0.1171</v>
      </c>
      <c r="U128" s="6">
        <v>4.8500000000000001E-2</v>
      </c>
      <c r="V128" s="6">
        <v>10.4</v>
      </c>
      <c r="W128" s="6">
        <v>73.39</v>
      </c>
      <c r="X128" s="6">
        <v>137.22999999999999</v>
      </c>
      <c r="Y128" s="6">
        <v>0.73408964520075626</v>
      </c>
      <c r="Z128" s="6">
        <v>3.265042820598376E-2</v>
      </c>
      <c r="AA128" s="6">
        <v>246.47</v>
      </c>
      <c r="AB128" s="6">
        <v>4.0000000000000001E-3</v>
      </c>
      <c r="AC128" s="6">
        <v>1660.45</v>
      </c>
    </row>
    <row r="129" spans="1:29" x14ac:dyDescent="0.25">
      <c r="A129" s="6" t="s">
        <v>2659</v>
      </c>
      <c r="B129" s="6">
        <v>3</v>
      </c>
      <c r="C129" s="6" t="s">
        <v>161</v>
      </c>
      <c r="D129" s="6">
        <v>4.6999999999999958E-3</v>
      </c>
      <c r="E129" s="6">
        <v>9.2499999999999985E-2</v>
      </c>
      <c r="F129" s="6">
        <v>9.4799999999999995E-2</v>
      </c>
      <c r="G129" s="6">
        <v>-0.02</v>
      </c>
      <c r="H129" s="6">
        <v>7.4087035902976245E-2</v>
      </c>
      <c r="I129" s="6">
        <v>303.79000000000002</v>
      </c>
      <c r="J129" s="6">
        <v>-49.167883211678827</v>
      </c>
      <c r="K129" s="6">
        <v>0.5325743200506009</v>
      </c>
      <c r="L129" s="6">
        <v>0.55138027464828532</v>
      </c>
      <c r="M129" s="6">
        <v>1.1000000000000001</v>
      </c>
      <c r="N129" s="6">
        <v>61.236363636363627</v>
      </c>
      <c r="O129" s="6">
        <v>-5.592978158807921E-3</v>
      </c>
      <c r="P129" s="6">
        <v>-9.9999999999996381E-4</v>
      </c>
      <c r="Q129" s="6">
        <v>-7.9063883617960456E-6</v>
      </c>
      <c r="R129" s="6">
        <v>-1.37</v>
      </c>
      <c r="S129" s="6">
        <v>66.89</v>
      </c>
      <c r="T129" s="6">
        <v>7.46E-2</v>
      </c>
      <c r="U129" s="6">
        <v>5.6899999999999999E-2</v>
      </c>
      <c r="V129" s="6">
        <v>1.33</v>
      </c>
      <c r="W129" s="6">
        <v>67.36</v>
      </c>
      <c r="X129" s="6">
        <v>6.84</v>
      </c>
      <c r="Y129" s="6">
        <v>0.51092059604000817</v>
      </c>
      <c r="Z129" s="6">
        <v>0.27499489691773832</v>
      </c>
      <c r="AA129" s="6">
        <v>20.58</v>
      </c>
      <c r="AB129" s="6">
        <v>2.75E-2</v>
      </c>
      <c r="AC129" s="6">
        <v>126.48</v>
      </c>
    </row>
    <row r="130" spans="1:29" x14ac:dyDescent="0.25">
      <c r="A130" s="6" t="s">
        <v>2659</v>
      </c>
      <c r="B130" s="6">
        <v>3</v>
      </c>
      <c r="C130" s="6" t="s">
        <v>162</v>
      </c>
      <c r="D130" s="6">
        <v>0.82206666666666672</v>
      </c>
      <c r="E130" s="6">
        <v>0.92016666666666669</v>
      </c>
      <c r="F130" s="6">
        <v>0.91739999999999999</v>
      </c>
      <c r="G130" s="6">
        <v>0.76</v>
      </c>
      <c r="H130" s="6">
        <v>3.2998316455372212E-2</v>
      </c>
      <c r="I130" s="6">
        <v>1487.39</v>
      </c>
      <c r="J130" s="6">
        <v>-809.63666890530556</v>
      </c>
      <c r="K130" s="6">
        <v>10.82948410452655</v>
      </c>
      <c r="L130" s="6">
        <v>11.330621706107729</v>
      </c>
      <c r="M130" s="6">
        <v>38.65</v>
      </c>
      <c r="N130" s="6">
        <v>311.91435963777491</v>
      </c>
      <c r="O130" s="6">
        <v>-1.0934065893718531E-3</v>
      </c>
      <c r="P130" s="6">
        <v>12.294600000000001</v>
      </c>
      <c r="Q130" s="6">
        <v>1.104427736006683E-2</v>
      </c>
      <c r="R130" s="6">
        <v>-14.89</v>
      </c>
      <c r="S130" s="6">
        <v>3145.7</v>
      </c>
      <c r="T130" s="6">
        <v>0.10340000000000001</v>
      </c>
      <c r="U130" s="6">
        <v>7.6300000000000007E-2</v>
      </c>
      <c r="V130" s="6">
        <v>72.91</v>
      </c>
      <c r="W130" s="6">
        <v>12055.49</v>
      </c>
      <c r="X130" s="6">
        <v>296.64999999999998</v>
      </c>
      <c r="Y130" s="6">
        <v>7.6391596704065728E-2</v>
      </c>
      <c r="Z130" s="6">
        <v>0.88526206877813829</v>
      </c>
      <c r="AA130" s="6">
        <v>-1705.24</v>
      </c>
      <c r="AB130" s="6">
        <v>7.0000000000000007E-2</v>
      </c>
      <c r="AC130" s="6">
        <v>1113.21</v>
      </c>
    </row>
    <row r="131" spans="1:29" x14ac:dyDescent="0.25">
      <c r="A131" s="6" t="s">
        <v>2657</v>
      </c>
      <c r="B131" s="6">
        <v>3</v>
      </c>
      <c r="C131" s="6" t="s">
        <v>164</v>
      </c>
      <c r="D131" s="6">
        <v>0.13453333333333328</v>
      </c>
      <c r="E131" s="6">
        <v>0.18233333333333329</v>
      </c>
      <c r="F131" s="6">
        <v>0.14990000000000001</v>
      </c>
      <c r="G131" s="6">
        <v>0.82</v>
      </c>
      <c r="H131" s="6">
        <v>0.28534579412043598</v>
      </c>
      <c r="I131" s="6">
        <v>6288.4</v>
      </c>
      <c r="J131" s="6">
        <v>29.949841557265731</v>
      </c>
      <c r="K131" s="6">
        <v>0.73213139571427932</v>
      </c>
      <c r="L131" s="6">
        <v>0.70376108603353915</v>
      </c>
      <c r="M131" s="6">
        <v>496.19</v>
      </c>
      <c r="N131" s="6">
        <v>6.666720409520547</v>
      </c>
      <c r="O131" s="6">
        <v>1.0060068949499269E-2</v>
      </c>
      <c r="P131" s="6">
        <v>1.666666666666927E-3</v>
      </c>
      <c r="Q131" s="6">
        <v>3.6887356342196492E-7</v>
      </c>
      <c r="R131" s="6">
        <v>110.45</v>
      </c>
      <c r="S131" s="6">
        <v>185.1</v>
      </c>
      <c r="T131" s="6">
        <v>7.5899999999999995E-2</v>
      </c>
      <c r="U131" s="6">
        <v>8.43E-2</v>
      </c>
      <c r="V131" s="6">
        <v>10.99</v>
      </c>
      <c r="W131" s="6">
        <v>3307.96</v>
      </c>
      <c r="X131" s="6">
        <v>88.12</v>
      </c>
      <c r="Y131" s="6">
        <v>0.41053369827079761</v>
      </c>
      <c r="Z131" s="6">
        <v>0.30129747109267202</v>
      </c>
      <c r="AA131" s="6">
        <v>731.69</v>
      </c>
      <c r="AB131" s="6">
        <v>0.05</v>
      </c>
      <c r="AC131" s="6">
        <v>4518.26</v>
      </c>
    </row>
    <row r="132" spans="1:29" x14ac:dyDescent="0.25">
      <c r="A132" s="6" t="s">
        <v>2655</v>
      </c>
      <c r="B132" s="6">
        <v>2</v>
      </c>
      <c r="C132" s="6" t="s">
        <v>165</v>
      </c>
      <c r="D132" s="6">
        <v>0.55740000000000001</v>
      </c>
      <c r="E132" s="6">
        <v>0.6452</v>
      </c>
      <c r="F132" s="6">
        <v>0.66449999999999998</v>
      </c>
      <c r="G132" s="6">
        <v>0.32</v>
      </c>
      <c r="H132" s="6">
        <v>0.38055515004033541</v>
      </c>
      <c r="I132" s="6">
        <v>683.1</v>
      </c>
      <c r="J132" s="6">
        <v>0</v>
      </c>
      <c r="K132" s="6">
        <v>0</v>
      </c>
      <c r="L132" s="6">
        <v>0</v>
      </c>
      <c r="M132" s="6">
        <v>352.25</v>
      </c>
      <c r="N132" s="6">
        <v>0</v>
      </c>
      <c r="O132" s="6">
        <v>-2.5899325677163531E-2</v>
      </c>
      <c r="P132" s="6">
        <v>0</v>
      </c>
      <c r="Q132" s="6">
        <v>0</v>
      </c>
      <c r="R132" s="6">
        <v>-66.099999999999994</v>
      </c>
      <c r="S132" s="6">
        <v>88.58</v>
      </c>
      <c r="T132" s="6">
        <v>0.17199999999999999</v>
      </c>
      <c r="U132" s="6">
        <v>0</v>
      </c>
      <c r="V132" s="6">
        <v>483.44</v>
      </c>
      <c r="W132" s="6">
        <v>0</v>
      </c>
      <c r="X132" s="6">
        <v>249.91</v>
      </c>
      <c r="Y132" s="6">
        <v>0.60185957942002744</v>
      </c>
      <c r="Z132" s="6">
        <v>0</v>
      </c>
      <c r="AA132" s="6">
        <v>402.01</v>
      </c>
      <c r="AB132" s="6">
        <v>4.0000000000000001E-3</v>
      </c>
      <c r="AC132" s="6">
        <v>2019.5</v>
      </c>
    </row>
    <row r="133" spans="1:29" x14ac:dyDescent="0.25">
      <c r="A133" s="6" t="s">
        <v>2656</v>
      </c>
      <c r="B133" s="6">
        <v>2</v>
      </c>
      <c r="C133" s="6" t="s">
        <v>165</v>
      </c>
      <c r="D133" s="6">
        <v>0.54330000000000001</v>
      </c>
      <c r="E133" s="6">
        <v>0.6452</v>
      </c>
      <c r="F133" s="6">
        <v>0.66449999999999998</v>
      </c>
      <c r="G133" s="6">
        <v>0.32</v>
      </c>
      <c r="H133" s="6">
        <v>0.38055515004033541</v>
      </c>
      <c r="I133" s="6">
        <v>683.1</v>
      </c>
      <c r="J133" s="6">
        <v>0</v>
      </c>
      <c r="K133" s="6">
        <v>0</v>
      </c>
      <c r="L133" s="6">
        <v>0</v>
      </c>
      <c r="M133" s="6">
        <v>352.25</v>
      </c>
      <c r="N133" s="6">
        <v>0</v>
      </c>
      <c r="O133" s="6">
        <v>-2.5899325677163531E-2</v>
      </c>
      <c r="P133" s="6">
        <v>0</v>
      </c>
      <c r="Q133" s="6">
        <v>0</v>
      </c>
      <c r="R133" s="6">
        <v>-66.099999999999994</v>
      </c>
      <c r="S133" s="6">
        <v>88.58</v>
      </c>
      <c r="T133" s="6">
        <v>0.17199999999999999</v>
      </c>
      <c r="U133" s="6">
        <v>0</v>
      </c>
      <c r="V133" s="6">
        <v>483.44</v>
      </c>
      <c r="W133" s="6">
        <v>0</v>
      </c>
      <c r="X133" s="6">
        <v>249.91</v>
      </c>
      <c r="Y133" s="6">
        <v>0.60185957942002744</v>
      </c>
      <c r="Z133" s="6">
        <v>0</v>
      </c>
      <c r="AA133" s="6">
        <v>402.01</v>
      </c>
      <c r="AB133" s="6">
        <v>4.0000000000000001E-3</v>
      </c>
      <c r="AC133" s="6">
        <v>2019.5</v>
      </c>
    </row>
    <row r="134" spans="1:29" x14ac:dyDescent="0.25">
      <c r="A134" s="6" t="s">
        <v>2664</v>
      </c>
      <c r="B134" s="6">
        <v>5</v>
      </c>
      <c r="C134" s="6" t="s">
        <v>166</v>
      </c>
      <c r="D134" s="6">
        <v>3.7266666666666698E-2</v>
      </c>
      <c r="E134" s="6">
        <v>0.1125666666666667</v>
      </c>
      <c r="F134" s="6">
        <v>0.112</v>
      </c>
      <c r="G134" s="6">
        <v>0</v>
      </c>
      <c r="H134" s="6">
        <v>4.1899350299921777E-2</v>
      </c>
      <c r="I134" s="6">
        <v>36.51</v>
      </c>
      <c r="J134" s="6">
        <v>-33.90625</v>
      </c>
      <c r="K134" s="6">
        <v>0.81948640483383683</v>
      </c>
      <c r="L134" s="6">
        <v>1.084506521103429</v>
      </c>
      <c r="M134" s="6">
        <v>0.41</v>
      </c>
      <c r="N134" s="6">
        <v>26.463414634146339</v>
      </c>
      <c r="O134" s="6">
        <v>-9.6038415366146452E-3</v>
      </c>
      <c r="P134" s="6">
        <v>-1.666666666666631E-3</v>
      </c>
      <c r="Q134" s="6">
        <v>-1.25881168177238E-4</v>
      </c>
      <c r="R134" s="6">
        <v>-0.32</v>
      </c>
      <c r="S134" s="6">
        <v>126.01</v>
      </c>
      <c r="T134" s="6">
        <v>9.8799999999999999E-2</v>
      </c>
      <c r="U134" s="6">
        <v>0.12529999999999999</v>
      </c>
      <c r="V134" s="6">
        <v>4.99</v>
      </c>
      <c r="W134" s="6">
        <v>10.85</v>
      </c>
      <c r="X134" s="6">
        <v>0.78</v>
      </c>
      <c r="Y134" s="6">
        <v>0.24759903961584631</v>
      </c>
      <c r="Z134" s="6">
        <v>0.32563025210084029</v>
      </c>
      <c r="AA134" s="6">
        <v>8.3699999999999992</v>
      </c>
      <c r="AB134" s="6">
        <v>0.06</v>
      </c>
      <c r="AC134" s="6">
        <v>13.24</v>
      </c>
    </row>
    <row r="135" spans="1:29" x14ac:dyDescent="0.25">
      <c r="A135" s="6" t="s">
        <v>2665</v>
      </c>
      <c r="B135" s="6">
        <v>5</v>
      </c>
      <c r="C135" s="6" t="s">
        <v>167</v>
      </c>
      <c r="D135" s="6">
        <v>-5.9999999999999991E-2</v>
      </c>
      <c r="E135" s="6">
        <v>4.19E-2</v>
      </c>
      <c r="F135" s="6">
        <v>-6.4999999999999997E-3</v>
      </c>
      <c r="G135" s="6">
        <v>-0.08</v>
      </c>
      <c r="H135" s="6">
        <v>3.3993463423951903E-2</v>
      </c>
      <c r="I135" s="6">
        <v>90.24</v>
      </c>
      <c r="J135" s="6">
        <v>15.45801526717557</v>
      </c>
      <c r="K135" s="6">
        <v>1.222088111044056</v>
      </c>
      <c r="L135" s="6">
        <v>0.96779603464074182</v>
      </c>
      <c r="M135" s="6">
        <v>2.11</v>
      </c>
      <c r="N135" s="6">
        <v>9.597156398104266</v>
      </c>
      <c r="O135" s="6">
        <v>2.1855188521855189E-2</v>
      </c>
      <c r="P135" s="6">
        <v>0</v>
      </c>
      <c r="Q135" s="6">
        <v>0</v>
      </c>
      <c r="R135" s="6">
        <v>1.31</v>
      </c>
      <c r="S135" s="6">
        <v>76.400000000000006</v>
      </c>
      <c r="T135" s="6">
        <v>-4.5400000000000003E-2</v>
      </c>
      <c r="U135" s="6">
        <v>8.3500000000000005E-2</v>
      </c>
      <c r="V135" s="6">
        <v>3.81</v>
      </c>
      <c r="W135" s="6">
        <v>20.25</v>
      </c>
      <c r="X135" s="6">
        <v>-2.23</v>
      </c>
      <c r="Y135" s="6">
        <v>0.21287954621287961</v>
      </c>
      <c r="Z135" s="6">
        <v>0.33783783783783777</v>
      </c>
      <c r="AA135" s="6">
        <v>4.54</v>
      </c>
      <c r="AB135" s="6">
        <v>0.12</v>
      </c>
      <c r="AC135" s="6">
        <v>16.57</v>
      </c>
    </row>
    <row r="136" spans="1:29" x14ac:dyDescent="0.25">
      <c r="A136" s="6" t="s">
        <v>2666</v>
      </c>
      <c r="B136" s="6">
        <v>6</v>
      </c>
      <c r="C136" s="6" t="s">
        <v>168</v>
      </c>
      <c r="D136" s="6">
        <v>-5.6033333333333324E-2</v>
      </c>
      <c r="E136" s="6">
        <v>6.7366666666666672E-2</v>
      </c>
      <c r="F136" s="6">
        <v>6.7799999999999999E-2</v>
      </c>
      <c r="G136" s="6">
        <v>-0.41</v>
      </c>
      <c r="H136" s="6">
        <v>0.44783429475148012</v>
      </c>
      <c r="I136" s="6">
        <v>275.45</v>
      </c>
      <c r="J136" s="6">
        <v>-13.123076923076921</v>
      </c>
      <c r="K136" s="6">
        <v>7.4471800244456071E-2</v>
      </c>
      <c r="L136" s="6">
        <v>0.18500490955605209</v>
      </c>
      <c r="M136" s="6">
        <v>0.44</v>
      </c>
      <c r="N136" s="6">
        <v>19.38636363636363</v>
      </c>
      <c r="O136" s="6">
        <v>-2.963165572574763E-3</v>
      </c>
      <c r="P136" s="6">
        <v>9.9999999999944578E-4</v>
      </c>
      <c r="Q136" s="6">
        <v>8.7305744717954047E-6</v>
      </c>
      <c r="R136" s="6">
        <v>-0.65</v>
      </c>
      <c r="S136" s="6">
        <v>58.76</v>
      </c>
      <c r="T136" s="6">
        <v>0.13589999999999999</v>
      </c>
      <c r="U136" s="6">
        <v>0.92259999999999998</v>
      </c>
      <c r="V136" s="6">
        <v>6.17</v>
      </c>
      <c r="W136" s="6">
        <v>8.5299999999999994</v>
      </c>
      <c r="X136" s="6">
        <v>9.4600000000000009</v>
      </c>
      <c r="Y136" s="6">
        <v>0.49402808169219548</v>
      </c>
      <c r="Z136" s="6">
        <v>3.8885849744711883E-2</v>
      </c>
      <c r="AA136" s="6">
        <v>-49.41</v>
      </c>
      <c r="AB136" s="6">
        <v>0.05</v>
      </c>
      <c r="AC136" s="6">
        <v>114.54</v>
      </c>
    </row>
    <row r="137" spans="1:29" x14ac:dyDescent="0.25">
      <c r="A137" s="6" t="s">
        <v>2658</v>
      </c>
      <c r="B137" s="6">
        <v>3</v>
      </c>
      <c r="C137" s="6" t="s">
        <v>169</v>
      </c>
      <c r="D137" s="6">
        <v>3.5966666666666654E-2</v>
      </c>
      <c r="E137" s="6">
        <v>8.3766666666666656E-2</v>
      </c>
      <c r="F137" s="6">
        <v>9.1700000000000004E-2</v>
      </c>
      <c r="G137" s="6">
        <v>0.68</v>
      </c>
      <c r="H137" s="6">
        <v>2.1602468994692869E-2</v>
      </c>
      <c r="I137" s="6">
        <v>4199.66</v>
      </c>
      <c r="J137" s="6">
        <v>35.598839458413927</v>
      </c>
      <c r="K137" s="6">
        <v>2.6511192417389302</v>
      </c>
      <c r="L137" s="6">
        <v>2.7411759630741992</v>
      </c>
      <c r="M137" s="6">
        <v>55.32</v>
      </c>
      <c r="N137" s="6">
        <v>16.63467100506146</v>
      </c>
      <c r="O137" s="6">
        <v>1.5907398632640631E-2</v>
      </c>
      <c r="P137" s="6">
        <v>1.4836</v>
      </c>
      <c r="Q137" s="6">
        <v>4.2741494050877252E-3</v>
      </c>
      <c r="R137" s="6">
        <v>25.85</v>
      </c>
      <c r="S137" s="6">
        <v>16.13</v>
      </c>
      <c r="T137" s="6">
        <v>0.189</v>
      </c>
      <c r="U137" s="6">
        <v>7.6300000000000007E-2</v>
      </c>
      <c r="V137" s="6">
        <v>15.22</v>
      </c>
      <c r="W137" s="6">
        <v>920.23</v>
      </c>
      <c r="X137" s="6">
        <v>133.97</v>
      </c>
      <c r="Y137" s="6">
        <v>0.20423622948499409</v>
      </c>
      <c r="Z137" s="6">
        <v>0.56628493012436698</v>
      </c>
      <c r="AA137" s="6">
        <v>438.56</v>
      </c>
      <c r="AB137" s="6">
        <v>3.2500000000000001E-2</v>
      </c>
      <c r="AC137" s="6">
        <v>347.11</v>
      </c>
    </row>
    <row r="138" spans="1:29" x14ac:dyDescent="0.25">
      <c r="A138" s="6" t="s">
        <v>2659</v>
      </c>
      <c r="B138" s="6">
        <v>3</v>
      </c>
      <c r="C138" s="6" t="s">
        <v>171</v>
      </c>
      <c r="D138" s="6">
        <v>4.866666666666665E-3</v>
      </c>
      <c r="E138" s="6">
        <v>5.2666666666666667E-2</v>
      </c>
      <c r="F138" s="6">
        <v>5.6399999999999999E-2</v>
      </c>
      <c r="G138" s="6">
        <v>0.53</v>
      </c>
      <c r="H138" s="6">
        <v>3.6817870057290883E-2</v>
      </c>
      <c r="I138" s="6">
        <v>2642.89</v>
      </c>
      <c r="J138" s="6">
        <v>111.55633802816899</v>
      </c>
      <c r="K138" s="6">
        <v>0.52683916456032986</v>
      </c>
      <c r="L138" s="6">
        <v>0.55529066091764467</v>
      </c>
      <c r="M138" s="6">
        <v>47.03</v>
      </c>
      <c r="N138" s="6">
        <v>3.3682755687858812</v>
      </c>
      <c r="O138" s="6">
        <v>2.1493332526072019E-3</v>
      </c>
      <c r="P138" s="6">
        <v>3.3333333333255649E-4</v>
      </c>
      <c r="Q138" s="6">
        <v>1.1085982883216591E-6</v>
      </c>
      <c r="R138" s="6">
        <v>1.42</v>
      </c>
      <c r="S138" s="6">
        <v>0.72</v>
      </c>
      <c r="T138" s="6">
        <v>0.2422</v>
      </c>
      <c r="U138" s="6">
        <v>8.1500000000000003E-2</v>
      </c>
      <c r="V138" s="6">
        <v>23.2</v>
      </c>
      <c r="W138" s="6">
        <v>158.41</v>
      </c>
      <c r="X138" s="6">
        <v>66.819999999999993</v>
      </c>
      <c r="Y138" s="6">
        <v>0.41999788093904677</v>
      </c>
      <c r="Z138" s="6">
        <v>0.23977174686303299</v>
      </c>
      <c r="AA138" s="6">
        <v>111.95</v>
      </c>
      <c r="AB138" s="6">
        <v>9.0000000000000011E-3</v>
      </c>
      <c r="AC138" s="6">
        <v>300.68</v>
      </c>
    </row>
    <row r="139" spans="1:29" x14ac:dyDescent="0.25">
      <c r="A139" s="6" t="s">
        <v>2653</v>
      </c>
      <c r="B139" s="6">
        <v>1</v>
      </c>
      <c r="C139" s="6" t="s">
        <v>172</v>
      </c>
      <c r="D139" s="6">
        <v>0.12263333333333329</v>
      </c>
      <c r="E139" s="6">
        <v>0.16673333333333329</v>
      </c>
      <c r="F139" s="6">
        <v>0.1908</v>
      </c>
      <c r="G139" s="6">
        <v>0.13</v>
      </c>
      <c r="H139" s="6">
        <v>3.6817870057290869E-2</v>
      </c>
      <c r="I139" s="6">
        <v>28584.959999999999</v>
      </c>
      <c r="J139" s="6">
        <v>-420.33870967741939</v>
      </c>
      <c r="K139" s="6">
        <v>2.526389873113399E-2</v>
      </c>
      <c r="L139" s="6">
        <v>2.5447080345387681E-2</v>
      </c>
      <c r="M139" s="6">
        <v>195.39</v>
      </c>
      <c r="N139" s="6">
        <v>1.3337939505604179</v>
      </c>
      <c r="O139" s="6">
        <v>-4.0348086849907719E-5</v>
      </c>
      <c r="P139" s="6">
        <v>7.9999999999813554E-4</v>
      </c>
      <c r="Q139" s="6">
        <v>7.7553121464487505E-8</v>
      </c>
      <c r="R139" s="6">
        <v>-0.62</v>
      </c>
      <c r="S139" s="6">
        <v>-8.44</v>
      </c>
      <c r="T139" s="6">
        <v>0.46810000000000002</v>
      </c>
      <c r="U139" s="6">
        <v>0.1047</v>
      </c>
      <c r="V139" s="6">
        <v>39.94</v>
      </c>
      <c r="W139" s="6">
        <v>260.61</v>
      </c>
      <c r="X139" s="6">
        <v>3584.27</v>
      </c>
      <c r="Y139" s="6">
        <v>0.66870901740694555</v>
      </c>
      <c r="Z139" s="6">
        <v>1.6959862764442661E-2</v>
      </c>
      <c r="AA139" s="6">
        <v>4007.19</v>
      </c>
      <c r="AB139" s="6">
        <v>4.0000000000000001E-3</v>
      </c>
      <c r="AC139" s="6">
        <v>10315.51</v>
      </c>
    </row>
    <row r="140" spans="1:29" x14ac:dyDescent="0.25">
      <c r="A140" s="6" t="s">
        <v>2658</v>
      </c>
      <c r="B140" s="6">
        <v>3</v>
      </c>
      <c r="C140" s="6" t="s">
        <v>173</v>
      </c>
      <c r="D140" s="6">
        <v>5.3433333333333416E-2</v>
      </c>
      <c r="E140" s="6">
        <v>0.15533333333333341</v>
      </c>
      <c r="F140" s="6">
        <v>0.18410000000000001</v>
      </c>
      <c r="G140" s="6">
        <v>0.05</v>
      </c>
      <c r="H140" s="6">
        <v>7.7888809636986148E-2</v>
      </c>
      <c r="I140" s="6">
        <v>2138.41</v>
      </c>
      <c r="J140" s="6">
        <v>17.260885563596219</v>
      </c>
      <c r="K140" s="6">
        <v>1.3185915334595131</v>
      </c>
      <c r="L140" s="6">
        <v>1.1724765443643299</v>
      </c>
      <c r="M140" s="6">
        <v>203.6</v>
      </c>
      <c r="N140" s="6">
        <v>6.9119842829076621</v>
      </c>
      <c r="O140" s="6">
        <v>2.8268882039048711E-2</v>
      </c>
      <c r="P140" s="6">
        <v>5.0000000000001898E-4</v>
      </c>
      <c r="Q140" s="6">
        <v>4.6848940276972709E-7</v>
      </c>
      <c r="R140" s="6">
        <v>81.53</v>
      </c>
      <c r="S140" s="6">
        <v>184.26</v>
      </c>
      <c r="T140" s="6">
        <v>0.13569999999999999</v>
      </c>
      <c r="U140" s="6">
        <v>6.8500000000000005E-2</v>
      </c>
      <c r="V140" s="6">
        <v>49.23</v>
      </c>
      <c r="W140" s="6">
        <v>1407.28</v>
      </c>
      <c r="X140" s="6">
        <v>182.1</v>
      </c>
      <c r="Y140" s="6">
        <v>0.35298135633770089</v>
      </c>
      <c r="Z140" s="6">
        <v>0.48794593788682039</v>
      </c>
      <c r="AA140" s="6">
        <v>185.67</v>
      </c>
      <c r="AB140" s="6">
        <v>3.2500000000000001E-2</v>
      </c>
      <c r="AC140" s="6">
        <v>1067.26</v>
      </c>
    </row>
    <row r="141" spans="1:29" x14ac:dyDescent="0.25">
      <c r="A141" s="6" t="s">
        <v>2655</v>
      </c>
      <c r="B141" s="6">
        <v>2</v>
      </c>
      <c r="C141" s="6" t="s">
        <v>174</v>
      </c>
      <c r="D141" s="6">
        <v>1.7866666666666628E-2</v>
      </c>
      <c r="E141" s="6">
        <v>0.1055333333333333</v>
      </c>
      <c r="F141" s="6">
        <v>0.1351</v>
      </c>
      <c r="G141" s="6">
        <v>0.14000000000000001</v>
      </c>
      <c r="H141" s="6">
        <v>0.10033277962194941</v>
      </c>
      <c r="I141" s="6">
        <v>100183.78</v>
      </c>
      <c r="J141" s="6">
        <v>13.72335974643423</v>
      </c>
      <c r="K141" s="6">
        <v>1.2690565103736959</v>
      </c>
      <c r="L141" s="6">
        <v>1.467359590968097</v>
      </c>
      <c r="M141" s="6">
        <v>8261.17</v>
      </c>
      <c r="N141" s="6">
        <v>7.0754166782671222</v>
      </c>
      <c r="O141" s="6">
        <v>2.9071295231399799E-2</v>
      </c>
      <c r="P141" s="6">
        <v>5.4204000000000008</v>
      </c>
      <c r="Q141" s="6">
        <v>1.176843513074592E-4</v>
      </c>
      <c r="R141" s="6">
        <v>4259.25</v>
      </c>
      <c r="S141" s="6">
        <v>10.25</v>
      </c>
      <c r="T141" s="6">
        <v>8.6800000000000002E-2</v>
      </c>
      <c r="U141" s="6">
        <v>9.8199999999999996E-2</v>
      </c>
      <c r="V141" s="6">
        <v>222.72</v>
      </c>
      <c r="W141" s="6">
        <v>58451.22</v>
      </c>
      <c r="X141" s="6">
        <v>1899.74</v>
      </c>
      <c r="Y141" s="6">
        <v>0.31285184338323868</v>
      </c>
      <c r="Z141" s="6">
        <v>0.39895584275529739</v>
      </c>
      <c r="AA141" s="6">
        <v>12687.47</v>
      </c>
      <c r="AB141" s="6">
        <v>0.05</v>
      </c>
      <c r="AC141" s="6">
        <v>46058.8</v>
      </c>
    </row>
    <row r="142" spans="1:29" x14ac:dyDescent="0.25">
      <c r="A142" s="6" t="s">
        <v>2657</v>
      </c>
      <c r="B142" s="6">
        <v>3</v>
      </c>
      <c r="C142" s="6" t="s">
        <v>175</v>
      </c>
      <c r="D142" s="6">
        <v>-1.8133333333333279E-2</v>
      </c>
      <c r="E142" s="6">
        <v>0.1440666666666667</v>
      </c>
      <c r="F142" s="6">
        <v>0.11890000000000001</v>
      </c>
      <c r="G142" s="6">
        <v>0.48</v>
      </c>
      <c r="H142" s="6">
        <v>3.2998316455372219E-2</v>
      </c>
      <c r="I142" s="6">
        <v>3710.99</v>
      </c>
      <c r="J142" s="6">
        <v>8.2766414141414142</v>
      </c>
      <c r="K142" s="6">
        <v>0.49019989081908122</v>
      </c>
      <c r="L142" s="6">
        <v>0.56805060484973113</v>
      </c>
      <c r="M142" s="6">
        <v>365.03</v>
      </c>
      <c r="N142" s="6">
        <v>1.795770210667617</v>
      </c>
      <c r="O142" s="6">
        <v>3.0310220514508341E-2</v>
      </c>
      <c r="P142" s="6">
        <v>3.8000000000000263E-2</v>
      </c>
      <c r="Q142" s="6">
        <v>2.8416951459360209E-5</v>
      </c>
      <c r="R142" s="6">
        <v>79.2</v>
      </c>
      <c r="S142" s="6">
        <v>97.63</v>
      </c>
      <c r="T142" s="6">
        <v>0.14949999999999999</v>
      </c>
      <c r="U142" s="6">
        <v>6.5500000000000003E-2</v>
      </c>
      <c r="V142" s="6">
        <v>20.73</v>
      </c>
      <c r="W142" s="6">
        <v>655.51</v>
      </c>
      <c r="X142" s="6">
        <v>179.55</v>
      </c>
      <c r="Y142" s="6">
        <v>0.50383087509280589</v>
      </c>
      <c r="Z142" s="6">
        <v>0.25086682638213842</v>
      </c>
      <c r="AA142" s="6">
        <v>407.63</v>
      </c>
      <c r="AB142" s="6">
        <v>0.01</v>
      </c>
      <c r="AC142" s="6">
        <v>1337.23</v>
      </c>
    </row>
    <row r="143" spans="1:29" x14ac:dyDescent="0.25">
      <c r="A143" s="6" t="s">
        <v>2665</v>
      </c>
      <c r="B143" s="6">
        <v>5</v>
      </c>
      <c r="C143" s="6" t="s">
        <v>176</v>
      </c>
      <c r="D143" s="6">
        <v>-6.7833333333333343E-2</v>
      </c>
      <c r="E143" s="6">
        <v>3.026666666666666E-2</v>
      </c>
      <c r="F143" s="6">
        <v>1.7899999999999999E-2</v>
      </c>
      <c r="G143" s="6">
        <v>-0.24</v>
      </c>
      <c r="H143" s="6">
        <v>0.18873850222522751</v>
      </c>
      <c r="I143" s="6">
        <v>36.85</v>
      </c>
      <c r="J143" s="6">
        <v>26.05</v>
      </c>
      <c r="K143" s="6">
        <v>0.70884353741496597</v>
      </c>
      <c r="L143" s="6">
        <v>0.73992502862242393</v>
      </c>
      <c r="M143" s="6">
        <v>0.35</v>
      </c>
      <c r="N143" s="6">
        <v>14.88571428571429</v>
      </c>
      <c r="O143" s="6">
        <v>8.6169754416199913E-3</v>
      </c>
      <c r="P143" s="6">
        <v>6.6666666666666729E-4</v>
      </c>
      <c r="Q143" s="6">
        <v>9.0702947845805072E-5</v>
      </c>
      <c r="R143" s="6">
        <v>0.2</v>
      </c>
      <c r="S143" s="6">
        <v>78.84</v>
      </c>
      <c r="T143" s="6">
        <v>-1.83E-2</v>
      </c>
      <c r="U143" s="6">
        <v>0.16700000000000001</v>
      </c>
      <c r="V143" s="6">
        <v>1.5</v>
      </c>
      <c r="W143" s="6">
        <v>5.21</v>
      </c>
      <c r="X143" s="6">
        <v>-0.97</v>
      </c>
      <c r="Y143" s="6">
        <v>0.25204653166738472</v>
      </c>
      <c r="Z143" s="6">
        <v>0.2244722102542008</v>
      </c>
      <c r="AA143" s="6">
        <v>-0.92</v>
      </c>
      <c r="AB143" s="6">
        <v>0.12</v>
      </c>
      <c r="AC143" s="6">
        <v>7.35</v>
      </c>
    </row>
    <row r="144" spans="1:29" x14ac:dyDescent="0.25">
      <c r="A144" s="6" t="s">
        <v>2653</v>
      </c>
      <c r="B144" s="6">
        <v>1</v>
      </c>
      <c r="C144" s="6" t="s">
        <v>177</v>
      </c>
      <c r="D144" s="6">
        <v>1.4666666666666661E-2</v>
      </c>
      <c r="E144" s="6">
        <v>5.8066666666666662E-2</v>
      </c>
      <c r="F144" s="6">
        <v>7.7799999999999994E-2</v>
      </c>
      <c r="G144" s="6">
        <v>-0.2</v>
      </c>
      <c r="H144" s="6">
        <v>5.7348835113617519E-2</v>
      </c>
      <c r="I144" s="6">
        <v>187426.25</v>
      </c>
      <c r="J144" s="6">
        <v>31.09335000632262</v>
      </c>
      <c r="K144" s="6">
        <v>1.0502599776755199</v>
      </c>
      <c r="L144" s="6">
        <v>1.5261337371327599</v>
      </c>
      <c r="M144" s="6">
        <v>136.4</v>
      </c>
      <c r="N144" s="6">
        <v>162.24391495601171</v>
      </c>
      <c r="O144" s="6">
        <v>8.7661280350068704E-3</v>
      </c>
      <c r="P144" s="6">
        <v>225.75100000000009</v>
      </c>
      <c r="Q144" s="6">
        <v>1.0713804349476819E-2</v>
      </c>
      <c r="R144" s="6">
        <v>711.73</v>
      </c>
      <c r="S144" s="6">
        <v>-13.68</v>
      </c>
      <c r="T144" s="6">
        <v>0.27329999999999999</v>
      </c>
      <c r="U144" s="6">
        <v>2.75E-2</v>
      </c>
      <c r="V144" s="6">
        <v>1015.88</v>
      </c>
      <c r="W144" s="6">
        <v>22130.07</v>
      </c>
      <c r="X144" s="6">
        <v>8235.82</v>
      </c>
      <c r="Y144" s="6">
        <v>0.2470123506421654</v>
      </c>
      <c r="Z144" s="6">
        <v>0.27256828719270582</v>
      </c>
      <c r="AA144" s="6">
        <v>10212.76</v>
      </c>
      <c r="AB144" s="6">
        <v>4.0000000000000001E-3</v>
      </c>
      <c r="AC144" s="6">
        <v>21071.040000000001</v>
      </c>
    </row>
    <row r="145" spans="1:29" x14ac:dyDescent="0.25">
      <c r="A145" s="6" t="s">
        <v>2653</v>
      </c>
      <c r="B145" s="6">
        <v>1</v>
      </c>
      <c r="C145" s="6" t="s">
        <v>178</v>
      </c>
      <c r="D145" s="6">
        <v>9.9866666666666715E-2</v>
      </c>
      <c r="E145" s="6">
        <v>0.20246666666666671</v>
      </c>
      <c r="F145" s="6">
        <v>0.20910000000000001</v>
      </c>
      <c r="G145" s="6">
        <v>0.13</v>
      </c>
      <c r="H145" s="6">
        <v>3.6817870057290869E-2</v>
      </c>
      <c r="I145" s="6">
        <v>33162</v>
      </c>
      <c r="J145" s="6">
        <v>-1.371287128712871</v>
      </c>
      <c r="K145" s="6">
        <v>4.1073546856465012E-2</v>
      </c>
      <c r="L145" s="6">
        <v>4.4962372000271367E-2</v>
      </c>
      <c r="M145" s="6">
        <v>1828</v>
      </c>
      <c r="N145" s="6">
        <v>0.15153172866520789</v>
      </c>
      <c r="O145" s="6">
        <v>-1.2527908707516751E-2</v>
      </c>
      <c r="P145" s="6">
        <v>-8.9866666666665651E-2</v>
      </c>
      <c r="Q145" s="6">
        <v>-1.332542506919716E-5</v>
      </c>
      <c r="R145" s="6">
        <v>-202</v>
      </c>
      <c r="S145" s="6">
        <v>-15.43</v>
      </c>
      <c r="T145" s="6">
        <v>0.92610000000000003</v>
      </c>
      <c r="U145" s="6">
        <v>0.12640000000000001</v>
      </c>
      <c r="V145" s="6">
        <v>216</v>
      </c>
      <c r="W145" s="6">
        <v>277</v>
      </c>
      <c r="X145" s="6">
        <v>4490</v>
      </c>
      <c r="Y145" s="6">
        <v>0.40486231704291742</v>
      </c>
      <c r="Z145" s="6">
        <v>1.717935996030762E-2</v>
      </c>
      <c r="AA145" s="6">
        <v>5185</v>
      </c>
      <c r="AB145" s="6">
        <v>4.0000000000000001E-3</v>
      </c>
      <c r="AC145" s="6">
        <v>6744</v>
      </c>
    </row>
    <row r="146" spans="1:29" x14ac:dyDescent="0.25">
      <c r="A146" s="6" t="s">
        <v>2653</v>
      </c>
      <c r="B146" s="6">
        <v>1</v>
      </c>
      <c r="C146" s="6" t="s">
        <v>179</v>
      </c>
      <c r="D146" s="6">
        <v>0.59763333333333324</v>
      </c>
      <c r="E146" s="6">
        <v>0.68529999999999991</v>
      </c>
      <c r="F146" s="6">
        <v>0.70709999999999995</v>
      </c>
      <c r="G146" s="6">
        <v>0.27</v>
      </c>
      <c r="H146" s="6">
        <v>0.102089285540757</v>
      </c>
      <c r="I146" s="6">
        <v>17273</v>
      </c>
      <c r="J146" s="6">
        <v>57.304347826086953</v>
      </c>
      <c r="K146" s="6">
        <v>0.25671107279128819</v>
      </c>
      <c r="L146" s="6">
        <v>0.1540266436747729</v>
      </c>
      <c r="M146" s="6">
        <v>8380</v>
      </c>
      <c r="N146" s="6">
        <v>0.94367541766109786</v>
      </c>
      <c r="O146" s="6">
        <v>2.6643498407182158E-3</v>
      </c>
      <c r="P146" s="6">
        <v>-1.2666666666897679E-3</v>
      </c>
      <c r="Q146" s="6">
        <v>-4.1118785897179482E-8</v>
      </c>
      <c r="R146" s="6">
        <v>138</v>
      </c>
      <c r="S146" s="6">
        <v>38.89</v>
      </c>
      <c r="T146" s="6">
        <v>0.26869999999999999</v>
      </c>
      <c r="U146" s="6">
        <v>2.5499999999999998E-2</v>
      </c>
      <c r="V146" s="6">
        <v>845.06</v>
      </c>
      <c r="W146" s="6">
        <v>7908</v>
      </c>
      <c r="X146" s="6">
        <v>8316</v>
      </c>
      <c r="Y146" s="6">
        <v>0.57843421179650545</v>
      </c>
      <c r="Z146" s="6">
        <v>0.152678830002896</v>
      </c>
      <c r="AA146" s="6">
        <v>7577</v>
      </c>
      <c r="AB146" s="6">
        <v>4.0000000000000001E-3</v>
      </c>
      <c r="AC146" s="6">
        <v>30805.06</v>
      </c>
    </row>
    <row r="147" spans="1:29" x14ac:dyDescent="0.25">
      <c r="A147" s="6" t="s">
        <v>2658</v>
      </c>
      <c r="B147" s="6">
        <v>3</v>
      </c>
      <c r="C147" s="6" t="s">
        <v>180</v>
      </c>
      <c r="D147" s="6">
        <v>2.5233333333333288E-2</v>
      </c>
      <c r="E147" s="6">
        <v>0.10053333333333329</v>
      </c>
      <c r="F147" s="6">
        <v>9.5100000000000004E-2</v>
      </c>
      <c r="G147" s="6">
        <v>0.35</v>
      </c>
      <c r="H147" s="6">
        <v>0.39338982645151821</v>
      </c>
      <c r="I147" s="6">
        <v>367.25</v>
      </c>
      <c r="J147" s="6">
        <v>-125.56666666666671</v>
      </c>
      <c r="K147" s="6">
        <v>0.25556309362279511</v>
      </c>
      <c r="L147" s="6">
        <v>0.29578259682219332</v>
      </c>
      <c r="M147" s="6">
        <v>1.46</v>
      </c>
      <c r="N147" s="6">
        <v>25.801369863013701</v>
      </c>
      <c r="O147" s="6">
        <v>-1.1420305302828431E-3</v>
      </c>
      <c r="P147" s="6">
        <v>1.334666666666666</v>
      </c>
      <c r="Q147" s="6">
        <v>9.0547263681592018E-3</v>
      </c>
      <c r="R147" s="6">
        <v>-0.3</v>
      </c>
      <c r="S147" s="6">
        <v>37.26</v>
      </c>
      <c r="T147" s="6">
        <v>0.1016</v>
      </c>
      <c r="U147" s="6">
        <v>0.1595</v>
      </c>
      <c r="V147" s="6">
        <v>17.18</v>
      </c>
      <c r="W147" s="6">
        <v>37.67</v>
      </c>
      <c r="X147" s="6">
        <v>11.84</v>
      </c>
      <c r="Y147" s="6">
        <v>0.49571738551143929</v>
      </c>
      <c r="Z147" s="6">
        <v>0.1434009669191823</v>
      </c>
      <c r="AA147" s="6">
        <v>70.33</v>
      </c>
      <c r="AB147" s="6">
        <v>2.75E-2</v>
      </c>
      <c r="AC147" s="6">
        <v>147.4</v>
      </c>
    </row>
    <row r="148" spans="1:29" x14ac:dyDescent="0.25">
      <c r="A148" s="6" t="s">
        <v>2654</v>
      </c>
      <c r="B148" s="6">
        <v>2</v>
      </c>
      <c r="C148" s="6" t="s">
        <v>182</v>
      </c>
      <c r="D148" s="6">
        <v>2.6433333333333281E-2</v>
      </c>
      <c r="E148" s="6">
        <v>0.17353333333333329</v>
      </c>
      <c r="F148" s="6">
        <v>0.1865</v>
      </c>
      <c r="G148" s="6">
        <v>0.11</v>
      </c>
      <c r="H148" s="6">
        <v>4.4969125210773467E-2</v>
      </c>
      <c r="I148" s="6">
        <v>2452.09</v>
      </c>
      <c r="J148" s="6">
        <v>-50.739972960793153</v>
      </c>
      <c r="K148" s="6">
        <v>0.50436761425230925</v>
      </c>
      <c r="L148" s="6">
        <v>0.48131174836467783</v>
      </c>
      <c r="M148" s="6">
        <v>139.55000000000001</v>
      </c>
      <c r="N148" s="6">
        <v>8.068219276245074</v>
      </c>
      <c r="O148" s="6">
        <v>-4.7729052129847106E-3</v>
      </c>
      <c r="P148" s="6">
        <v>0.15513333333333179</v>
      </c>
      <c r="Q148" s="6">
        <v>6.9493595658964041E-5</v>
      </c>
      <c r="R148" s="6">
        <v>-22.19</v>
      </c>
      <c r="S148" s="6">
        <v>-55.32</v>
      </c>
      <c r="T148" s="6">
        <v>9.9000000000000005E-2</v>
      </c>
      <c r="U148" s="6">
        <v>8.4500000000000006E-2</v>
      </c>
      <c r="V148" s="6">
        <v>46.55</v>
      </c>
      <c r="W148" s="6">
        <v>1125.92</v>
      </c>
      <c r="X148" s="6">
        <v>170.25</v>
      </c>
      <c r="Y148" s="6">
        <v>0.47014729542541023</v>
      </c>
      <c r="Z148" s="6">
        <v>0.24217708145127301</v>
      </c>
      <c r="AA148" s="6">
        <v>306.73</v>
      </c>
      <c r="AB148" s="6">
        <v>0.12</v>
      </c>
      <c r="AC148" s="6">
        <v>2232.34</v>
      </c>
    </row>
    <row r="149" spans="1:29" x14ac:dyDescent="0.25">
      <c r="A149" s="6" t="s">
        <v>2661</v>
      </c>
      <c r="B149" s="6">
        <v>4</v>
      </c>
      <c r="C149" s="6" t="s">
        <v>185</v>
      </c>
      <c r="D149" s="6">
        <v>-3.8000000000000117E-3</v>
      </c>
      <c r="E149" s="6">
        <v>9.5199999999999993E-2</v>
      </c>
      <c r="F149" s="6">
        <v>9.2200000000000004E-2</v>
      </c>
      <c r="G149" s="6">
        <v>0.49</v>
      </c>
      <c r="H149" s="6">
        <v>7.5424723326565066E-2</v>
      </c>
      <c r="I149" s="6">
        <v>394.99</v>
      </c>
      <c r="J149" s="6">
        <v>25.802083333333329</v>
      </c>
      <c r="K149" s="6">
        <v>0.95159431425278518</v>
      </c>
      <c r="L149" s="6">
        <v>0.97228098757331949</v>
      </c>
      <c r="M149" s="6">
        <v>14.74</v>
      </c>
      <c r="N149" s="6">
        <v>6.7218453188602441</v>
      </c>
      <c r="O149" s="6">
        <v>9.9337748344370865E-3</v>
      </c>
      <c r="P149" s="6">
        <v>0.16766666666666671</v>
      </c>
      <c r="Q149" s="6">
        <v>1.610321423997951E-3</v>
      </c>
      <c r="R149" s="6">
        <v>3.84</v>
      </c>
      <c r="S149" s="6">
        <v>114.89</v>
      </c>
      <c r="T149" s="6">
        <v>0.14899999999999999</v>
      </c>
      <c r="U149" s="6">
        <v>0.25209999999999999</v>
      </c>
      <c r="V149" s="6">
        <v>8.64</v>
      </c>
      <c r="W149" s="6">
        <v>99.08</v>
      </c>
      <c r="X149" s="6">
        <v>3.53</v>
      </c>
      <c r="Y149" s="6">
        <v>0.24699917218543049</v>
      </c>
      <c r="Z149" s="6">
        <v>0.25631208609271522</v>
      </c>
      <c r="AA149" s="6">
        <v>35.89</v>
      </c>
      <c r="AB149" s="6">
        <v>0.08</v>
      </c>
      <c r="AC149" s="6">
        <v>104.12</v>
      </c>
    </row>
    <row r="150" spans="1:29" x14ac:dyDescent="0.25">
      <c r="A150" s="6" t="s">
        <v>2661</v>
      </c>
      <c r="B150" s="6">
        <v>4</v>
      </c>
      <c r="C150" s="6" t="s">
        <v>187</v>
      </c>
      <c r="D150" s="6">
        <v>7.9866666666666697E-2</v>
      </c>
      <c r="E150" s="6">
        <v>0.1302666666666667</v>
      </c>
      <c r="F150" s="6">
        <v>0.1305</v>
      </c>
      <c r="G150" s="6">
        <v>0.72</v>
      </c>
      <c r="H150" s="6">
        <v>5.715476066494083E-2</v>
      </c>
      <c r="I150" s="6">
        <v>399.76</v>
      </c>
      <c r="J150" s="6">
        <v>-15.174657534246579</v>
      </c>
      <c r="K150" s="6">
        <v>0.23200167548039161</v>
      </c>
      <c r="L150" s="6">
        <v>0.25366167324788469</v>
      </c>
      <c r="M150" s="6">
        <v>64.36</v>
      </c>
      <c r="N150" s="6">
        <v>0.6884711000621504</v>
      </c>
      <c r="O150" s="6">
        <v>-9.3049934673847222E-3</v>
      </c>
      <c r="P150" s="6">
        <v>0.63300000000000001</v>
      </c>
      <c r="Q150" s="6">
        <v>3.31430964971988E-3</v>
      </c>
      <c r="R150" s="6">
        <v>-2.92</v>
      </c>
      <c r="S150" s="6">
        <v>178.99</v>
      </c>
      <c r="T150" s="6">
        <v>0.2084</v>
      </c>
      <c r="U150" s="6">
        <v>0.2006</v>
      </c>
      <c r="V150" s="6">
        <v>7.59</v>
      </c>
      <c r="W150" s="6">
        <v>44.31</v>
      </c>
      <c r="X150" s="6">
        <v>27.59</v>
      </c>
      <c r="Y150" s="6">
        <v>0.58443006915012274</v>
      </c>
      <c r="Z150" s="6">
        <v>0.1412000892259648</v>
      </c>
      <c r="AA150" s="6">
        <v>12.27</v>
      </c>
      <c r="AB150" s="6">
        <v>1.2E-2</v>
      </c>
      <c r="AC150" s="6">
        <v>190.99</v>
      </c>
    </row>
    <row r="151" spans="1:29" x14ac:dyDescent="0.25">
      <c r="A151" s="6" t="s">
        <v>2660</v>
      </c>
      <c r="B151" s="6">
        <v>4</v>
      </c>
      <c r="C151" s="6" t="s">
        <v>188</v>
      </c>
      <c r="D151" s="6">
        <v>0.14550000000000002</v>
      </c>
      <c r="E151" s="6">
        <v>0.19570000000000001</v>
      </c>
      <c r="F151" s="6">
        <v>0.20469999999999999</v>
      </c>
      <c r="G151" s="6">
        <v>0.41</v>
      </c>
      <c r="H151" s="6">
        <v>2.4494897427831779E-2</v>
      </c>
      <c r="I151" s="6">
        <v>118.97</v>
      </c>
      <c r="J151" s="6">
        <v>0</v>
      </c>
      <c r="K151" s="6">
        <v>0</v>
      </c>
      <c r="L151" s="6">
        <v>0</v>
      </c>
      <c r="M151" s="6">
        <v>9.09</v>
      </c>
      <c r="N151" s="6">
        <v>0</v>
      </c>
      <c r="O151" s="6">
        <v>1.2935016938712661E-3</v>
      </c>
      <c r="P151" s="6">
        <v>3.3333333333374071E-4</v>
      </c>
      <c r="Q151" s="6">
        <v>3.4588910795241329E-6</v>
      </c>
      <c r="R151" s="6">
        <v>0.21</v>
      </c>
      <c r="S151" s="6">
        <v>-44.3</v>
      </c>
      <c r="T151" s="6">
        <v>0.21940000000000001</v>
      </c>
      <c r="U151" s="6">
        <v>0</v>
      </c>
      <c r="V151" s="6">
        <v>8.06</v>
      </c>
      <c r="W151" s="6">
        <v>0</v>
      </c>
      <c r="X151" s="6">
        <v>13.57</v>
      </c>
      <c r="Y151" s="6">
        <v>0.54394825993224516</v>
      </c>
      <c r="Z151" s="6">
        <v>0</v>
      </c>
      <c r="AA151" s="6">
        <v>18.53</v>
      </c>
      <c r="AB151" s="6">
        <v>4.0000000000000001E-3</v>
      </c>
      <c r="AC151" s="6">
        <v>96.37</v>
      </c>
    </row>
    <row r="152" spans="1:29" x14ac:dyDescent="0.25">
      <c r="A152" s="6" t="s">
        <v>2661</v>
      </c>
      <c r="B152" s="6">
        <v>4</v>
      </c>
      <c r="C152" s="6" t="s">
        <v>189</v>
      </c>
      <c r="D152" s="6">
        <v>7.2399999999999992E-2</v>
      </c>
      <c r="E152" s="6">
        <v>0.1714</v>
      </c>
      <c r="F152" s="6">
        <v>0.14630000000000001</v>
      </c>
      <c r="G152" s="6">
        <v>0.5</v>
      </c>
      <c r="H152" s="6">
        <v>3.771236166328254E-2</v>
      </c>
      <c r="I152" s="6">
        <v>1096.77</v>
      </c>
      <c r="J152" s="6">
        <v>5.6288763592428506</v>
      </c>
      <c r="K152" s="6">
        <v>0.42902309876448469</v>
      </c>
      <c r="L152" s="6">
        <v>0.34798165332148911</v>
      </c>
      <c r="M152" s="6">
        <v>62.59</v>
      </c>
      <c r="N152" s="6">
        <v>4.4660488895989774</v>
      </c>
      <c r="O152" s="6">
        <v>3.9894279356357303E-2</v>
      </c>
      <c r="P152" s="6">
        <v>0</v>
      </c>
      <c r="Q152" s="6">
        <v>0</v>
      </c>
      <c r="R152" s="6">
        <v>49.66</v>
      </c>
      <c r="S152" s="6">
        <v>131.4</v>
      </c>
      <c r="T152" s="6">
        <v>0.1043</v>
      </c>
      <c r="U152" s="6">
        <v>2.2200000000000001E-2</v>
      </c>
      <c r="V152" s="6">
        <v>18.43</v>
      </c>
      <c r="W152" s="6">
        <v>279.52999999999997</v>
      </c>
      <c r="X152" s="6">
        <v>77.06</v>
      </c>
      <c r="Y152" s="6">
        <v>0.5086159111175379</v>
      </c>
      <c r="Z152" s="6">
        <v>0.22455996593802971</v>
      </c>
      <c r="AA152" s="6">
        <v>88.64</v>
      </c>
      <c r="AB152" s="6">
        <v>4.0000000000000001E-3</v>
      </c>
      <c r="AC152" s="6">
        <v>651.54999999999995</v>
      </c>
    </row>
    <row r="153" spans="1:29" x14ac:dyDescent="0.25">
      <c r="A153" s="6" t="s">
        <v>2653</v>
      </c>
      <c r="B153" s="6">
        <v>1</v>
      </c>
      <c r="C153" s="6" t="s">
        <v>190</v>
      </c>
      <c r="D153" s="6">
        <v>0.1658333333333333</v>
      </c>
      <c r="E153" s="6">
        <v>0.32803333333333329</v>
      </c>
      <c r="F153" s="6">
        <v>0.31619999999999998</v>
      </c>
      <c r="G153" s="6">
        <v>0.37</v>
      </c>
      <c r="H153" s="6">
        <v>4.5460605656619517E-2</v>
      </c>
      <c r="I153" s="6">
        <v>68484</v>
      </c>
      <c r="J153" s="6">
        <v>0</v>
      </c>
      <c r="K153" s="6">
        <v>0</v>
      </c>
      <c r="L153" s="6">
        <v>0</v>
      </c>
      <c r="M153" s="6">
        <v>22625</v>
      </c>
      <c r="N153" s="6">
        <v>0</v>
      </c>
      <c r="O153" s="6">
        <v>-0.12083258352828261</v>
      </c>
      <c r="P153" s="6">
        <v>287.43283333333329</v>
      </c>
      <c r="Q153" s="6">
        <v>4.1665386213627876E-3</v>
      </c>
      <c r="R153" s="6">
        <v>-10072</v>
      </c>
      <c r="S153" s="6">
        <v>194.58</v>
      </c>
      <c r="T153" s="6">
        <v>0.28920000000000001</v>
      </c>
      <c r="U153" s="6">
        <v>0</v>
      </c>
      <c r="V153" s="6">
        <v>1148</v>
      </c>
      <c r="W153" s="6">
        <v>0</v>
      </c>
      <c r="X153" s="6">
        <v>14353</v>
      </c>
      <c r="Y153" s="6">
        <v>0.81384440045588147</v>
      </c>
      <c r="Z153" s="6">
        <v>0</v>
      </c>
      <c r="AA153" s="6">
        <v>11531</v>
      </c>
      <c r="AB153" s="6">
        <v>0.12</v>
      </c>
      <c r="AC153" s="6">
        <v>68986</v>
      </c>
    </row>
    <row r="154" spans="1:29" x14ac:dyDescent="0.25">
      <c r="A154" s="6" t="s">
        <v>2654</v>
      </c>
      <c r="B154" s="6">
        <v>2</v>
      </c>
      <c r="C154" s="6" t="s">
        <v>191</v>
      </c>
      <c r="D154" s="6">
        <v>0.1026</v>
      </c>
      <c r="E154" s="6">
        <v>0.2016</v>
      </c>
      <c r="F154" s="6">
        <v>0.20039999999999999</v>
      </c>
      <c r="G154" s="6">
        <v>0.09</v>
      </c>
      <c r="H154" s="6">
        <v>7.1336448530108995E-2</v>
      </c>
      <c r="I154" s="6">
        <v>633.65</v>
      </c>
      <c r="J154" s="6">
        <v>0</v>
      </c>
      <c r="K154" s="6">
        <v>0</v>
      </c>
      <c r="L154" s="6">
        <v>0</v>
      </c>
      <c r="M154" s="6">
        <v>673.02</v>
      </c>
      <c r="N154" s="6">
        <v>0</v>
      </c>
      <c r="O154" s="6">
        <v>0.19810765801966909</v>
      </c>
      <c r="P154" s="6">
        <v>6.6666666666629715E-4</v>
      </c>
      <c r="Q154" s="6">
        <v>6.2800658150862614E-7</v>
      </c>
      <c r="R154" s="6">
        <v>239.11</v>
      </c>
      <c r="S154" s="6">
        <v>530.36</v>
      </c>
      <c r="T154" s="6">
        <v>0.1085</v>
      </c>
      <c r="U154" s="6">
        <v>0</v>
      </c>
      <c r="V154" s="6">
        <v>31.57</v>
      </c>
      <c r="W154" s="6">
        <v>0</v>
      </c>
      <c r="X154" s="6">
        <v>77.27</v>
      </c>
      <c r="Y154" s="6">
        <v>0.85336835215456885</v>
      </c>
      <c r="Z154" s="6">
        <v>0</v>
      </c>
      <c r="AA154" s="6">
        <v>121.47</v>
      </c>
      <c r="AB154" s="6">
        <v>4.0000000000000001E-3</v>
      </c>
      <c r="AC154" s="6">
        <v>1061.56</v>
      </c>
    </row>
    <row r="155" spans="1:29" x14ac:dyDescent="0.25">
      <c r="A155" s="6" t="s">
        <v>2661</v>
      </c>
      <c r="B155" s="6">
        <v>4</v>
      </c>
      <c r="C155" s="6" t="s">
        <v>192</v>
      </c>
      <c r="D155" s="6">
        <v>0.11463333333333328</v>
      </c>
      <c r="E155" s="6">
        <v>0.18993333333333329</v>
      </c>
      <c r="F155" s="6">
        <v>0.25209999999999999</v>
      </c>
      <c r="G155" s="6">
        <v>0.35</v>
      </c>
      <c r="H155" s="6">
        <v>8.0415587212098794E-2</v>
      </c>
      <c r="I155" s="6">
        <v>102.93</v>
      </c>
      <c r="J155" s="6">
        <v>13.936666666666669</v>
      </c>
      <c r="K155" s="6">
        <v>1.098817345597898</v>
      </c>
      <c r="L155" s="6">
        <v>1.0723244169942341</v>
      </c>
      <c r="M155" s="6">
        <v>5.05</v>
      </c>
      <c r="N155" s="6">
        <v>8.2792079207920803</v>
      </c>
      <c r="O155" s="6">
        <v>3.0123506376142181E-2</v>
      </c>
      <c r="P155" s="6">
        <v>1.1666666666666119E-3</v>
      </c>
      <c r="Q155" s="6">
        <v>3.0661410424878108E-5</v>
      </c>
      <c r="R155" s="6">
        <v>3</v>
      </c>
      <c r="S155" s="6">
        <v>67.75</v>
      </c>
      <c r="T155" s="6">
        <v>0.22789999999999999</v>
      </c>
      <c r="U155" s="6">
        <v>0.16170000000000001</v>
      </c>
      <c r="V155" s="6">
        <v>2.19</v>
      </c>
      <c r="W155" s="6">
        <v>41.81</v>
      </c>
      <c r="X155" s="6">
        <v>9.1</v>
      </c>
      <c r="Y155" s="6">
        <v>0.36007631288281949</v>
      </c>
      <c r="Z155" s="6">
        <v>0.41982126719550161</v>
      </c>
      <c r="AA155" s="6">
        <v>15.06</v>
      </c>
      <c r="AB155" s="6">
        <v>0.04</v>
      </c>
      <c r="AC155" s="6">
        <v>38.049999999999997</v>
      </c>
    </row>
    <row r="156" spans="1:29" x14ac:dyDescent="0.25">
      <c r="A156" s="6" t="s">
        <v>2657</v>
      </c>
      <c r="B156" s="6">
        <v>3</v>
      </c>
      <c r="C156" s="6" t="s">
        <v>193</v>
      </c>
      <c r="D156" s="6">
        <v>-1.4966666666666711E-2</v>
      </c>
      <c r="E156" s="6">
        <v>0.1321333333333333</v>
      </c>
      <c r="F156" s="6">
        <v>0.12609999999999999</v>
      </c>
      <c r="G156" s="6">
        <v>0.89</v>
      </c>
      <c r="H156" s="6">
        <v>0.27092434368288132</v>
      </c>
      <c r="I156" s="6">
        <v>1220.71</v>
      </c>
      <c r="J156" s="6">
        <v>-24.57054263565891</v>
      </c>
      <c r="K156" s="6">
        <v>0.5736521093877256</v>
      </c>
      <c r="L156" s="6">
        <v>0.5067020048939237</v>
      </c>
      <c r="M156" s="6">
        <v>13.19</v>
      </c>
      <c r="N156" s="6">
        <v>24.0303260045489</v>
      </c>
      <c r="O156" s="6">
        <v>-1.1126252781563199E-2</v>
      </c>
      <c r="P156" s="6">
        <v>-9.933333333333394E-2</v>
      </c>
      <c r="Q156" s="6">
        <v>-1.7977907685254001E-4</v>
      </c>
      <c r="R156" s="6">
        <v>-12.9</v>
      </c>
      <c r="S156" s="6">
        <v>27.2</v>
      </c>
      <c r="T156" s="6">
        <v>8.0399999999999999E-2</v>
      </c>
      <c r="U156" s="6">
        <v>7.9799999999999996E-2</v>
      </c>
      <c r="V156" s="6">
        <v>96.16</v>
      </c>
      <c r="W156" s="6">
        <v>316.95999999999998</v>
      </c>
      <c r="X156" s="6">
        <v>30.61</v>
      </c>
      <c r="Y156" s="6">
        <v>0.39361922340480582</v>
      </c>
      <c r="Z156" s="6">
        <v>0.27337806834451711</v>
      </c>
      <c r="AA156" s="6">
        <v>108.03</v>
      </c>
      <c r="AB156" s="6">
        <v>0.04</v>
      </c>
      <c r="AC156" s="6">
        <v>552.53</v>
      </c>
    </row>
    <row r="157" spans="1:29" x14ac:dyDescent="0.25">
      <c r="A157" s="6" t="s">
        <v>2659</v>
      </c>
      <c r="B157" s="6">
        <v>3</v>
      </c>
      <c r="C157" s="6" t="s">
        <v>194</v>
      </c>
      <c r="D157" s="6">
        <v>9.7933333333333414E-2</v>
      </c>
      <c r="E157" s="6">
        <v>0.17623333333333341</v>
      </c>
      <c r="F157" s="6">
        <v>0.1832</v>
      </c>
      <c r="G157" s="6">
        <v>1.18</v>
      </c>
      <c r="H157" s="6">
        <v>0.43091633629846171</v>
      </c>
      <c r="I157" s="6">
        <v>3415</v>
      </c>
      <c r="J157" s="6">
        <v>13.01410646091497</v>
      </c>
      <c r="K157" s="6">
        <v>0.76262679314392179</v>
      </c>
      <c r="L157" s="6">
        <v>0.75926846090038602</v>
      </c>
      <c r="M157" s="6">
        <v>437.43</v>
      </c>
      <c r="N157" s="6">
        <v>3.8173879249251308</v>
      </c>
      <c r="O157" s="6">
        <v>2.4892377473281099E-2</v>
      </c>
      <c r="P157" s="6">
        <v>7.3066666666666622</v>
      </c>
      <c r="Q157" s="6">
        <v>3.3370022089371349E-3</v>
      </c>
      <c r="R157" s="6">
        <v>128.31</v>
      </c>
      <c r="S157" s="6">
        <v>287.64999999999998</v>
      </c>
      <c r="T157" s="6">
        <v>0.15079999999999999</v>
      </c>
      <c r="U157" s="6">
        <v>9.2899999999999996E-2</v>
      </c>
      <c r="V157" s="6">
        <v>221.92</v>
      </c>
      <c r="W157" s="6">
        <v>1669.84</v>
      </c>
      <c r="X157" s="6">
        <v>303.29000000000002</v>
      </c>
      <c r="Y157" s="6">
        <v>0.38173162171967118</v>
      </c>
      <c r="Z157" s="6">
        <v>0.32395205050256182</v>
      </c>
      <c r="AA157" s="6">
        <v>113.66</v>
      </c>
      <c r="AB157" s="6">
        <v>2.75E-2</v>
      </c>
      <c r="AC157" s="6">
        <v>2189.59</v>
      </c>
    </row>
    <row r="158" spans="1:29" x14ac:dyDescent="0.25">
      <c r="A158" s="6" t="s">
        <v>2658</v>
      </c>
      <c r="B158" s="6">
        <v>3</v>
      </c>
      <c r="C158" s="6" t="s">
        <v>195</v>
      </c>
      <c r="D158" s="6">
        <v>1.6466666666666713E-2</v>
      </c>
      <c r="E158" s="6">
        <v>0.1042666666666667</v>
      </c>
      <c r="F158" s="6">
        <v>0.10340000000000001</v>
      </c>
      <c r="G158" s="6">
        <v>0.28000000000000003</v>
      </c>
      <c r="H158" s="6">
        <v>1.035385059879764</v>
      </c>
      <c r="I158" s="6">
        <v>1107.3800000000001</v>
      </c>
      <c r="J158" s="6">
        <v>-908.03846153846155</v>
      </c>
      <c r="K158" s="6">
        <v>0.50551356443911521</v>
      </c>
      <c r="L158" s="6">
        <v>0.56494527757686686</v>
      </c>
      <c r="M158" s="6">
        <v>9.2200000000000006</v>
      </c>
      <c r="N158" s="6">
        <v>25.606290672451191</v>
      </c>
      <c r="O158" s="6">
        <v>-2.5763235862424319E-4</v>
      </c>
      <c r="P158" s="6">
        <v>2.6623333333333341</v>
      </c>
      <c r="Q158" s="6">
        <v>5.7005617055292676E-3</v>
      </c>
      <c r="R158" s="6">
        <v>-0.26</v>
      </c>
      <c r="S158" s="6">
        <v>145.94999999999999</v>
      </c>
      <c r="T158" s="6">
        <v>0.1401</v>
      </c>
      <c r="U158" s="6">
        <v>7.85E-2</v>
      </c>
      <c r="V158" s="6">
        <v>20.67</v>
      </c>
      <c r="W158" s="6">
        <v>236.09</v>
      </c>
      <c r="X158" s="6">
        <v>58.14</v>
      </c>
      <c r="Y158" s="6">
        <v>0.44229530613660462</v>
      </c>
      <c r="Z158" s="6">
        <v>0.233940090567683</v>
      </c>
      <c r="AA158" s="6">
        <v>-2.69</v>
      </c>
      <c r="AB158" s="6">
        <v>1.2E-2</v>
      </c>
      <c r="AC158" s="6">
        <v>467.03</v>
      </c>
    </row>
    <row r="159" spans="1:29" x14ac:dyDescent="0.25">
      <c r="A159" s="6" t="s">
        <v>2660</v>
      </c>
      <c r="B159" s="6">
        <v>4</v>
      </c>
      <c r="C159" s="6" t="s">
        <v>196</v>
      </c>
      <c r="D159" s="6">
        <v>-0.21216666666666664</v>
      </c>
      <c r="E159" s="6">
        <v>-4.9966666666666659E-2</v>
      </c>
      <c r="F159" s="6">
        <v>-4.2799999999999998E-2</v>
      </c>
      <c r="G159" s="6">
        <v>-7.8453224220000006E-2</v>
      </c>
      <c r="H159" s="6">
        <v>0.18384800000000001</v>
      </c>
      <c r="I159" s="6">
        <v>516.98</v>
      </c>
      <c r="J159" s="6">
        <v>-5.3994320870799806</v>
      </c>
      <c r="K159" s="6">
        <v>0.43493509711606282</v>
      </c>
      <c r="L159" s="6">
        <v>0.2733086909701084</v>
      </c>
      <c r="M159" s="6">
        <v>55.13</v>
      </c>
      <c r="N159" s="6">
        <v>4.138944313440958</v>
      </c>
      <c r="O159" s="6">
        <v>-4.522543154650429E-2</v>
      </c>
      <c r="P159" s="6">
        <v>0.38550000000000001</v>
      </c>
      <c r="Q159" s="6">
        <v>7.3480357585345869E-4</v>
      </c>
      <c r="R159" s="6">
        <v>-42.26</v>
      </c>
      <c r="S159" s="6">
        <v>226.23</v>
      </c>
      <c r="T159" s="6">
        <v>-5.9400000000000001E-2</v>
      </c>
      <c r="U159" s="6">
        <v>5.0099999999999999E-2</v>
      </c>
      <c r="V159" s="6">
        <v>50.87</v>
      </c>
      <c r="W159" s="6">
        <v>228.18</v>
      </c>
      <c r="X159" s="6">
        <v>-56.15</v>
      </c>
      <c r="Y159" s="6">
        <v>0.50700426998277026</v>
      </c>
      <c r="Z159" s="6">
        <v>0.24419164624423451</v>
      </c>
      <c r="AA159" s="6">
        <v>-120.44</v>
      </c>
      <c r="AB159" s="6">
        <v>0.12</v>
      </c>
      <c r="AC159" s="6">
        <v>524.63</v>
      </c>
    </row>
    <row r="160" spans="1:29" x14ac:dyDescent="0.25">
      <c r="A160" s="6" t="s">
        <v>2659</v>
      </c>
      <c r="B160" s="6">
        <v>3</v>
      </c>
      <c r="C160" s="6" t="s">
        <v>197</v>
      </c>
      <c r="D160" s="6">
        <v>-0.12226666666666666</v>
      </c>
      <c r="E160" s="6">
        <v>3.9933333333333328E-2</v>
      </c>
      <c r="F160" s="6">
        <v>2.6599999999999999E-2</v>
      </c>
      <c r="G160" s="6">
        <v>5.33</v>
      </c>
      <c r="H160" s="6">
        <v>0.42905581092544232</v>
      </c>
      <c r="I160" s="6">
        <v>939.01</v>
      </c>
      <c r="J160" s="6">
        <v>4.3929539295392956</v>
      </c>
      <c r="K160" s="6">
        <v>0.1235329980185947</v>
      </c>
      <c r="L160" s="6">
        <v>0.17224294907665361</v>
      </c>
      <c r="M160" s="6">
        <v>19.36</v>
      </c>
      <c r="N160" s="6">
        <v>0.83729338842975209</v>
      </c>
      <c r="O160" s="6">
        <v>1.9536213468869121E-2</v>
      </c>
      <c r="P160" s="6">
        <v>-6.6666666666629715E-4</v>
      </c>
      <c r="Q160" s="6">
        <v>-5.08052634252627E-6</v>
      </c>
      <c r="R160" s="6">
        <v>3.69</v>
      </c>
      <c r="S160" s="6">
        <v>21.38</v>
      </c>
      <c r="T160" s="6">
        <v>0.157</v>
      </c>
      <c r="U160" s="6">
        <v>0.21959999999999999</v>
      </c>
      <c r="V160" s="6">
        <v>14.73</v>
      </c>
      <c r="W160" s="6">
        <v>16.21</v>
      </c>
      <c r="X160" s="6">
        <v>13.8</v>
      </c>
      <c r="Y160" s="6">
        <v>0.61674078780177888</v>
      </c>
      <c r="Z160" s="6">
        <v>8.5821685726387126E-2</v>
      </c>
      <c r="AA160" s="6">
        <v>37.799999999999997</v>
      </c>
      <c r="AB160" s="6">
        <v>0.01</v>
      </c>
      <c r="AC160" s="6">
        <v>131.22</v>
      </c>
    </row>
    <row r="161" spans="1:29" x14ac:dyDescent="0.25">
      <c r="A161" s="6" t="s">
        <v>2656</v>
      </c>
      <c r="B161" s="6">
        <v>2</v>
      </c>
      <c r="C161" s="6" t="s">
        <v>199</v>
      </c>
      <c r="D161" s="6">
        <v>1.9333333333333313E-2</v>
      </c>
      <c r="E161" s="6">
        <v>0.1459333333333333</v>
      </c>
      <c r="F161" s="6">
        <v>0.1439</v>
      </c>
      <c r="G161" s="6">
        <v>-0.02</v>
      </c>
      <c r="H161" s="6">
        <v>8.1785627642568651E-2</v>
      </c>
      <c r="I161" s="6">
        <v>3210.64</v>
      </c>
      <c r="J161" s="6">
        <v>-27.656491499227201</v>
      </c>
      <c r="K161" s="6">
        <v>0.29151698801756232</v>
      </c>
      <c r="L161" s="6">
        <v>0.32274359212064357</v>
      </c>
      <c r="M161" s="6">
        <v>35.85</v>
      </c>
      <c r="N161" s="6">
        <v>19.965132496513249</v>
      </c>
      <c r="O161" s="6">
        <v>-6.4419453280961407E-3</v>
      </c>
      <c r="P161" s="6">
        <v>6.666666666651129E-5</v>
      </c>
      <c r="Q161" s="6">
        <v>2.7152589406625492E-8</v>
      </c>
      <c r="R161" s="6">
        <v>-25.88</v>
      </c>
      <c r="S161" s="6">
        <v>107.34</v>
      </c>
      <c r="T161" s="6">
        <v>9.11E-2</v>
      </c>
      <c r="U161" s="6">
        <v>3.7600000000000001E-2</v>
      </c>
      <c r="V161" s="6">
        <v>25.24</v>
      </c>
      <c r="W161" s="6">
        <v>715.75</v>
      </c>
      <c r="X161" s="6">
        <v>194.54</v>
      </c>
      <c r="Y161" s="6">
        <v>0.60487078771948166</v>
      </c>
      <c r="Z161" s="6">
        <v>0.17816160620497731</v>
      </c>
      <c r="AA161" s="6">
        <v>276.42</v>
      </c>
      <c r="AB161" s="6">
        <v>6.9999999999999993E-3</v>
      </c>
      <c r="AC161" s="6">
        <v>2455.2600000000002</v>
      </c>
    </row>
    <row r="162" spans="1:29" x14ac:dyDescent="0.25">
      <c r="A162" s="6" t="s">
        <v>2653</v>
      </c>
      <c r="B162" s="6">
        <v>1</v>
      </c>
      <c r="C162" s="6" t="s">
        <v>200</v>
      </c>
      <c r="D162" s="6">
        <v>0.26636666666666664</v>
      </c>
      <c r="E162" s="6">
        <v>0.40616666666666668</v>
      </c>
      <c r="F162" s="6">
        <v>0.39810000000000001</v>
      </c>
      <c r="G162" s="6">
        <v>0.21</v>
      </c>
      <c r="H162" s="6">
        <v>3.5590260840104367E-2</v>
      </c>
      <c r="I162" s="6">
        <v>42803.61</v>
      </c>
      <c r="J162" s="6">
        <v>0.60676841406768423</v>
      </c>
      <c r="K162" s="6">
        <v>9.8507032415320471E-4</v>
      </c>
      <c r="L162" s="6">
        <v>2.3246297137371648E-3</v>
      </c>
      <c r="M162" s="6">
        <v>2967.4</v>
      </c>
      <c r="N162" s="6">
        <v>1.5407427377502191E-2</v>
      </c>
      <c r="O162" s="6">
        <v>1.3469001722637951E-3</v>
      </c>
      <c r="P162" s="6">
        <v>139.8072333333333</v>
      </c>
      <c r="Q162" s="6">
        <v>3.0122475209673968E-3</v>
      </c>
      <c r="R162" s="6">
        <v>75.349999999999994</v>
      </c>
      <c r="S162" s="6">
        <v>82.5</v>
      </c>
      <c r="T162" s="6">
        <v>0.34200000000000003</v>
      </c>
      <c r="U162" s="6">
        <v>1.0724</v>
      </c>
      <c r="V162" s="6">
        <v>1214.74</v>
      </c>
      <c r="W162" s="6">
        <v>45.72</v>
      </c>
      <c r="X162" s="6">
        <v>10289.44</v>
      </c>
      <c r="Y162" s="6">
        <v>0.80792899664249163</v>
      </c>
      <c r="Z162" s="6">
        <v>8.1725648143199359E-4</v>
      </c>
      <c r="AA162" s="6">
        <v>10627.31</v>
      </c>
      <c r="AB162" s="6">
        <v>4.0000000000000001E-3</v>
      </c>
      <c r="AC162" s="6">
        <v>46412.93</v>
      </c>
    </row>
    <row r="163" spans="1:29" x14ac:dyDescent="0.25">
      <c r="A163" s="6" t="s">
        <v>2655</v>
      </c>
      <c r="B163" s="6">
        <v>2</v>
      </c>
      <c r="C163" s="6" t="s">
        <v>201</v>
      </c>
      <c r="D163" s="6">
        <v>6.7933333333333318E-2</v>
      </c>
      <c r="E163" s="6">
        <v>0.19453333333333331</v>
      </c>
      <c r="F163" s="6">
        <v>0.2099</v>
      </c>
      <c r="G163" s="6">
        <v>0.32</v>
      </c>
      <c r="H163" s="6">
        <v>2.054804667656325E-2</v>
      </c>
      <c r="I163" s="6">
        <v>1344.28</v>
      </c>
      <c r="J163" s="6">
        <v>-1.860624523990861</v>
      </c>
      <c r="K163" s="6">
        <v>3.5829782865355993E-2</v>
      </c>
      <c r="L163" s="6">
        <v>8.735383984099164E-2</v>
      </c>
      <c r="M163" s="6">
        <v>13.39</v>
      </c>
      <c r="N163" s="6">
        <v>3.6489917849141151</v>
      </c>
      <c r="O163" s="6">
        <v>-1.5183579069095119E-2</v>
      </c>
      <c r="P163" s="6">
        <v>4.5333333333334256E-3</v>
      </c>
      <c r="Q163" s="6">
        <v>3.3243624435042388E-6</v>
      </c>
      <c r="R163" s="6">
        <v>-26.26</v>
      </c>
      <c r="S163" s="6">
        <v>85.3</v>
      </c>
      <c r="T163" s="6">
        <v>0.1663</v>
      </c>
      <c r="U163" s="6">
        <v>0.1099</v>
      </c>
      <c r="V163" s="6">
        <v>16.96</v>
      </c>
      <c r="W163" s="6">
        <v>48.86</v>
      </c>
      <c r="X163" s="6">
        <v>184.06</v>
      </c>
      <c r="Y163" s="6">
        <v>0.77867013587742129</v>
      </c>
      <c r="Z163" s="6">
        <v>2.8250939577912689E-2</v>
      </c>
      <c r="AA163" s="6">
        <v>200.2</v>
      </c>
      <c r="AB163" s="6">
        <v>4.0000000000000001E-3</v>
      </c>
      <c r="AC163" s="6">
        <v>1363.67</v>
      </c>
    </row>
    <row r="164" spans="1:29" x14ac:dyDescent="0.25">
      <c r="A164" s="6" t="s">
        <v>2654</v>
      </c>
      <c r="B164" s="6">
        <v>2</v>
      </c>
      <c r="C164" s="6" t="s">
        <v>202</v>
      </c>
      <c r="D164" s="6">
        <v>0.17469999999999997</v>
      </c>
      <c r="E164" s="6">
        <v>0.32179999999999997</v>
      </c>
      <c r="F164" s="6">
        <v>0.29820000000000002</v>
      </c>
      <c r="G164" s="6">
        <v>0.34</v>
      </c>
      <c r="H164" s="6">
        <v>6.3420991968134832E-2</v>
      </c>
      <c r="I164" s="6">
        <v>2282.9499999999998</v>
      </c>
      <c r="J164" s="6">
        <v>2.545769706974824</v>
      </c>
      <c r="K164" s="6">
        <v>0.1437540492293064</v>
      </c>
      <c r="L164" s="6">
        <v>0.25497849207959189</v>
      </c>
      <c r="M164" s="6">
        <v>349.09</v>
      </c>
      <c r="N164" s="6">
        <v>0.88349709244034502</v>
      </c>
      <c r="O164" s="6">
        <v>3.7078978376972167E-2</v>
      </c>
      <c r="P164" s="6">
        <v>-8.0000000000287252E-4</v>
      </c>
      <c r="Q164" s="6">
        <v>-3.7287866994312309E-7</v>
      </c>
      <c r="R164" s="6">
        <v>121.15</v>
      </c>
      <c r="S164" s="6">
        <v>55.41</v>
      </c>
      <c r="T164" s="6">
        <v>0.22489999999999999</v>
      </c>
      <c r="U164" s="6">
        <v>0.11360000000000001</v>
      </c>
      <c r="V164" s="6">
        <v>65.38</v>
      </c>
      <c r="W164" s="6">
        <v>308.42</v>
      </c>
      <c r="X164" s="6">
        <v>349.32</v>
      </c>
      <c r="Y164" s="6">
        <v>0.63662907248993839</v>
      </c>
      <c r="Z164" s="6">
        <v>9.4394539917670287E-2</v>
      </c>
      <c r="AA164" s="6">
        <v>477.38</v>
      </c>
      <c r="AB164" s="6">
        <v>4.0000000000000001E-3</v>
      </c>
      <c r="AC164" s="6">
        <v>2145.4699999999998</v>
      </c>
    </row>
    <row r="165" spans="1:29" x14ac:dyDescent="0.25">
      <c r="A165" s="6" t="s">
        <v>2661</v>
      </c>
      <c r="B165" s="6">
        <v>4</v>
      </c>
      <c r="C165" s="6" t="s">
        <v>203</v>
      </c>
      <c r="D165" s="6">
        <v>4.0000000000001146E-4</v>
      </c>
      <c r="E165" s="6">
        <v>0.1023</v>
      </c>
      <c r="F165" s="6">
        <v>0.11260000000000001</v>
      </c>
      <c r="G165" s="6">
        <v>0.32</v>
      </c>
      <c r="H165" s="6">
        <v>3.0912061651652351E-2</v>
      </c>
      <c r="I165" s="6">
        <v>128.68</v>
      </c>
      <c r="J165" s="6">
        <v>2.4376930998970132</v>
      </c>
      <c r="K165" s="6">
        <v>0.567217828900072</v>
      </c>
      <c r="L165" s="6">
        <v>0.54489268237086907</v>
      </c>
      <c r="M165" s="6">
        <v>15.69</v>
      </c>
      <c r="N165" s="6">
        <v>1.5086042065009559</v>
      </c>
      <c r="O165" s="6">
        <v>0.1009670375376937</v>
      </c>
      <c r="P165" s="6">
        <v>0</v>
      </c>
      <c r="Q165" s="6">
        <v>0</v>
      </c>
      <c r="R165" s="6">
        <v>9.7100000000000009</v>
      </c>
      <c r="S165" s="6">
        <v>87.65</v>
      </c>
      <c r="T165" s="6">
        <v>0.17</v>
      </c>
      <c r="U165" s="6">
        <v>0.1132</v>
      </c>
      <c r="V165" s="6">
        <v>11.33</v>
      </c>
      <c r="W165" s="6">
        <v>23.67</v>
      </c>
      <c r="X165" s="6">
        <v>5.87</v>
      </c>
      <c r="Y165" s="6">
        <v>0.31610689404180098</v>
      </c>
      <c r="Z165" s="6">
        <v>0.24612665072267861</v>
      </c>
      <c r="AA165" s="6">
        <v>13.66</v>
      </c>
      <c r="AB165" s="6">
        <v>1.7500000000000002E-2</v>
      </c>
      <c r="AC165" s="6">
        <v>41.73</v>
      </c>
    </row>
    <row r="166" spans="1:29" x14ac:dyDescent="0.25">
      <c r="A166" s="6" t="s">
        <v>2661</v>
      </c>
      <c r="B166" s="6">
        <v>4</v>
      </c>
      <c r="C166" s="6" t="s">
        <v>204</v>
      </c>
      <c r="D166" s="6">
        <v>-5.736666666666667E-2</v>
      </c>
      <c r="E166" s="6">
        <v>4.0733333333333337E-2</v>
      </c>
      <c r="F166" s="6">
        <v>3.9E-2</v>
      </c>
      <c r="G166" s="6">
        <v>0.36</v>
      </c>
      <c r="H166" s="6">
        <v>3.7416573867739417E-2</v>
      </c>
      <c r="I166" s="6">
        <v>787.63</v>
      </c>
      <c r="J166" s="6">
        <v>-29.743842364532021</v>
      </c>
      <c r="K166" s="6">
        <v>2.259730538922156</v>
      </c>
      <c r="L166" s="6">
        <v>2.0057294213281081</v>
      </c>
      <c r="M166" s="6">
        <v>1.82</v>
      </c>
      <c r="N166" s="6">
        <v>66.35164835164835</v>
      </c>
      <c r="O166" s="6">
        <v>-1.176129779837775E-2</v>
      </c>
      <c r="P166" s="6">
        <v>-1.6666666666667791E-3</v>
      </c>
      <c r="Q166" s="6">
        <v>-3.1187624750501107E-5</v>
      </c>
      <c r="R166" s="6">
        <v>-4.0599999999999996</v>
      </c>
      <c r="S166" s="6">
        <v>7.93</v>
      </c>
      <c r="T166" s="6">
        <v>9.0399999999999994E-2</v>
      </c>
      <c r="U166" s="6">
        <v>8.0500000000000002E-2</v>
      </c>
      <c r="V166" s="6">
        <v>3.86</v>
      </c>
      <c r="W166" s="6">
        <v>120.76</v>
      </c>
      <c r="X166" s="6">
        <v>4.12</v>
      </c>
      <c r="Y166" s="6">
        <v>0.14362688296639631</v>
      </c>
      <c r="Z166" s="6">
        <v>0.34982618771726542</v>
      </c>
      <c r="AA166" s="6">
        <v>-30.16</v>
      </c>
      <c r="AB166" s="6">
        <v>0.06</v>
      </c>
      <c r="AC166" s="6">
        <v>53.44</v>
      </c>
    </row>
    <row r="167" spans="1:29" x14ac:dyDescent="0.25">
      <c r="A167" s="6" t="s">
        <v>2659</v>
      </c>
      <c r="B167" s="6">
        <v>3</v>
      </c>
      <c r="C167" s="6" t="s">
        <v>205</v>
      </c>
      <c r="D167" s="6">
        <v>-1.7966666666666672E-2</v>
      </c>
      <c r="E167" s="6">
        <v>6.9833333333333317E-2</v>
      </c>
      <c r="F167" s="6">
        <v>7.5600000000000001E-2</v>
      </c>
      <c r="G167" s="6">
        <v>0.08</v>
      </c>
      <c r="H167" s="6">
        <v>0.13888444437333111</v>
      </c>
      <c r="I167" s="6">
        <v>1662.54</v>
      </c>
      <c r="J167" s="6">
        <v>-24.429494712103409</v>
      </c>
      <c r="K167" s="6">
        <v>1.488526116063438</v>
      </c>
      <c r="L167" s="6">
        <v>1.3450631931138051</v>
      </c>
      <c r="M167" s="6">
        <v>4.82</v>
      </c>
      <c r="N167" s="6">
        <v>86.263485477178421</v>
      </c>
      <c r="O167" s="6">
        <v>-2.0957752028666069E-2</v>
      </c>
      <c r="P167" s="6">
        <v>0</v>
      </c>
      <c r="Q167" s="6">
        <v>0</v>
      </c>
      <c r="R167" s="6">
        <v>-17.02</v>
      </c>
      <c r="S167" s="6">
        <v>99.88</v>
      </c>
      <c r="T167" s="6">
        <v>0.16450000000000001</v>
      </c>
      <c r="U167" s="6">
        <v>7.6799999999999993E-2</v>
      </c>
      <c r="V167" s="6">
        <v>7.5</v>
      </c>
      <c r="W167" s="6">
        <v>415.79</v>
      </c>
      <c r="X167" s="6">
        <v>53.57</v>
      </c>
      <c r="Y167" s="6">
        <v>0.33472066591964139</v>
      </c>
      <c r="Z167" s="6">
        <v>0.51198729236187213</v>
      </c>
      <c r="AA167" s="6">
        <v>-103.65</v>
      </c>
      <c r="AB167" s="6">
        <v>2.75E-2</v>
      </c>
      <c r="AC167" s="6">
        <v>279.33</v>
      </c>
    </row>
    <row r="168" spans="1:29" x14ac:dyDescent="0.25">
      <c r="A168" s="6" t="s">
        <v>2662</v>
      </c>
      <c r="B168" s="6">
        <v>4</v>
      </c>
      <c r="C168" s="6" t="s">
        <v>206</v>
      </c>
      <c r="D168" s="6">
        <v>0.15126666666666672</v>
      </c>
      <c r="E168" s="6">
        <v>0.35696666666666671</v>
      </c>
      <c r="F168" s="6">
        <v>0.37119999999999997</v>
      </c>
      <c r="G168" s="6">
        <v>0.2</v>
      </c>
      <c r="H168" s="6">
        <v>5.3124591501697432E-2</v>
      </c>
      <c r="I168" s="6">
        <v>36.15</v>
      </c>
      <c r="J168" s="6">
        <v>176.35483870967741</v>
      </c>
      <c r="K168" s="6">
        <v>2.2044354838709679</v>
      </c>
      <c r="L168" s="6">
        <v>2.2101050566514231</v>
      </c>
      <c r="M168" s="6">
        <v>1.96</v>
      </c>
      <c r="N168" s="6">
        <v>27.892857142857149</v>
      </c>
      <c r="O168" s="6">
        <v>3.512747875354107E-3</v>
      </c>
      <c r="P168" s="6">
        <v>0</v>
      </c>
      <c r="Q168" s="6">
        <v>0</v>
      </c>
      <c r="R168" s="6">
        <v>0.31</v>
      </c>
      <c r="S168" s="6">
        <v>18.420000000000002</v>
      </c>
      <c r="T168" s="6">
        <v>9.1399999999999995E-2</v>
      </c>
      <c r="U168" s="6">
        <v>0.1096</v>
      </c>
      <c r="V168" s="6">
        <v>6</v>
      </c>
      <c r="W168" s="6">
        <v>54.67</v>
      </c>
      <c r="X168" s="6">
        <v>0.25</v>
      </c>
      <c r="Y168" s="6">
        <v>0.21303116147308779</v>
      </c>
      <c r="Z168" s="6">
        <v>0.61949008498583569</v>
      </c>
      <c r="AA168" s="6">
        <v>6.99</v>
      </c>
      <c r="AB168" s="6">
        <v>0.08</v>
      </c>
      <c r="AC168" s="6">
        <v>24.8</v>
      </c>
    </row>
    <row r="169" spans="1:29" x14ac:dyDescent="0.25">
      <c r="A169" s="6" t="s">
        <v>2657</v>
      </c>
      <c r="B169" s="6">
        <v>3</v>
      </c>
      <c r="C169" s="6" t="s">
        <v>207</v>
      </c>
      <c r="D169" s="6">
        <v>2.3499999999999993E-2</v>
      </c>
      <c r="E169" s="6">
        <v>9.8799999999999999E-2</v>
      </c>
      <c r="F169" s="6">
        <v>9.8900000000000002E-2</v>
      </c>
      <c r="G169" s="6">
        <v>0.36</v>
      </c>
      <c r="H169" s="6">
        <v>0.20757863302587021</v>
      </c>
      <c r="I169" s="6">
        <v>7017.07</v>
      </c>
      <c r="J169" s="6">
        <v>-117.41637831603229</v>
      </c>
      <c r="K169" s="6">
        <v>0.85672567526057342</v>
      </c>
      <c r="L169" s="6">
        <v>0.86960677635039674</v>
      </c>
      <c r="M169" s="6">
        <v>106.8</v>
      </c>
      <c r="N169" s="6">
        <v>19.063670411985019</v>
      </c>
      <c r="O169" s="6">
        <v>-2.4335783285218461E-3</v>
      </c>
      <c r="P169" s="6">
        <v>0.58066666666666578</v>
      </c>
      <c r="Q169" s="6">
        <v>2.4433793816370608E-4</v>
      </c>
      <c r="R169" s="6">
        <v>-17.34</v>
      </c>
      <c r="S169" s="6">
        <v>4.47</v>
      </c>
      <c r="T169" s="6">
        <v>9.4299999999999995E-2</v>
      </c>
      <c r="U169" s="6">
        <v>5.45E-2</v>
      </c>
      <c r="V169" s="6">
        <v>43.79</v>
      </c>
      <c r="W169" s="6">
        <v>2036</v>
      </c>
      <c r="X169" s="6">
        <v>193.4</v>
      </c>
      <c r="Y169" s="6">
        <v>0.32738224722854159</v>
      </c>
      <c r="Z169" s="6">
        <v>0.28574195368341859</v>
      </c>
      <c r="AA169" s="6">
        <v>549.65</v>
      </c>
      <c r="AB169" s="6">
        <v>2.75E-2</v>
      </c>
      <c r="AC169" s="6">
        <v>2376.4899999999998</v>
      </c>
    </row>
    <row r="170" spans="1:29" x14ac:dyDescent="0.25">
      <c r="A170" s="6" t="s">
        <v>2658</v>
      </c>
      <c r="B170" s="6">
        <v>3</v>
      </c>
      <c r="C170" s="6" t="s">
        <v>208</v>
      </c>
      <c r="D170" s="6">
        <v>5.6333333333333305E-2</v>
      </c>
      <c r="E170" s="6">
        <v>0.14793333333333331</v>
      </c>
      <c r="F170" s="6">
        <v>0.19059999999999999</v>
      </c>
      <c r="G170" s="6">
        <v>0.41</v>
      </c>
      <c r="H170" s="6">
        <v>8.7305339024725301E-2</v>
      </c>
      <c r="I170" s="6">
        <v>2881.15</v>
      </c>
      <c r="J170" s="6">
        <v>118.554469273743</v>
      </c>
      <c r="K170" s="6">
        <v>1.2849195837275309</v>
      </c>
      <c r="L170" s="6">
        <v>1.699856665694722</v>
      </c>
      <c r="M170" s="6">
        <v>30.1</v>
      </c>
      <c r="N170" s="6">
        <v>56.401993355481729</v>
      </c>
      <c r="O170" s="6">
        <v>3.6549726259906328E-3</v>
      </c>
      <c r="P170" s="6">
        <v>6.4463333333333326</v>
      </c>
      <c r="Q170" s="6">
        <v>4.8789656259854933E-3</v>
      </c>
      <c r="R170" s="6">
        <v>14.32</v>
      </c>
      <c r="S170" s="6">
        <v>7.08</v>
      </c>
      <c r="T170" s="6">
        <v>0.1419</v>
      </c>
      <c r="U170" s="6">
        <v>0.1105</v>
      </c>
      <c r="V170" s="6">
        <v>155.96</v>
      </c>
      <c r="W170" s="6">
        <v>1697.7</v>
      </c>
      <c r="X170" s="6">
        <v>171.82</v>
      </c>
      <c r="Y170" s="6">
        <v>0.29742339743998769</v>
      </c>
      <c r="Z170" s="6">
        <v>0.43331333988437842</v>
      </c>
      <c r="AA170" s="6">
        <v>564.70000000000005</v>
      </c>
      <c r="AB170" s="6">
        <v>0.05</v>
      </c>
      <c r="AC170" s="6">
        <v>1321.25</v>
      </c>
    </row>
    <row r="171" spans="1:29" x14ac:dyDescent="0.25">
      <c r="A171" s="6" t="s">
        <v>2666</v>
      </c>
      <c r="B171" s="6">
        <v>6</v>
      </c>
      <c r="C171" s="6" t="s">
        <v>209</v>
      </c>
      <c r="D171" s="6">
        <v>6.0266666666666704E-2</v>
      </c>
      <c r="E171" s="6">
        <v>0.15836666666666671</v>
      </c>
      <c r="F171" s="6">
        <v>0.1812</v>
      </c>
      <c r="G171" s="6">
        <v>0.1</v>
      </c>
      <c r="H171" s="6">
        <v>0.30868898407440598</v>
      </c>
      <c r="I171" s="6">
        <v>314.16000000000003</v>
      </c>
      <c r="J171" s="6">
        <v>1045.375</v>
      </c>
      <c r="K171" s="6">
        <v>0.98608654639783033</v>
      </c>
      <c r="L171" s="6">
        <v>0.99984790069059437</v>
      </c>
      <c r="M171" s="6">
        <v>0.37</v>
      </c>
      <c r="N171" s="6">
        <v>452.05405405405412</v>
      </c>
      <c r="O171" s="6">
        <v>3.927826193690929E-4</v>
      </c>
      <c r="P171" s="6">
        <v>11.994999999999999</v>
      </c>
      <c r="Q171" s="6">
        <v>7.0716896592382963E-2</v>
      </c>
      <c r="R171" s="6">
        <v>0.16</v>
      </c>
      <c r="S171" s="6">
        <v>200.21</v>
      </c>
      <c r="T171" s="6">
        <v>8.1900000000000001E-2</v>
      </c>
      <c r="U171" s="6">
        <v>0.1305</v>
      </c>
      <c r="V171" s="6">
        <v>50.38</v>
      </c>
      <c r="W171" s="6">
        <v>167.26</v>
      </c>
      <c r="X171" s="6">
        <v>4.21</v>
      </c>
      <c r="Y171" s="6">
        <v>0.29272124708481639</v>
      </c>
      <c r="Z171" s="6">
        <v>0.41060513072296551</v>
      </c>
      <c r="AA171" s="6">
        <v>28.89</v>
      </c>
      <c r="AB171" s="6">
        <v>7.0000000000000007E-2</v>
      </c>
      <c r="AC171" s="6">
        <v>169.62</v>
      </c>
    </row>
    <row r="172" spans="1:29" x14ac:dyDescent="0.25">
      <c r="A172" s="6" t="s">
        <v>2662</v>
      </c>
      <c r="B172" s="6">
        <v>4</v>
      </c>
      <c r="C172" s="6" t="s">
        <v>210</v>
      </c>
      <c r="D172" s="6">
        <v>-2.1533333333333335E-2</v>
      </c>
      <c r="E172" s="6">
        <v>7.746666666666667E-2</v>
      </c>
      <c r="F172" s="6">
        <v>6.7100000000000007E-2</v>
      </c>
      <c r="G172" s="6">
        <v>-0.15</v>
      </c>
      <c r="H172" s="6">
        <v>7.3484692283495356E-2</v>
      </c>
      <c r="I172" s="6">
        <v>44.98</v>
      </c>
      <c r="J172" s="6">
        <v>-10.92</v>
      </c>
      <c r="K172" s="6">
        <v>0.21361502347417841</v>
      </c>
      <c r="L172" s="6">
        <v>0.21076198365439361</v>
      </c>
      <c r="M172" s="6">
        <v>2.94</v>
      </c>
      <c r="N172" s="6">
        <v>1.857142857142857</v>
      </c>
      <c r="O172" s="6">
        <v>-1.018122581958868E-2</v>
      </c>
      <c r="P172" s="6">
        <v>1.333333333333335E-3</v>
      </c>
      <c r="Q172" s="6">
        <v>5.2164840897235311E-5</v>
      </c>
      <c r="R172" s="6">
        <v>-0.5</v>
      </c>
      <c r="S172" s="6">
        <v>50.98</v>
      </c>
      <c r="T172" s="6">
        <v>4.3400000000000001E-2</v>
      </c>
      <c r="U172" s="6">
        <v>0.14649999999999999</v>
      </c>
      <c r="V172" s="6">
        <v>1.1200000000000001</v>
      </c>
      <c r="W172" s="6">
        <v>5.46</v>
      </c>
      <c r="X172" s="6">
        <v>0.41</v>
      </c>
      <c r="Y172" s="6">
        <v>0.49765831806149458</v>
      </c>
      <c r="Z172" s="6">
        <v>0.1111789859499084</v>
      </c>
      <c r="AA172" s="6">
        <v>0.22</v>
      </c>
      <c r="AB172" s="6">
        <v>0.06</v>
      </c>
      <c r="AC172" s="6">
        <v>25.56</v>
      </c>
    </row>
    <row r="173" spans="1:29" x14ac:dyDescent="0.25">
      <c r="A173" s="6" t="s">
        <v>2666</v>
      </c>
      <c r="B173" s="6">
        <v>6</v>
      </c>
      <c r="C173" s="6" t="s">
        <v>211</v>
      </c>
      <c r="D173" s="6">
        <v>1.0766666666666661E-2</v>
      </c>
      <c r="E173" s="6">
        <v>8.6066666666666666E-2</v>
      </c>
      <c r="F173" s="6">
        <v>8.4000000000000005E-2</v>
      </c>
      <c r="G173" s="6">
        <v>0.16</v>
      </c>
      <c r="H173" s="6">
        <v>0.1087300428686673</v>
      </c>
      <c r="I173" s="6">
        <v>96.44</v>
      </c>
      <c r="J173" s="6">
        <v>449.41666666666669</v>
      </c>
      <c r="K173" s="6">
        <v>3.945135332845648</v>
      </c>
      <c r="L173" s="6">
        <v>3.936458128197617</v>
      </c>
      <c r="M173" s="6">
        <v>1.84</v>
      </c>
      <c r="N173" s="6">
        <v>29.309782608695649</v>
      </c>
      <c r="O173" s="6">
        <v>1.1364712567477979E-3</v>
      </c>
      <c r="P173" s="6">
        <v>-1.3333333333337789E-3</v>
      </c>
      <c r="Q173" s="6">
        <v>-9.7537186052214987E-5</v>
      </c>
      <c r="R173" s="6">
        <v>0.12</v>
      </c>
      <c r="S173" s="6">
        <v>151.88999999999999</v>
      </c>
      <c r="T173" s="6">
        <v>9.4299999999999995E-2</v>
      </c>
      <c r="U173" s="6">
        <v>9.9199999999999997E-2</v>
      </c>
      <c r="V173" s="6">
        <v>8.3699999999999992</v>
      </c>
      <c r="W173" s="6">
        <v>53.93</v>
      </c>
      <c r="X173" s="6">
        <v>0.88</v>
      </c>
      <c r="Y173" s="6">
        <v>5.0194147173027753E-2</v>
      </c>
      <c r="Z173" s="6">
        <v>0.51074912397007288</v>
      </c>
      <c r="AA173" s="6">
        <v>-0.87</v>
      </c>
      <c r="AB173" s="6">
        <v>0.08</v>
      </c>
      <c r="AC173" s="6">
        <v>13.67</v>
      </c>
    </row>
    <row r="174" spans="1:29" x14ac:dyDescent="0.25">
      <c r="A174" s="6" t="s">
        <v>2659</v>
      </c>
      <c r="B174" s="6">
        <v>3</v>
      </c>
      <c r="C174" s="6" t="s">
        <v>212</v>
      </c>
      <c r="D174" s="6">
        <v>5.7666666666666561E-3</v>
      </c>
      <c r="E174" s="6">
        <v>8.1066666666666662E-2</v>
      </c>
      <c r="F174" s="6">
        <v>7.400000000000001E-2</v>
      </c>
      <c r="G174" s="6">
        <v>0.08</v>
      </c>
      <c r="H174" s="6">
        <v>0.1391242450313947</v>
      </c>
      <c r="I174" s="6">
        <v>130.88999999999999</v>
      </c>
      <c r="J174" s="6">
        <v>-11.35164835164835</v>
      </c>
      <c r="K174" s="6">
        <v>0.1975143403441682</v>
      </c>
      <c r="L174" s="6">
        <v>0.28050143376035919</v>
      </c>
      <c r="M174" s="6">
        <v>1.22</v>
      </c>
      <c r="N174" s="6">
        <v>8.4672131147540988</v>
      </c>
      <c r="O174" s="6">
        <v>-9.6214844576020305E-3</v>
      </c>
      <c r="P174" s="6">
        <v>-6.6666666666666729E-4</v>
      </c>
      <c r="Q174" s="6">
        <v>-1.2746972594008931E-5</v>
      </c>
      <c r="R174" s="6">
        <v>-0.91</v>
      </c>
      <c r="S174" s="6">
        <v>78.19</v>
      </c>
      <c r="T174" s="6">
        <v>8.43E-2</v>
      </c>
      <c r="U174" s="6">
        <v>0.1336</v>
      </c>
      <c r="V174" s="6">
        <v>0.92</v>
      </c>
      <c r="W174" s="6">
        <v>10.33</v>
      </c>
      <c r="X174" s="6">
        <v>2.74</v>
      </c>
      <c r="Y174" s="6">
        <v>0.54324381475999162</v>
      </c>
      <c r="Z174" s="6">
        <v>0.1092197081835483</v>
      </c>
      <c r="AA174" s="6">
        <v>11.94</v>
      </c>
      <c r="AB174" s="6">
        <v>2.75E-2</v>
      </c>
      <c r="AC174" s="6">
        <v>52.3</v>
      </c>
    </row>
    <row r="175" spans="1:29" x14ac:dyDescent="0.25">
      <c r="A175" s="6" t="s">
        <v>2655</v>
      </c>
      <c r="B175" s="6">
        <v>2</v>
      </c>
      <c r="C175" s="6" t="s">
        <v>213</v>
      </c>
      <c r="D175" s="6">
        <v>2.08666666666667E-2</v>
      </c>
      <c r="E175" s="6">
        <v>0.1198666666666667</v>
      </c>
      <c r="F175" s="6">
        <v>0.12959999999999999</v>
      </c>
      <c r="G175" s="6">
        <v>0.06</v>
      </c>
      <c r="H175" s="6">
        <v>4.7140452079103157E-3</v>
      </c>
      <c r="I175" s="6">
        <v>7512.47</v>
      </c>
      <c r="J175" s="6">
        <v>30.678733031674209</v>
      </c>
      <c r="K175" s="6">
        <v>1.175926461236052</v>
      </c>
      <c r="L175" s="6">
        <v>1.3028873855137799</v>
      </c>
      <c r="M175" s="6">
        <v>263.01</v>
      </c>
      <c r="N175" s="6">
        <v>10.826964754191859</v>
      </c>
      <c r="O175" s="6">
        <v>9.0893155986247528E-3</v>
      </c>
      <c r="P175" s="6">
        <v>-7.3333333333280848E-4</v>
      </c>
      <c r="Q175" s="6">
        <v>-3.0283258588723422E-7</v>
      </c>
      <c r="R175" s="6">
        <v>92.82</v>
      </c>
      <c r="S175" s="6">
        <v>98.72</v>
      </c>
      <c r="T175" s="6">
        <v>0.15060000000000001</v>
      </c>
      <c r="U175" s="6">
        <v>0.1648</v>
      </c>
      <c r="V175" s="6">
        <v>30.69</v>
      </c>
      <c r="W175" s="6">
        <v>2847.6</v>
      </c>
      <c r="X175" s="6">
        <v>186.46</v>
      </c>
      <c r="Y175" s="6">
        <v>0.23412576784740291</v>
      </c>
      <c r="Z175" s="6">
        <v>0.27884868669084079</v>
      </c>
      <c r="AA175" s="6">
        <v>760.03</v>
      </c>
      <c r="AB175" s="6">
        <v>0.06</v>
      </c>
      <c r="AC175" s="6">
        <v>2421.58</v>
      </c>
    </row>
    <row r="176" spans="1:29" x14ac:dyDescent="0.25">
      <c r="A176" s="6" t="s">
        <v>2660</v>
      </c>
      <c r="B176" s="6">
        <v>4</v>
      </c>
      <c r="C176" s="6" t="s">
        <v>214</v>
      </c>
      <c r="D176" s="6">
        <v>-1.84E-2</v>
      </c>
      <c r="E176" s="6">
        <v>7.9700000000000007E-2</v>
      </c>
      <c r="F176" s="6">
        <v>9.06E-2</v>
      </c>
      <c r="G176" s="6">
        <v>0.1</v>
      </c>
      <c r="H176" s="6">
        <v>9.4633797110522597E-2</v>
      </c>
      <c r="I176" s="6">
        <v>226.84</v>
      </c>
      <c r="J176" s="6">
        <v>-8.5187165775401059</v>
      </c>
      <c r="K176" s="6">
        <v>0.62348336594911935</v>
      </c>
      <c r="L176" s="6">
        <v>0.54805780030965701</v>
      </c>
      <c r="M176" s="6">
        <v>2.2999999999999998</v>
      </c>
      <c r="N176" s="6">
        <v>27.704347826086959</v>
      </c>
      <c r="O176" s="6">
        <v>-3.1421970174333118E-2</v>
      </c>
      <c r="P176" s="6">
        <v>6.6666666666674124E-4</v>
      </c>
      <c r="Q176" s="6">
        <v>6.5231572080894444E-6</v>
      </c>
      <c r="R176" s="6">
        <v>-7.48</v>
      </c>
      <c r="S176" s="6">
        <v>120.66</v>
      </c>
      <c r="T176" s="6">
        <v>6.1199999999999997E-2</v>
      </c>
      <c r="U176" s="6">
        <v>5.4100000000000002E-2</v>
      </c>
      <c r="V176" s="6">
        <v>3.64</v>
      </c>
      <c r="W176" s="6">
        <v>63.72</v>
      </c>
      <c r="X176" s="6">
        <v>4.55</v>
      </c>
      <c r="Y176" s="6">
        <v>0.41403066582650699</v>
      </c>
      <c r="Z176" s="6">
        <v>0.26767485822306242</v>
      </c>
      <c r="AA176" s="6">
        <v>15.48</v>
      </c>
      <c r="AB176" s="6">
        <v>0.04</v>
      </c>
      <c r="AC176" s="6">
        <v>102.2</v>
      </c>
    </row>
    <row r="177" spans="1:29" x14ac:dyDescent="0.25">
      <c r="A177" s="6" t="s">
        <v>2660</v>
      </c>
      <c r="B177" s="6">
        <v>4</v>
      </c>
      <c r="C177" s="6" t="s">
        <v>215</v>
      </c>
      <c r="D177" s="6">
        <v>-5.0700000000000002E-2</v>
      </c>
      <c r="E177" s="6">
        <v>3.6966666666666669E-2</v>
      </c>
      <c r="F177" s="6">
        <v>4.0899999999999999E-2</v>
      </c>
      <c r="G177" s="6">
        <v>-0.1</v>
      </c>
      <c r="H177" s="6">
        <v>7.4087035902976245E-2</v>
      </c>
      <c r="I177" s="6">
        <v>825.48</v>
      </c>
      <c r="J177" s="6">
        <v>-106.44</v>
      </c>
      <c r="K177" s="6">
        <v>0.92147865985628952</v>
      </c>
      <c r="L177" s="6">
        <v>0.95819538811460381</v>
      </c>
      <c r="M177" s="6">
        <v>9.7899999999999991</v>
      </c>
      <c r="N177" s="6">
        <v>10.872318692543409</v>
      </c>
      <c r="O177" s="6">
        <v>-3.1186652112895679E-3</v>
      </c>
      <c r="P177" s="6">
        <v>0</v>
      </c>
      <c r="Q177" s="6">
        <v>0</v>
      </c>
      <c r="R177" s="6">
        <v>-1</v>
      </c>
      <c r="S177" s="6">
        <v>76.349999999999994</v>
      </c>
      <c r="T177" s="6">
        <v>0.12759999999999999</v>
      </c>
      <c r="U177" s="6">
        <v>0.13020000000000001</v>
      </c>
      <c r="V177" s="6">
        <v>23.4</v>
      </c>
      <c r="W177" s="6">
        <v>106.44</v>
      </c>
      <c r="X177" s="6">
        <v>9.83</v>
      </c>
      <c r="Y177" s="6">
        <v>0.28726025261188209</v>
      </c>
      <c r="Z177" s="6">
        <v>0.33195072508966172</v>
      </c>
      <c r="AA177" s="6">
        <v>18.239999999999998</v>
      </c>
      <c r="AB177" s="6">
        <v>0.05</v>
      </c>
      <c r="AC177" s="6">
        <v>115.51</v>
      </c>
    </row>
    <row r="178" spans="1:29" x14ac:dyDescent="0.25">
      <c r="A178" s="6" t="s">
        <v>2665</v>
      </c>
      <c r="B178" s="6">
        <v>5</v>
      </c>
      <c r="C178" s="6" t="s">
        <v>216</v>
      </c>
      <c r="D178" s="6">
        <v>-1.4233333333333334E-2</v>
      </c>
      <c r="E178" s="6">
        <v>7.3566666666666655E-2</v>
      </c>
      <c r="F178" s="6">
        <v>0.1202</v>
      </c>
      <c r="G178" s="6">
        <v>0.04</v>
      </c>
      <c r="H178" s="6">
        <v>6.0184900284225969E-2</v>
      </c>
      <c r="I178" s="6">
        <v>58.66</v>
      </c>
      <c r="J178" s="6">
        <v>1670</v>
      </c>
      <c r="K178" s="6">
        <v>1.602687140115163</v>
      </c>
      <c r="L178" s="6">
        <v>1.7620484519442901</v>
      </c>
      <c r="M178" s="6">
        <v>1.94</v>
      </c>
      <c r="N178" s="6">
        <v>8.608247422680412</v>
      </c>
      <c r="O178" s="6">
        <v>3.0835646006783851E-4</v>
      </c>
      <c r="P178" s="6">
        <v>-6.6666666666629715E-4</v>
      </c>
      <c r="Q178" s="6">
        <v>-6.3979526551468055E-5</v>
      </c>
      <c r="R178" s="6">
        <v>0.01</v>
      </c>
      <c r="S178" s="6">
        <v>122.5</v>
      </c>
      <c r="T178" s="6">
        <v>0.23669999999999999</v>
      </c>
      <c r="U178" s="6">
        <v>0.1036</v>
      </c>
      <c r="V178" s="6">
        <v>4.1399999999999997</v>
      </c>
      <c r="W178" s="6">
        <v>16.7</v>
      </c>
      <c r="X178" s="6">
        <v>3.03</v>
      </c>
      <c r="Y178" s="6">
        <v>0.1936478569226025</v>
      </c>
      <c r="Z178" s="6">
        <v>0.51495528831329018</v>
      </c>
      <c r="AA178" s="6">
        <v>1.78</v>
      </c>
      <c r="AB178" s="6">
        <v>2.75E-2</v>
      </c>
      <c r="AC178" s="6">
        <v>10.42</v>
      </c>
    </row>
    <row r="179" spans="1:29" x14ac:dyDescent="0.25">
      <c r="A179" s="6" t="s">
        <v>2660</v>
      </c>
      <c r="B179" s="6">
        <v>4</v>
      </c>
      <c r="C179" s="6" t="s">
        <v>217</v>
      </c>
      <c r="D179" s="6">
        <v>6.0700000000000004E-2</v>
      </c>
      <c r="E179" s="6">
        <v>0.13600000000000001</v>
      </c>
      <c r="F179" s="6">
        <v>0.13639999999999999</v>
      </c>
      <c r="G179" s="6">
        <v>0.16</v>
      </c>
      <c r="H179" s="6">
        <v>7.5424723326565066E-2</v>
      </c>
      <c r="I179" s="6">
        <v>245.51</v>
      </c>
      <c r="J179" s="6">
        <v>-738.5454545454545</v>
      </c>
      <c r="K179" s="6">
        <v>1.0177900275620151</v>
      </c>
      <c r="L179" s="6">
        <v>1.0324492280832269</v>
      </c>
      <c r="M179" s="6">
        <v>0.94</v>
      </c>
      <c r="N179" s="6">
        <v>86.425531914893611</v>
      </c>
      <c r="O179" s="6">
        <v>-5.4585152838427945E-4</v>
      </c>
      <c r="P179" s="6">
        <v>1.327</v>
      </c>
      <c r="Q179" s="6">
        <v>1.662490603858682E-2</v>
      </c>
      <c r="R179" s="6">
        <v>-0.11</v>
      </c>
      <c r="S179" s="6">
        <v>119.83</v>
      </c>
      <c r="T179" s="6">
        <v>0.17960000000000001</v>
      </c>
      <c r="U179" s="6">
        <v>0.08</v>
      </c>
      <c r="V179" s="6">
        <v>11.94</v>
      </c>
      <c r="W179" s="6">
        <v>81.239999999999995</v>
      </c>
      <c r="X179" s="6">
        <v>14.27</v>
      </c>
      <c r="Y179" s="6">
        <v>0.33684001587931722</v>
      </c>
      <c r="Z179" s="6">
        <v>0.40313616514489881</v>
      </c>
      <c r="AA179" s="6">
        <v>7.14</v>
      </c>
      <c r="AB179" s="6">
        <v>1.2E-2</v>
      </c>
      <c r="AC179" s="6">
        <v>79.819999999999993</v>
      </c>
    </row>
    <row r="180" spans="1:29" x14ac:dyDescent="0.25">
      <c r="A180" s="6" t="s">
        <v>2653</v>
      </c>
      <c r="B180" s="6">
        <v>1</v>
      </c>
      <c r="C180" s="6" t="s">
        <v>218</v>
      </c>
      <c r="D180" s="6">
        <v>0.1203333333333334</v>
      </c>
      <c r="E180" s="6">
        <v>0.20813333333333339</v>
      </c>
      <c r="F180" s="6">
        <v>0.20580000000000001</v>
      </c>
      <c r="G180" s="6">
        <v>0.2</v>
      </c>
      <c r="H180" s="6">
        <v>4.6427960923947069E-2</v>
      </c>
      <c r="I180" s="6">
        <v>4052.55</v>
      </c>
      <c r="J180" s="6">
        <v>-6.7850799289520425E-2</v>
      </c>
      <c r="K180" s="6">
        <v>1.017942796233789E-2</v>
      </c>
      <c r="L180" s="6">
        <v>1.542263558568782E-2</v>
      </c>
      <c r="M180" s="6">
        <v>487.62</v>
      </c>
      <c r="N180" s="6">
        <v>5.8754768057093627E-2</v>
      </c>
      <c r="O180" s="6">
        <v>-0.1153231643201464</v>
      </c>
      <c r="P180" s="6">
        <v>-6.6666666666748142E-4</v>
      </c>
      <c r="Q180" s="6">
        <v>-2.3686859714602289E-7</v>
      </c>
      <c r="R180" s="6">
        <v>-422.25</v>
      </c>
      <c r="S180" s="6">
        <v>106.59</v>
      </c>
      <c r="T180" s="6">
        <v>0.26869999999999999</v>
      </c>
      <c r="U180" s="6">
        <v>0</v>
      </c>
      <c r="V180" s="6">
        <v>53.89</v>
      </c>
      <c r="W180" s="6">
        <v>28.65</v>
      </c>
      <c r="X180" s="6">
        <v>508.84</v>
      </c>
      <c r="Y180" s="6">
        <v>0.75396632481667103</v>
      </c>
      <c r="Z180" s="6">
        <v>7.8247688757186358E-3</v>
      </c>
      <c r="AA180" s="6">
        <v>351.2</v>
      </c>
      <c r="AB180" s="6">
        <v>0.12</v>
      </c>
      <c r="AC180" s="6">
        <v>2814.5</v>
      </c>
    </row>
    <row r="181" spans="1:29" x14ac:dyDescent="0.25">
      <c r="A181" s="6" t="s">
        <v>2666</v>
      </c>
      <c r="B181" s="6">
        <v>6</v>
      </c>
      <c r="C181" s="6" t="s">
        <v>219</v>
      </c>
      <c r="D181" s="6">
        <v>-5.3766666666666678E-2</v>
      </c>
      <c r="E181" s="6">
        <v>3.3899999999999993E-2</v>
      </c>
      <c r="F181" s="6">
        <v>9.3899999999999997E-2</v>
      </c>
      <c r="G181" s="6">
        <v>-0.06</v>
      </c>
      <c r="H181" s="6">
        <v>6.5996632910744438E-2</v>
      </c>
      <c r="I181" s="6">
        <v>23.63</v>
      </c>
      <c r="J181" s="6">
        <v>9.1323529411764692</v>
      </c>
      <c r="K181" s="6">
        <v>0.4603409933283914</v>
      </c>
      <c r="L181" s="6">
        <v>0.50529654547042913</v>
      </c>
      <c r="M181" s="6">
        <v>1.49</v>
      </c>
      <c r="N181" s="6">
        <v>4.1677852348993287</v>
      </c>
      <c r="O181" s="6">
        <v>2.5373134328358211E-2</v>
      </c>
      <c r="P181" s="6">
        <v>0</v>
      </c>
      <c r="Q181" s="6">
        <v>0</v>
      </c>
      <c r="R181" s="6">
        <v>0.68</v>
      </c>
      <c r="S181" s="6">
        <v>236.9</v>
      </c>
      <c r="T181" s="6">
        <v>9.5899999999999999E-2</v>
      </c>
      <c r="U181" s="6">
        <v>7.2499999999999995E-2</v>
      </c>
      <c r="V181" s="6">
        <v>0.63</v>
      </c>
      <c r="W181" s="6">
        <v>6.21</v>
      </c>
      <c r="X181" s="6">
        <v>1.58</v>
      </c>
      <c r="Y181" s="6">
        <v>0.4798507462686567</v>
      </c>
      <c r="Z181" s="6">
        <v>0.23171641791044781</v>
      </c>
      <c r="AA181" s="6">
        <v>-0.69</v>
      </c>
      <c r="AB181" s="6">
        <v>1.7500000000000002E-2</v>
      </c>
      <c r="AC181" s="6">
        <v>13.49</v>
      </c>
    </row>
    <row r="182" spans="1:29" x14ac:dyDescent="0.25">
      <c r="A182" s="6" t="s">
        <v>2668</v>
      </c>
      <c r="B182" s="6">
        <v>6</v>
      </c>
      <c r="C182" s="6" t="s">
        <v>220</v>
      </c>
      <c r="D182" s="6">
        <v>-0.26600000000000001</v>
      </c>
      <c r="E182" s="6">
        <v>-0.1774</v>
      </c>
      <c r="F182" s="6">
        <v>0.29189999999999999</v>
      </c>
      <c r="G182" s="6">
        <v>-0.59</v>
      </c>
      <c r="H182" s="6">
        <v>0.1772004514666935</v>
      </c>
      <c r="I182" s="6">
        <v>12.3</v>
      </c>
      <c r="J182" s="6">
        <v>62.769230769230766</v>
      </c>
      <c r="K182" s="6">
        <v>0.27707979626485568</v>
      </c>
      <c r="L182" s="6">
        <v>0.29452310113713398</v>
      </c>
      <c r="M182" s="6">
        <v>5.63</v>
      </c>
      <c r="N182" s="6">
        <v>4.3481349911190046</v>
      </c>
      <c r="O182" s="6">
        <v>2.950075642965204E-3</v>
      </c>
      <c r="P182" s="6">
        <v>0</v>
      </c>
      <c r="Q182" s="6">
        <v>0</v>
      </c>
      <c r="R182" s="6">
        <v>0.39</v>
      </c>
      <c r="S182" s="6">
        <v>1679.41</v>
      </c>
      <c r="T182" s="6">
        <v>9.1000000000000004E-3</v>
      </c>
      <c r="U182" s="6">
        <v>0.13519999999999999</v>
      </c>
      <c r="V182" s="6">
        <v>12.5</v>
      </c>
      <c r="W182" s="6">
        <v>24.48</v>
      </c>
      <c r="X182" s="6">
        <v>-4.45</v>
      </c>
      <c r="Y182" s="6">
        <v>0.57375189107413016</v>
      </c>
      <c r="Z182" s="6">
        <v>0.1851739788199698</v>
      </c>
      <c r="AA182" s="6">
        <v>-18.04</v>
      </c>
      <c r="AB182" s="6">
        <v>0.12</v>
      </c>
      <c r="AC182" s="6">
        <v>88.35</v>
      </c>
    </row>
    <row r="183" spans="1:29" x14ac:dyDescent="0.25">
      <c r="A183" s="6" t="s">
        <v>2663</v>
      </c>
      <c r="B183" s="6">
        <v>5</v>
      </c>
      <c r="C183" s="6" t="s">
        <v>221</v>
      </c>
      <c r="D183" s="6">
        <v>1.9300000000000012E-2</v>
      </c>
      <c r="E183" s="6">
        <v>0.1071</v>
      </c>
      <c r="F183" s="6">
        <v>0.15759999999999999</v>
      </c>
      <c r="G183" s="6">
        <v>0.13</v>
      </c>
      <c r="H183" s="6">
        <v>0.10964589468932349</v>
      </c>
      <c r="I183" s="6">
        <v>173.33</v>
      </c>
      <c r="J183" s="6">
        <v>-4.115044247787611</v>
      </c>
      <c r="K183" s="6">
        <v>7.7281037061658633E-2</v>
      </c>
      <c r="L183" s="6">
        <v>0.17313757530558721</v>
      </c>
      <c r="M183" s="6">
        <v>5.41</v>
      </c>
      <c r="N183" s="6">
        <v>0.85951940850277264</v>
      </c>
      <c r="O183" s="6">
        <v>-8.8899378491070716E-3</v>
      </c>
      <c r="P183" s="6">
        <v>0.80099999999999982</v>
      </c>
      <c r="Q183" s="6">
        <v>1.331228186804055E-2</v>
      </c>
      <c r="R183" s="6">
        <v>-1.1299999999999999</v>
      </c>
      <c r="S183" s="6">
        <v>50.49</v>
      </c>
      <c r="T183" s="6">
        <v>0.40129999999999999</v>
      </c>
      <c r="U183" s="6">
        <v>0.1376</v>
      </c>
      <c r="V183" s="6">
        <v>9.67</v>
      </c>
      <c r="W183" s="6">
        <v>4.6500000000000004</v>
      </c>
      <c r="X183" s="6">
        <v>20.079999999999998</v>
      </c>
      <c r="Y183" s="6">
        <v>0.39729368263708598</v>
      </c>
      <c r="Z183" s="6">
        <v>3.6582487609157423E-2</v>
      </c>
      <c r="AA183" s="6">
        <v>5.99</v>
      </c>
      <c r="AB183" s="6">
        <v>4.0000000000000001E-3</v>
      </c>
      <c r="AC183" s="6">
        <v>60.17</v>
      </c>
    </row>
    <row r="184" spans="1:29" x14ac:dyDescent="0.25">
      <c r="A184" s="6" t="s">
        <v>2656</v>
      </c>
      <c r="B184" s="6">
        <v>2</v>
      </c>
      <c r="C184" s="6" t="s">
        <v>222</v>
      </c>
      <c r="D184" s="6">
        <v>0.2026</v>
      </c>
      <c r="E184" s="6">
        <v>0.253</v>
      </c>
      <c r="F184" s="6">
        <v>0.26040000000000002</v>
      </c>
      <c r="G184" s="6">
        <v>0.34</v>
      </c>
      <c r="H184" s="6">
        <v>1.935154314834407</v>
      </c>
      <c r="I184" s="6">
        <v>492.38</v>
      </c>
      <c r="J184" s="6">
        <v>0.93881807647740434</v>
      </c>
      <c r="K184" s="6">
        <v>0.1131374629950288</v>
      </c>
      <c r="L184" s="6">
        <v>0.1004425331431386</v>
      </c>
      <c r="M184" s="6">
        <v>64.22</v>
      </c>
      <c r="N184" s="6">
        <v>0.63080037371535347</v>
      </c>
      <c r="O184" s="6">
        <v>8.6711010188292498E-2</v>
      </c>
      <c r="P184" s="6">
        <v>1.666666666666927E-3</v>
      </c>
      <c r="Q184" s="6">
        <v>4.654713362751849E-6</v>
      </c>
      <c r="R184" s="6">
        <v>43.15</v>
      </c>
      <c r="S184" s="6">
        <v>99.73</v>
      </c>
      <c r="T184" s="6">
        <v>0.30969999999999998</v>
      </c>
      <c r="U184" s="6">
        <v>0.13009999999999999</v>
      </c>
      <c r="V184" s="6">
        <v>12.33</v>
      </c>
      <c r="W184" s="6">
        <v>40.51</v>
      </c>
      <c r="X184" s="6">
        <v>85.27</v>
      </c>
      <c r="Y184" s="6">
        <v>0.69475312983541992</v>
      </c>
      <c r="Z184" s="6">
        <v>8.1405863794385386E-2</v>
      </c>
      <c r="AA184" s="6">
        <v>80.900000000000006</v>
      </c>
      <c r="AB184" s="6">
        <v>4.0000000000000001E-3</v>
      </c>
      <c r="AC184" s="6">
        <v>358.06</v>
      </c>
    </row>
    <row r="185" spans="1:29" x14ac:dyDescent="0.25">
      <c r="A185" s="6" t="s">
        <v>2665</v>
      </c>
      <c r="B185" s="6">
        <v>5</v>
      </c>
      <c r="C185" s="6" t="s">
        <v>223</v>
      </c>
      <c r="D185" s="6">
        <v>-2.053333333333332E-2</v>
      </c>
      <c r="E185" s="6">
        <v>8.136666666666667E-2</v>
      </c>
      <c r="F185" s="6">
        <v>7.8E-2</v>
      </c>
      <c r="G185" s="6">
        <v>0.26</v>
      </c>
      <c r="H185" s="6">
        <v>6.1282587702834117E-2</v>
      </c>
      <c r="I185" s="6">
        <v>58.58</v>
      </c>
      <c r="J185" s="6">
        <v>42.212765957446813</v>
      </c>
      <c r="K185" s="6">
        <v>1.4080908445706179</v>
      </c>
      <c r="L185" s="6">
        <v>1.4725369993951489</v>
      </c>
      <c r="M185" s="6">
        <v>3.61</v>
      </c>
      <c r="N185" s="6">
        <v>5.4958448753462603</v>
      </c>
      <c r="O185" s="6">
        <v>1.030927835051546E-2</v>
      </c>
      <c r="P185" s="6">
        <v>-1.3333333333333339E-2</v>
      </c>
      <c r="Q185" s="6">
        <v>-9.46297610598534E-4</v>
      </c>
      <c r="R185" s="6">
        <v>0.47</v>
      </c>
      <c r="S185" s="6">
        <v>75.709999999999994</v>
      </c>
      <c r="T185" s="6">
        <v>7.2800000000000004E-2</v>
      </c>
      <c r="U185" s="6">
        <v>7.9600000000000004E-2</v>
      </c>
      <c r="V185" s="6">
        <v>4.21</v>
      </c>
      <c r="W185" s="6">
        <v>19.84</v>
      </c>
      <c r="X185" s="6">
        <v>0.61</v>
      </c>
      <c r="Y185" s="6">
        <v>0.21671419170870801</v>
      </c>
      <c r="Z185" s="6">
        <v>0.43518315420048248</v>
      </c>
      <c r="AA185" s="6">
        <v>3.1</v>
      </c>
      <c r="AB185" s="6">
        <v>0.06</v>
      </c>
      <c r="AC185" s="6">
        <v>14.09</v>
      </c>
    </row>
    <row r="186" spans="1:29" x14ac:dyDescent="0.25">
      <c r="A186" s="6" t="s">
        <v>2656</v>
      </c>
      <c r="B186" s="6">
        <v>2</v>
      </c>
      <c r="C186" s="6" t="s">
        <v>224</v>
      </c>
      <c r="D186" s="6">
        <v>-4.4833333333333336E-2</v>
      </c>
      <c r="E186" s="6">
        <v>5.4166666666666669E-2</v>
      </c>
      <c r="F186" s="6">
        <v>4.9500000000000002E-2</v>
      </c>
      <c r="G186" s="6">
        <v>-0.01</v>
      </c>
      <c r="H186" s="6">
        <v>3.0912061651652351E-2</v>
      </c>
      <c r="I186" s="6">
        <v>2656.82</v>
      </c>
      <c r="J186" s="6">
        <v>50.167832167832167</v>
      </c>
      <c r="K186" s="6">
        <v>0.39941207255559141</v>
      </c>
      <c r="L186" s="6">
        <v>0.38812481918658698</v>
      </c>
      <c r="M186" s="6">
        <v>67.41</v>
      </c>
      <c r="N186" s="6">
        <v>5.3211689660287789</v>
      </c>
      <c r="O186" s="6">
        <v>2.8956395313518789E-3</v>
      </c>
      <c r="P186" s="6">
        <v>2.7999999999999878E-3</v>
      </c>
      <c r="Q186" s="6">
        <v>3.1177970536817711E-6</v>
      </c>
      <c r="R186" s="6">
        <v>7.15</v>
      </c>
      <c r="S186" s="6">
        <v>98.49</v>
      </c>
      <c r="T186" s="6">
        <v>5.2900000000000003E-2</v>
      </c>
      <c r="U186" s="6">
        <v>0.1241</v>
      </c>
      <c r="V186" s="6">
        <v>15.88</v>
      </c>
      <c r="W186" s="6">
        <v>358.7</v>
      </c>
      <c r="X186" s="6">
        <v>3.83</v>
      </c>
      <c r="Y186" s="6">
        <v>0.35727332002284112</v>
      </c>
      <c r="Z186" s="6">
        <v>0.14526795802740131</v>
      </c>
      <c r="AA186" s="6">
        <v>99.98</v>
      </c>
      <c r="AB186" s="6">
        <v>7.0000000000000007E-2</v>
      </c>
      <c r="AC186" s="6">
        <v>898.07</v>
      </c>
    </row>
    <row r="187" spans="1:29" x14ac:dyDescent="0.25">
      <c r="A187" s="6" t="s">
        <v>2655</v>
      </c>
      <c r="B187" s="6">
        <v>2</v>
      </c>
      <c r="C187" s="6" t="s">
        <v>225</v>
      </c>
      <c r="D187" s="6">
        <v>2.5899999999999992E-2</v>
      </c>
      <c r="E187" s="6">
        <v>0.1249</v>
      </c>
      <c r="F187" s="6">
        <v>0.13700000000000001</v>
      </c>
      <c r="G187" s="6">
        <v>0.15</v>
      </c>
      <c r="H187" s="6">
        <v>4.9665548085837799E-2</v>
      </c>
      <c r="I187" s="6">
        <v>2670.42</v>
      </c>
      <c r="J187" s="6">
        <v>-0.8255968169761273</v>
      </c>
      <c r="K187" s="6">
        <v>7.7008245139820984E-3</v>
      </c>
      <c r="L187" s="6">
        <v>4.6204947083892589E-3</v>
      </c>
      <c r="M187" s="6">
        <v>18.04</v>
      </c>
      <c r="N187" s="6">
        <v>0.69013303769401335</v>
      </c>
      <c r="O187" s="6">
        <v>-6.8925484603747028E-3</v>
      </c>
      <c r="P187" s="6">
        <v>-9.3333333333234236E-4</v>
      </c>
      <c r="Q187" s="6">
        <v>-5.7730411349737579E-7</v>
      </c>
      <c r="R187" s="6">
        <v>-15.08</v>
      </c>
      <c r="S187" s="6">
        <v>24.91</v>
      </c>
      <c r="T187" s="6">
        <v>0.15659999999999999</v>
      </c>
      <c r="U187" s="6">
        <v>0.22489999999999999</v>
      </c>
      <c r="V187" s="6">
        <v>28.92</v>
      </c>
      <c r="W187" s="6">
        <v>12.45</v>
      </c>
      <c r="X187" s="6">
        <v>173.62</v>
      </c>
      <c r="Y187" s="6">
        <v>0.72572410609405502</v>
      </c>
      <c r="Z187" s="6">
        <v>5.6904660697390608E-3</v>
      </c>
      <c r="AA187" s="6">
        <v>176.74</v>
      </c>
      <c r="AB187" s="6">
        <v>4.0000000000000001E-3</v>
      </c>
      <c r="AC187" s="6">
        <v>1616.71</v>
      </c>
    </row>
    <row r="188" spans="1:29" x14ac:dyDescent="0.25">
      <c r="A188" s="6" t="s">
        <v>2656</v>
      </c>
      <c r="B188" s="6">
        <v>2</v>
      </c>
      <c r="C188" s="6" t="s">
        <v>226</v>
      </c>
      <c r="D188" s="6">
        <v>4.036666666666669E-2</v>
      </c>
      <c r="E188" s="6">
        <v>0.13936666666666669</v>
      </c>
      <c r="F188" s="6">
        <v>0.16669999999999999</v>
      </c>
      <c r="G188" s="6">
        <v>0.04</v>
      </c>
      <c r="H188" s="6">
        <v>0.11953614051360741</v>
      </c>
      <c r="I188" s="6">
        <v>529.01</v>
      </c>
      <c r="J188" s="6">
        <v>0</v>
      </c>
      <c r="K188" s="6">
        <v>0</v>
      </c>
      <c r="L188" s="6">
        <v>0</v>
      </c>
      <c r="M188" s="6">
        <v>27.11</v>
      </c>
      <c r="N188" s="6">
        <v>0</v>
      </c>
      <c r="O188" s="6">
        <v>6.2925970471857618E-3</v>
      </c>
      <c r="P188" s="6">
        <v>0</v>
      </c>
      <c r="Q188" s="6">
        <v>0</v>
      </c>
      <c r="R188" s="6">
        <v>3.61</v>
      </c>
      <c r="S188" s="6">
        <v>62.04</v>
      </c>
      <c r="T188" s="6">
        <v>0.18429999999999999</v>
      </c>
      <c r="U188" s="6">
        <v>0</v>
      </c>
      <c r="V188" s="6">
        <v>12.84</v>
      </c>
      <c r="W188" s="6">
        <v>0</v>
      </c>
      <c r="X188" s="6">
        <v>52.7</v>
      </c>
      <c r="Y188" s="6">
        <v>0.64785859959211423</v>
      </c>
      <c r="Z188" s="6">
        <v>0</v>
      </c>
      <c r="AA188" s="6">
        <v>16.829999999999998</v>
      </c>
      <c r="AB188" s="6">
        <v>4.0000000000000001E-3</v>
      </c>
      <c r="AC188" s="6">
        <v>384.51</v>
      </c>
    </row>
    <row r="189" spans="1:29" x14ac:dyDescent="0.25">
      <c r="A189" s="6" t="s">
        <v>2658</v>
      </c>
      <c r="B189" s="6">
        <v>3</v>
      </c>
      <c r="C189" s="6" t="s">
        <v>228</v>
      </c>
      <c r="D189" s="6">
        <v>-0.14666666666666667</v>
      </c>
      <c r="E189" s="6">
        <v>4.4333333333333343E-2</v>
      </c>
      <c r="F189" s="6">
        <v>3.8300000000000001E-2</v>
      </c>
      <c r="G189" s="6">
        <v>0.36</v>
      </c>
      <c r="H189" s="6">
        <v>5.0990195135927847E-2</v>
      </c>
      <c r="I189" s="6">
        <v>640.28</v>
      </c>
      <c r="J189" s="6">
        <v>-3.5064056939501782</v>
      </c>
      <c r="K189" s="6">
        <v>0.44994976710201839</v>
      </c>
      <c r="L189" s="6">
        <v>0.43958903237677421</v>
      </c>
      <c r="M189" s="6">
        <v>14.14</v>
      </c>
      <c r="N189" s="6">
        <v>6.9681753889674676</v>
      </c>
      <c r="O189" s="6">
        <v>-5.8753423798272947E-2</v>
      </c>
      <c r="P189" s="6">
        <v>-1.3333333333361469E-4</v>
      </c>
      <c r="Q189" s="6">
        <v>-6.0888361189887079E-7</v>
      </c>
      <c r="R189" s="6">
        <v>-28.1</v>
      </c>
      <c r="S189" s="6">
        <v>81.209999999999994</v>
      </c>
      <c r="T189" s="6">
        <v>3.8100000000000002E-2</v>
      </c>
      <c r="U189" s="6">
        <v>0.1071</v>
      </c>
      <c r="V189" s="6">
        <v>10.029999999999999</v>
      </c>
      <c r="W189" s="6">
        <v>98.53</v>
      </c>
      <c r="X189" s="6">
        <v>0.97</v>
      </c>
      <c r="Y189" s="6">
        <v>0.43688711397327867</v>
      </c>
      <c r="Z189" s="6">
        <v>0.20601333974533209</v>
      </c>
      <c r="AA189" s="6">
        <v>8.91</v>
      </c>
      <c r="AB189" s="6">
        <v>0.08</v>
      </c>
      <c r="AC189" s="6">
        <v>218.98</v>
      </c>
    </row>
    <row r="190" spans="1:29" x14ac:dyDescent="0.25">
      <c r="A190" s="6" t="s">
        <v>2657</v>
      </c>
      <c r="B190" s="6">
        <v>3</v>
      </c>
      <c r="C190" s="6" t="s">
        <v>229</v>
      </c>
      <c r="D190" s="6">
        <v>0.23899999999999999</v>
      </c>
      <c r="E190" s="6">
        <v>0.34089999999999998</v>
      </c>
      <c r="F190" s="6">
        <v>0.25940000000000002</v>
      </c>
      <c r="G190" s="6">
        <v>0.26</v>
      </c>
      <c r="H190" s="6">
        <v>0.22105806175452339</v>
      </c>
      <c r="I190" s="6">
        <v>965.61</v>
      </c>
      <c r="J190" s="6">
        <v>60.205696202531641</v>
      </c>
      <c r="K190" s="6">
        <v>0.88100116926567806</v>
      </c>
      <c r="L190" s="6">
        <v>0.77641680503006305</v>
      </c>
      <c r="M190" s="6">
        <v>79.7</v>
      </c>
      <c r="N190" s="6">
        <v>9.5483061480552074</v>
      </c>
      <c r="O190" s="6">
        <v>4.4443975626136147E-3</v>
      </c>
      <c r="P190" s="6">
        <v>-1.6666666666698879E-3</v>
      </c>
      <c r="Q190" s="6">
        <v>-1.9294813168361379E-6</v>
      </c>
      <c r="R190" s="6">
        <v>12.64</v>
      </c>
      <c r="S190" s="6">
        <v>555.85</v>
      </c>
      <c r="T190" s="6">
        <v>0.14499999999999999</v>
      </c>
      <c r="U190" s="6">
        <v>0.11310000000000001</v>
      </c>
      <c r="V190" s="6">
        <v>75.77</v>
      </c>
      <c r="W190" s="6">
        <v>761</v>
      </c>
      <c r="X190" s="6">
        <v>87.18</v>
      </c>
      <c r="Y190" s="6">
        <v>0.27707865247553642</v>
      </c>
      <c r="Z190" s="6">
        <v>0.26757804945798741</v>
      </c>
      <c r="AA190" s="6">
        <v>141.66</v>
      </c>
      <c r="AB190" s="6">
        <v>0.04</v>
      </c>
      <c r="AC190" s="6">
        <v>863.79</v>
      </c>
    </row>
    <row r="191" spans="1:29" x14ac:dyDescent="0.25">
      <c r="A191" s="6" t="s">
        <v>2662</v>
      </c>
      <c r="B191" s="6">
        <v>4</v>
      </c>
      <c r="C191" s="6" t="s">
        <v>230</v>
      </c>
      <c r="D191" s="6">
        <v>-6.0066666666666643E-2</v>
      </c>
      <c r="E191" s="6">
        <v>6.6533333333333347E-2</v>
      </c>
      <c r="F191" s="6">
        <v>0.14430000000000001</v>
      </c>
      <c r="G191" s="6">
        <v>-0.4</v>
      </c>
      <c r="H191" s="6">
        <v>7.0395706939809594E-2</v>
      </c>
      <c r="I191" s="6">
        <v>181.54</v>
      </c>
      <c r="J191" s="6">
        <v>-1190.5</v>
      </c>
      <c r="K191" s="6">
        <v>0.23698616502438541</v>
      </c>
      <c r="L191" s="6">
        <v>0.45714018104078469</v>
      </c>
      <c r="M191" s="6">
        <v>1.73</v>
      </c>
      <c r="N191" s="6">
        <v>27.52601156069364</v>
      </c>
      <c r="O191" s="6">
        <v>-1.2883692466260829E-4</v>
      </c>
      <c r="P191" s="6">
        <v>1.3990000000000009</v>
      </c>
      <c r="Q191" s="6">
        <v>6.9622772967054894E-3</v>
      </c>
      <c r="R191" s="6">
        <v>-0.04</v>
      </c>
      <c r="S191" s="6">
        <v>96.59</v>
      </c>
      <c r="T191" s="6">
        <v>8.8900000000000007E-2</v>
      </c>
      <c r="U191" s="6">
        <v>0.20469999999999999</v>
      </c>
      <c r="V191" s="6">
        <v>43.25</v>
      </c>
      <c r="W191" s="6">
        <v>47.62</v>
      </c>
      <c r="X191" s="6">
        <v>12.87</v>
      </c>
      <c r="Y191" s="6">
        <v>0.5079073662511675</v>
      </c>
      <c r="Z191" s="6">
        <v>0.1533803588108352</v>
      </c>
      <c r="AA191" s="6">
        <v>6.48</v>
      </c>
      <c r="AB191" s="6">
        <v>0.05</v>
      </c>
      <c r="AC191" s="6">
        <v>200.94</v>
      </c>
    </row>
    <row r="192" spans="1:29" x14ac:dyDescent="0.25">
      <c r="A192" s="6" t="s">
        <v>2663</v>
      </c>
      <c r="B192" s="6">
        <v>5</v>
      </c>
      <c r="C192" s="6" t="s">
        <v>232</v>
      </c>
      <c r="D192" s="6">
        <v>-1.3800000000000007E-2</v>
      </c>
      <c r="E192" s="6">
        <v>8.879999999999999E-2</v>
      </c>
      <c r="F192" s="6">
        <v>0.1125</v>
      </c>
      <c r="G192" s="6">
        <v>0.56000000000000005</v>
      </c>
      <c r="H192" s="6">
        <v>0.1053037933262088</v>
      </c>
      <c r="I192" s="6">
        <v>79.09</v>
      </c>
      <c r="J192" s="6">
        <v>263.42857142857139</v>
      </c>
      <c r="K192" s="6">
        <v>0.54379239162488946</v>
      </c>
      <c r="L192" s="6">
        <v>0.52739628641849234</v>
      </c>
      <c r="M192" s="6">
        <v>0.77</v>
      </c>
      <c r="N192" s="6">
        <v>23.948051948051951</v>
      </c>
      <c r="O192" s="6">
        <v>1.0515247108307049E-3</v>
      </c>
      <c r="P192" s="6">
        <v>0</v>
      </c>
      <c r="Q192" s="6">
        <v>0</v>
      </c>
      <c r="R192" s="6">
        <v>7.0000000000000007E-2</v>
      </c>
      <c r="S192" s="6">
        <v>16.98</v>
      </c>
      <c r="T192" s="6">
        <v>0.1205</v>
      </c>
      <c r="U192" s="6">
        <v>8.3000000000000004E-2</v>
      </c>
      <c r="V192" s="6">
        <v>15</v>
      </c>
      <c r="W192" s="6">
        <v>18.440000000000001</v>
      </c>
      <c r="X192" s="6">
        <v>3.15</v>
      </c>
      <c r="Y192" s="6">
        <v>0.2840618897401232</v>
      </c>
      <c r="Z192" s="6">
        <v>0.27700165239597418</v>
      </c>
      <c r="AA192" s="6">
        <v>9.9700000000000006</v>
      </c>
      <c r="AB192" s="6">
        <v>1.7500000000000002E-2</v>
      </c>
      <c r="AC192" s="6">
        <v>33.909999999999997</v>
      </c>
    </row>
    <row r="193" spans="1:29" x14ac:dyDescent="0.25">
      <c r="A193" s="6" t="s">
        <v>2656</v>
      </c>
      <c r="B193" s="6">
        <v>2</v>
      </c>
      <c r="C193" s="6" t="s">
        <v>233</v>
      </c>
      <c r="D193" s="6">
        <v>-5.4999999999999771E-3</v>
      </c>
      <c r="E193" s="6">
        <v>0.15670000000000001</v>
      </c>
      <c r="F193" s="6">
        <v>0.21060000000000001</v>
      </c>
      <c r="G193" s="6">
        <v>0.42</v>
      </c>
      <c r="H193" s="6">
        <v>2.4494897427831779E-2</v>
      </c>
      <c r="I193" s="6">
        <v>1319.56</v>
      </c>
      <c r="J193" s="6">
        <v>15.75055978504254</v>
      </c>
      <c r="K193" s="6">
        <v>0.25591565283194601</v>
      </c>
      <c r="L193" s="6">
        <v>0.24728280271529871</v>
      </c>
      <c r="M193" s="6">
        <v>138.03</v>
      </c>
      <c r="N193" s="6">
        <v>2.5480692603057311</v>
      </c>
      <c r="O193" s="6">
        <v>1.154876547679386E-2</v>
      </c>
      <c r="P193" s="6">
        <v>0.18033333333333459</v>
      </c>
      <c r="Q193" s="6">
        <v>1.31216407629471E-4</v>
      </c>
      <c r="R193" s="6">
        <v>22.33</v>
      </c>
      <c r="S193" s="6">
        <v>200</v>
      </c>
      <c r="T193" s="6">
        <v>0.1198</v>
      </c>
      <c r="U193" s="6">
        <v>2.4299999999999999E-2</v>
      </c>
      <c r="V193" s="6">
        <v>37.64</v>
      </c>
      <c r="W193" s="6">
        <v>351.71</v>
      </c>
      <c r="X193" s="6">
        <v>169.29</v>
      </c>
      <c r="Y193" s="6">
        <v>0.6913123079946627</v>
      </c>
      <c r="Z193" s="6">
        <v>0.181899521085677</v>
      </c>
      <c r="AA193" s="6">
        <v>125.96</v>
      </c>
      <c r="AB193" s="6">
        <v>4.0000000000000001E-3</v>
      </c>
      <c r="AC193" s="6">
        <v>1374.32</v>
      </c>
    </row>
    <row r="194" spans="1:29" x14ac:dyDescent="0.25">
      <c r="A194" s="6" t="s">
        <v>2659</v>
      </c>
      <c r="B194" s="6">
        <v>3</v>
      </c>
      <c r="C194" s="6" t="s">
        <v>234</v>
      </c>
      <c r="D194" s="6">
        <v>-4.7333333333333324E-3</v>
      </c>
      <c r="E194" s="6">
        <v>4.306666666666667E-2</v>
      </c>
      <c r="F194" s="6">
        <v>2.86E-2</v>
      </c>
      <c r="G194" s="6">
        <v>0.3</v>
      </c>
      <c r="H194" s="6">
        <v>4.4969125210773467E-2</v>
      </c>
      <c r="I194" s="6">
        <v>1047.25</v>
      </c>
      <c r="J194" s="6">
        <v>41.020833333333343</v>
      </c>
      <c r="K194" s="6">
        <v>0.45108820160366558</v>
      </c>
      <c r="L194" s="6">
        <v>0.34253322520658158</v>
      </c>
      <c r="M194" s="6">
        <v>11.4</v>
      </c>
      <c r="N194" s="6">
        <v>3.454385964912281</v>
      </c>
      <c r="O194" s="6">
        <v>6.1247926502488188E-3</v>
      </c>
      <c r="P194" s="6">
        <v>0</v>
      </c>
      <c r="Q194" s="6">
        <v>0</v>
      </c>
      <c r="R194" s="6">
        <v>0.96</v>
      </c>
      <c r="S194" s="6">
        <v>21.55</v>
      </c>
      <c r="T194" s="6">
        <v>0.21079999999999999</v>
      </c>
      <c r="U194" s="6">
        <v>5.7599999999999998E-2</v>
      </c>
      <c r="V194" s="6">
        <v>3.2</v>
      </c>
      <c r="W194" s="6">
        <v>39.380000000000003</v>
      </c>
      <c r="X194" s="6">
        <v>15.62</v>
      </c>
      <c r="Y194" s="6">
        <v>0.53655735613117261</v>
      </c>
      <c r="Z194" s="6">
        <v>0.25124409850708179</v>
      </c>
      <c r="AA194" s="6">
        <v>23.79</v>
      </c>
      <c r="AB194" s="6">
        <v>6.9999999999999993E-3</v>
      </c>
      <c r="AC194" s="6">
        <v>87.3</v>
      </c>
    </row>
    <row r="195" spans="1:29" x14ac:dyDescent="0.25">
      <c r="A195" s="6" t="s">
        <v>2665</v>
      </c>
      <c r="B195" s="6">
        <v>5</v>
      </c>
      <c r="C195" s="6" t="s">
        <v>235</v>
      </c>
      <c r="D195" s="6">
        <v>0.1744</v>
      </c>
      <c r="E195" s="6">
        <v>0.30099999999999999</v>
      </c>
      <c r="F195" s="6">
        <v>0.33479999999999999</v>
      </c>
      <c r="G195" s="6">
        <v>0.6</v>
      </c>
      <c r="H195" s="6">
        <v>0.19396448701301541</v>
      </c>
      <c r="I195" s="6">
        <v>35.659999999999997</v>
      </c>
      <c r="J195" s="6">
        <v>-437.375</v>
      </c>
      <c r="K195" s="6">
        <v>1.4052208835341371</v>
      </c>
      <c r="L195" s="6">
        <v>1.656583161254326</v>
      </c>
      <c r="M195" s="6">
        <v>0.55000000000000004</v>
      </c>
      <c r="N195" s="6">
        <v>63.618181818181817</v>
      </c>
      <c r="O195" s="6">
        <v>-9.1491308325709062E-4</v>
      </c>
      <c r="P195" s="6">
        <v>0.55999999999999994</v>
      </c>
      <c r="Q195" s="6">
        <v>2.2489959839357431E-2</v>
      </c>
      <c r="R195" s="6">
        <v>-0.08</v>
      </c>
      <c r="S195" s="6">
        <v>-26.35</v>
      </c>
      <c r="T195" s="6">
        <v>0.1424</v>
      </c>
      <c r="U195" s="6">
        <v>0.1197</v>
      </c>
      <c r="V195" s="6">
        <v>9.68</v>
      </c>
      <c r="W195" s="6">
        <v>34.99</v>
      </c>
      <c r="X195" s="6">
        <v>2.74</v>
      </c>
      <c r="Y195" s="6">
        <v>0.17406221408966149</v>
      </c>
      <c r="Z195" s="6">
        <v>0.40016010978957001</v>
      </c>
      <c r="AA195" s="6">
        <v>7.82</v>
      </c>
      <c r="AB195" s="6">
        <v>0.05</v>
      </c>
      <c r="AC195" s="6">
        <v>24.9</v>
      </c>
    </row>
    <row r="196" spans="1:29" x14ac:dyDescent="0.25">
      <c r="A196" s="6" t="s">
        <v>2659</v>
      </c>
      <c r="B196" s="6">
        <v>3</v>
      </c>
      <c r="C196" s="6" t="s">
        <v>236</v>
      </c>
      <c r="D196" s="6">
        <v>4.9666666666666748E-3</v>
      </c>
      <c r="E196" s="6">
        <v>8.3266666666666669E-2</v>
      </c>
      <c r="F196" s="6">
        <v>9.1300000000000006E-2</v>
      </c>
      <c r="G196" s="6">
        <v>0</v>
      </c>
      <c r="H196" s="6">
        <v>0.1151810169544733</v>
      </c>
      <c r="I196" s="6">
        <v>160.91999999999999</v>
      </c>
      <c r="J196" s="6">
        <v>99.772727272727266</v>
      </c>
      <c r="K196" s="6">
        <v>0.2194780521947805</v>
      </c>
      <c r="L196" s="6">
        <v>0.14190610169625301</v>
      </c>
      <c r="M196" s="6">
        <v>33.24</v>
      </c>
      <c r="N196" s="6">
        <v>0.66034897713598073</v>
      </c>
      <c r="O196" s="6">
        <v>1.4765100671140939E-3</v>
      </c>
      <c r="P196" s="6">
        <v>6.6666666666659324E-4</v>
      </c>
      <c r="Q196" s="6">
        <v>6.6660000666592672E-6</v>
      </c>
      <c r="R196" s="6">
        <v>0.22</v>
      </c>
      <c r="S196" s="6">
        <v>167.43</v>
      </c>
      <c r="T196" s="6">
        <v>0.104</v>
      </c>
      <c r="U196" s="6">
        <v>5.0000000000000001E-4</v>
      </c>
      <c r="V196" s="6">
        <v>2.46</v>
      </c>
      <c r="W196" s="6">
        <v>21.95</v>
      </c>
      <c r="X196" s="6">
        <v>8.82</v>
      </c>
      <c r="Y196" s="6">
        <v>0.65469798657718115</v>
      </c>
      <c r="Z196" s="6">
        <v>0.1473154362416107</v>
      </c>
      <c r="AA196" s="6">
        <v>1.91</v>
      </c>
      <c r="AB196" s="6">
        <v>4.0000000000000001E-3</v>
      </c>
      <c r="AC196" s="6">
        <v>100.01</v>
      </c>
    </row>
    <row r="197" spans="1:29" x14ac:dyDescent="0.25">
      <c r="A197" s="6" t="s">
        <v>2662</v>
      </c>
      <c r="B197" s="6">
        <v>4</v>
      </c>
      <c r="C197" s="6" t="s">
        <v>237</v>
      </c>
      <c r="D197" s="6">
        <v>0.31956666666666672</v>
      </c>
      <c r="E197" s="6">
        <v>0.42146666666666671</v>
      </c>
      <c r="F197" s="6">
        <v>0.51259999999999994</v>
      </c>
      <c r="G197" s="6">
        <v>-0.39</v>
      </c>
      <c r="H197" s="6">
        <v>0.1959591794226542</v>
      </c>
      <c r="I197" s="6">
        <v>82.71</v>
      </c>
      <c r="J197" s="6">
        <v>31.84355179704017</v>
      </c>
      <c r="K197" s="6">
        <v>0.98136565024758937</v>
      </c>
      <c r="L197" s="6">
        <v>1.2152347707966611</v>
      </c>
      <c r="M197" s="6">
        <v>6.84</v>
      </c>
      <c r="N197" s="6">
        <v>22.020467836257311</v>
      </c>
      <c r="O197" s="6">
        <v>1.4451573479987779E-2</v>
      </c>
      <c r="P197" s="6">
        <v>1.35</v>
      </c>
      <c r="Q197" s="6">
        <v>8.7959343236903836E-3</v>
      </c>
      <c r="R197" s="6">
        <v>4.7300000000000004</v>
      </c>
      <c r="S197" s="6">
        <v>1071.95</v>
      </c>
      <c r="T197" s="6">
        <v>0.1305</v>
      </c>
      <c r="U197" s="6">
        <v>0.13800000000000001</v>
      </c>
      <c r="V197" s="6">
        <v>8.1</v>
      </c>
      <c r="W197" s="6">
        <v>150.62</v>
      </c>
      <c r="X197" s="6">
        <v>18.82</v>
      </c>
      <c r="Y197" s="6">
        <v>0.44417965169569201</v>
      </c>
      <c r="Z197" s="6">
        <v>0.46018942865872292</v>
      </c>
      <c r="AA197" s="6">
        <v>1.97</v>
      </c>
      <c r="AB197" s="6">
        <v>0.06</v>
      </c>
      <c r="AC197" s="6">
        <v>153.47999999999999</v>
      </c>
    </row>
    <row r="198" spans="1:29" x14ac:dyDescent="0.25">
      <c r="A198" s="6" t="s">
        <v>2655</v>
      </c>
      <c r="B198" s="6">
        <v>2</v>
      </c>
      <c r="C198" s="6" t="s">
        <v>240</v>
      </c>
      <c r="D198" s="6">
        <v>8.7933333333333308E-2</v>
      </c>
      <c r="E198" s="6">
        <v>0.1757333333333333</v>
      </c>
      <c r="F198" s="6">
        <v>0.1734</v>
      </c>
      <c r="G198" s="6">
        <v>0.28999999999999998</v>
      </c>
      <c r="H198" s="6">
        <v>5.9066817155564513E-2</v>
      </c>
      <c r="I198" s="6">
        <v>1837.05</v>
      </c>
      <c r="J198" s="6">
        <v>17.008119557542951</v>
      </c>
      <c r="K198" s="6">
        <v>1.035803610460158</v>
      </c>
      <c r="L198" s="6">
        <v>1.033496517842299</v>
      </c>
      <c r="M198" s="6">
        <v>106.14</v>
      </c>
      <c r="N198" s="6">
        <v>13.617392123610321</v>
      </c>
      <c r="O198" s="6">
        <v>2.098566958806548E-2</v>
      </c>
      <c r="P198" s="6">
        <v>2.0000000000095501E-3</v>
      </c>
      <c r="Q198" s="6">
        <v>1.4332910512541659E-6</v>
      </c>
      <c r="R198" s="6">
        <v>84.98</v>
      </c>
      <c r="S198" s="6">
        <v>22.77</v>
      </c>
      <c r="T198" s="6">
        <v>4.2200000000000001E-2</v>
      </c>
      <c r="U198" s="6">
        <v>7.9299999999999995E-2</v>
      </c>
      <c r="V198" s="6">
        <v>85.29</v>
      </c>
      <c r="W198" s="6">
        <v>1445.35</v>
      </c>
      <c r="X198" s="6">
        <v>9.34</v>
      </c>
      <c r="Y198" s="6">
        <v>0.32352701491321001</v>
      </c>
      <c r="Z198" s="6">
        <v>0.35692677734891082</v>
      </c>
      <c r="AA198" s="6">
        <v>293.86</v>
      </c>
      <c r="AB198" s="6">
        <v>0.08</v>
      </c>
      <c r="AC198" s="6">
        <v>1395.39</v>
      </c>
    </row>
    <row r="199" spans="1:29" x14ac:dyDescent="0.25">
      <c r="A199" s="6" t="s">
        <v>2660</v>
      </c>
      <c r="B199" s="6">
        <v>4</v>
      </c>
      <c r="C199" s="6" t="s">
        <v>241</v>
      </c>
      <c r="D199" s="6">
        <v>5.8966666666666702E-2</v>
      </c>
      <c r="E199" s="6">
        <v>0.1067666666666667</v>
      </c>
      <c r="F199" s="6">
        <v>0.1188</v>
      </c>
      <c r="G199" s="6">
        <v>0.33</v>
      </c>
      <c r="H199" s="6">
        <v>9.428090415820635E-3</v>
      </c>
      <c r="I199" s="6">
        <v>3286.55</v>
      </c>
      <c r="J199" s="6">
        <v>405.93450881612091</v>
      </c>
      <c r="K199" s="6">
        <v>2.4557853191716319</v>
      </c>
      <c r="L199" s="6">
        <v>2.7319988460281661</v>
      </c>
      <c r="M199" s="6">
        <v>41.22</v>
      </c>
      <c r="N199" s="6">
        <v>39.096555070354199</v>
      </c>
      <c r="O199" s="6">
        <v>1.4554920076257521E-3</v>
      </c>
      <c r="P199" s="6">
        <v>0.1179999999999997</v>
      </c>
      <c r="Q199" s="6">
        <v>1.798150038858323E-4</v>
      </c>
      <c r="R199" s="6">
        <v>3.97</v>
      </c>
      <c r="S199" s="6">
        <v>202.91</v>
      </c>
      <c r="T199" s="6">
        <v>0.14829999999999999</v>
      </c>
      <c r="U199" s="6">
        <v>9.5899999999999999E-2</v>
      </c>
      <c r="V199" s="6">
        <v>26.66</v>
      </c>
      <c r="W199" s="6">
        <v>1611.56</v>
      </c>
      <c r="X199" s="6">
        <v>117.43</v>
      </c>
      <c r="Y199" s="6">
        <v>0.23081463557706411</v>
      </c>
      <c r="Z199" s="6">
        <v>0.59083443320134921</v>
      </c>
      <c r="AA199" s="6">
        <v>217.22</v>
      </c>
      <c r="AB199" s="6">
        <v>0.05</v>
      </c>
      <c r="AC199" s="6">
        <v>656.23</v>
      </c>
    </row>
    <row r="200" spans="1:29" x14ac:dyDescent="0.25">
      <c r="A200" s="6" t="s">
        <v>2657</v>
      </c>
      <c r="B200" s="6">
        <v>3</v>
      </c>
      <c r="C200" s="6" t="s">
        <v>242</v>
      </c>
      <c r="D200" s="6">
        <v>-1.0433333333333336E-2</v>
      </c>
      <c r="E200" s="6">
        <v>8.7666666666666671E-2</v>
      </c>
      <c r="F200" s="6">
        <v>7.7899999999999997E-2</v>
      </c>
      <c r="G200" s="6">
        <v>0.33</v>
      </c>
      <c r="H200" s="6">
        <v>1.6329931618554519E-2</v>
      </c>
      <c r="I200" s="6">
        <v>1012.32</v>
      </c>
      <c r="J200" s="6">
        <v>3.8803738317757008</v>
      </c>
      <c r="K200" s="6">
        <v>0.1311144093220071</v>
      </c>
      <c r="L200" s="6">
        <v>0.1344638071591252</v>
      </c>
      <c r="M200" s="6">
        <v>41.18</v>
      </c>
      <c r="N200" s="6">
        <v>1.0082564351626999</v>
      </c>
      <c r="O200" s="6">
        <v>1.8661597223433381E-2</v>
      </c>
      <c r="P200" s="6">
        <v>-6.6666666666629715E-4</v>
      </c>
      <c r="Q200" s="6">
        <v>-2.1052409974620181E-6</v>
      </c>
      <c r="R200" s="6">
        <v>10.7</v>
      </c>
      <c r="S200" s="6">
        <v>27.48</v>
      </c>
      <c r="T200" s="6">
        <v>0.1532</v>
      </c>
      <c r="U200" s="6">
        <v>9.9699999999999997E-2</v>
      </c>
      <c r="V200" s="6">
        <v>13.63</v>
      </c>
      <c r="W200" s="6">
        <v>41.52</v>
      </c>
      <c r="X200" s="6">
        <v>34.14</v>
      </c>
      <c r="Y200" s="6">
        <v>0.52852433855974335</v>
      </c>
      <c r="Z200" s="6">
        <v>7.2413973524948994E-2</v>
      </c>
      <c r="AA200" s="6">
        <v>67.489999999999995</v>
      </c>
      <c r="AB200" s="6">
        <v>4.0000000000000001E-3</v>
      </c>
      <c r="AC200" s="6">
        <v>316.67</v>
      </c>
    </row>
    <row r="201" spans="1:29" x14ac:dyDescent="0.25">
      <c r="A201" s="6" t="s">
        <v>2663</v>
      </c>
      <c r="B201" s="6">
        <v>5</v>
      </c>
      <c r="C201" s="6" t="s">
        <v>243</v>
      </c>
      <c r="D201" s="6">
        <v>-5.0900000000000008E-2</v>
      </c>
      <c r="E201" s="6">
        <v>3.6766666666666663E-2</v>
      </c>
      <c r="F201" s="6">
        <v>3.6400000000000002E-2</v>
      </c>
      <c r="G201" s="6">
        <v>2.37</v>
      </c>
      <c r="H201" s="6">
        <v>0.34292856398964489</v>
      </c>
      <c r="I201" s="6">
        <v>349.56</v>
      </c>
      <c r="J201" s="6">
        <v>-295.82608695652169</v>
      </c>
      <c r="K201" s="6">
        <v>2.289367429340512</v>
      </c>
      <c r="L201" s="6">
        <v>2.0653613069231649</v>
      </c>
      <c r="M201" s="6">
        <v>1.02</v>
      </c>
      <c r="N201" s="6">
        <v>66.705882352941188</v>
      </c>
      <c r="O201" s="6">
        <v>-2.1714501510574019E-3</v>
      </c>
      <c r="P201" s="6">
        <v>0</v>
      </c>
      <c r="Q201" s="6">
        <v>0</v>
      </c>
      <c r="R201" s="6">
        <v>-0.23</v>
      </c>
      <c r="S201" s="6">
        <v>78.430000000000007</v>
      </c>
      <c r="T201" s="6">
        <v>0.1139</v>
      </c>
      <c r="U201" s="6">
        <v>8.9800000000000005E-2</v>
      </c>
      <c r="V201" s="6">
        <v>3.38</v>
      </c>
      <c r="W201" s="6">
        <v>68.040000000000006</v>
      </c>
      <c r="X201" s="6">
        <v>3.21</v>
      </c>
      <c r="Y201" s="6">
        <v>0.24867824773413899</v>
      </c>
      <c r="Z201" s="6">
        <v>0.64237160120845926</v>
      </c>
      <c r="AA201" s="6">
        <v>-7.39</v>
      </c>
      <c r="AB201" s="6">
        <v>0.06</v>
      </c>
      <c r="AC201" s="6">
        <v>29.72</v>
      </c>
    </row>
    <row r="202" spans="1:29" x14ac:dyDescent="0.25">
      <c r="A202" s="6" t="s">
        <v>2660</v>
      </c>
      <c r="B202" s="6">
        <v>4</v>
      </c>
      <c r="C202" s="6" t="s">
        <v>244</v>
      </c>
      <c r="D202" s="6">
        <v>2.766666666666695E-3</v>
      </c>
      <c r="E202" s="6">
        <v>0.1008666666666667</v>
      </c>
      <c r="F202" s="6">
        <v>0.1026</v>
      </c>
      <c r="G202" s="6">
        <v>0.56000000000000005</v>
      </c>
      <c r="H202" s="6">
        <v>8.653836657164779E-2</v>
      </c>
      <c r="I202" s="6">
        <v>259.2</v>
      </c>
      <c r="J202" s="6">
        <v>294.5526315789474</v>
      </c>
      <c r="K202" s="6">
        <v>2.323163138231632</v>
      </c>
      <c r="L202" s="6">
        <v>1.734050119128969</v>
      </c>
      <c r="M202" s="6">
        <v>3.72</v>
      </c>
      <c r="N202" s="6">
        <v>30.088709677419359</v>
      </c>
      <c r="O202" s="6">
        <v>1.933743829830543E-3</v>
      </c>
      <c r="P202" s="6">
        <v>1.000000000000038E-3</v>
      </c>
      <c r="Q202" s="6">
        <v>2.0755500207555789E-5</v>
      </c>
      <c r="R202" s="6">
        <v>0.38</v>
      </c>
      <c r="S202" s="6">
        <v>28.99</v>
      </c>
      <c r="T202" s="6">
        <v>8.5400000000000004E-2</v>
      </c>
      <c r="U202" s="6">
        <v>3.6200000000000003E-2</v>
      </c>
      <c r="V202" s="6">
        <v>6.14</v>
      </c>
      <c r="W202" s="6">
        <v>111.93</v>
      </c>
      <c r="X202" s="6">
        <v>4.76</v>
      </c>
      <c r="Y202" s="6">
        <v>0.21393313317388429</v>
      </c>
      <c r="Z202" s="6">
        <v>0.56958933387613864</v>
      </c>
      <c r="AA202" s="6">
        <v>-8.11</v>
      </c>
      <c r="AB202" s="6">
        <v>3.2500000000000001E-2</v>
      </c>
      <c r="AC202" s="6">
        <v>48.18</v>
      </c>
    </row>
    <row r="203" spans="1:29" x14ac:dyDescent="0.25">
      <c r="A203" s="6" t="s">
        <v>2667</v>
      </c>
      <c r="B203" s="6">
        <v>6</v>
      </c>
      <c r="C203" s="6" t="s">
        <v>245</v>
      </c>
      <c r="D203" s="6">
        <v>-0.1003</v>
      </c>
      <c r="E203" s="6">
        <v>-1.2999999999999999E-3</v>
      </c>
      <c r="F203" s="6">
        <v>-9.3299999999999994E-2</v>
      </c>
      <c r="G203" s="6">
        <v>-0.26</v>
      </c>
      <c r="H203" s="6">
        <v>0.28217409913424413</v>
      </c>
      <c r="I203" s="6">
        <v>10.72</v>
      </c>
      <c r="J203" s="6">
        <v>-654</v>
      </c>
      <c r="K203" s="6">
        <v>17.67567567567567</v>
      </c>
      <c r="L203" s="6">
        <v>11.628283475202901</v>
      </c>
      <c r="M203" s="6">
        <v>0.33</v>
      </c>
      <c r="N203" s="6">
        <v>19.81818181818182</v>
      </c>
      <c r="O203" s="6">
        <v>-1.018329938900204E-3</v>
      </c>
      <c r="P203" s="6">
        <v>-3.6666666666666771E-2</v>
      </c>
      <c r="Q203" s="6">
        <v>-9.909909909909935E-2</v>
      </c>
      <c r="R203" s="6">
        <v>-0.01</v>
      </c>
      <c r="S203" s="6">
        <v>34.590000000000003</v>
      </c>
      <c r="T203" s="6">
        <v>-0.23150000000000001</v>
      </c>
      <c r="U203" s="6">
        <v>9.4799999999999995E-2</v>
      </c>
      <c r="V203" s="6">
        <v>5.29</v>
      </c>
      <c r="W203" s="6">
        <v>6.54</v>
      </c>
      <c r="X203" s="6">
        <v>-2.2799999999999998</v>
      </c>
      <c r="Y203" s="6">
        <v>-0.50101832993890016</v>
      </c>
      <c r="Z203" s="6">
        <v>0.66598778004073322</v>
      </c>
      <c r="AA203" s="6">
        <v>1.1100000000000001</v>
      </c>
      <c r="AB203" s="6">
        <v>0.12</v>
      </c>
      <c r="AC203" s="6">
        <v>0.37000000000000011</v>
      </c>
    </row>
    <row r="204" spans="1:29" x14ac:dyDescent="0.25">
      <c r="A204" s="6" t="s">
        <v>2653</v>
      </c>
      <c r="B204" s="6">
        <v>1</v>
      </c>
      <c r="C204" s="6" t="s">
        <v>247</v>
      </c>
      <c r="D204" s="6">
        <v>3.6966666666666703E-2</v>
      </c>
      <c r="E204" s="6">
        <v>0.13416666666666671</v>
      </c>
      <c r="F204" s="6">
        <v>0.1487</v>
      </c>
      <c r="G204" s="6">
        <v>0.13</v>
      </c>
      <c r="H204" s="6">
        <v>4.9665548085837799E-2</v>
      </c>
      <c r="I204" s="6">
        <v>83773.05</v>
      </c>
      <c r="J204" s="6">
        <v>117.36575510498589</v>
      </c>
      <c r="K204" s="6">
        <v>1.639474114792042</v>
      </c>
      <c r="L204" s="6">
        <v>1.5914257206357729</v>
      </c>
      <c r="M204" s="6">
        <v>4654.03</v>
      </c>
      <c r="N204" s="6">
        <v>10.48492596738741</v>
      </c>
      <c r="O204" s="6">
        <v>3.6208821359625261E-3</v>
      </c>
      <c r="P204" s="6">
        <v>-3.7120000000000082</v>
      </c>
      <c r="Q204" s="6">
        <v>-1.2471479721582311E-4</v>
      </c>
      <c r="R204" s="6">
        <v>415.77</v>
      </c>
      <c r="S204" s="6">
        <v>167.97</v>
      </c>
      <c r="T204" s="6">
        <v>0.12280000000000001</v>
      </c>
      <c r="U204" s="6">
        <v>7.4800000000000005E-2</v>
      </c>
      <c r="V204" s="6">
        <v>296.81</v>
      </c>
      <c r="W204" s="6">
        <v>48797.16</v>
      </c>
      <c r="X204" s="6">
        <v>3698.04</v>
      </c>
      <c r="Y204" s="6">
        <v>0.25662480695726331</v>
      </c>
      <c r="Z204" s="6">
        <v>0.42496756603339619</v>
      </c>
      <c r="AA204" s="6">
        <v>65.84</v>
      </c>
      <c r="AB204" s="6">
        <v>1.7500000000000002E-2</v>
      </c>
      <c r="AC204" s="6">
        <v>29763.91</v>
      </c>
    </row>
    <row r="205" spans="1:29" x14ac:dyDescent="0.25">
      <c r="A205" s="6" t="s">
        <v>2656</v>
      </c>
      <c r="B205" s="6">
        <v>2</v>
      </c>
      <c r="C205" s="6" t="s">
        <v>248</v>
      </c>
      <c r="D205" s="6">
        <v>0.1928333333333333</v>
      </c>
      <c r="E205" s="6">
        <v>0.29473333333333329</v>
      </c>
      <c r="F205" s="6">
        <v>0.21</v>
      </c>
      <c r="G205" s="6">
        <v>0.08</v>
      </c>
      <c r="H205" s="6">
        <v>0.33638602164114312</v>
      </c>
      <c r="I205" s="6">
        <v>762.15</v>
      </c>
      <c r="J205" s="6">
        <v>-14.689585211902619</v>
      </c>
      <c r="K205" s="6">
        <v>0.38340874456480167</v>
      </c>
      <c r="L205" s="6">
        <v>0.65905523354435913</v>
      </c>
      <c r="M205" s="6">
        <v>84.01</v>
      </c>
      <c r="N205" s="6">
        <v>7.7565765980240444</v>
      </c>
      <c r="O205" s="6">
        <v>-1.508551063229238E-2</v>
      </c>
      <c r="P205" s="6">
        <v>6.7333333333332732E-2</v>
      </c>
      <c r="Q205" s="6">
        <v>3.9617864126415927E-5</v>
      </c>
      <c r="R205" s="6">
        <v>-44.36</v>
      </c>
      <c r="S205" s="6">
        <v>708.86</v>
      </c>
      <c r="T205" s="6">
        <v>6.6100000000000006E-2</v>
      </c>
      <c r="U205" s="6">
        <v>3.1E-2</v>
      </c>
      <c r="V205" s="6">
        <v>41.05</v>
      </c>
      <c r="W205" s="6">
        <v>651.63</v>
      </c>
      <c r="X205" s="6">
        <v>102.24</v>
      </c>
      <c r="Y205" s="6">
        <v>0.56401309950111711</v>
      </c>
      <c r="Z205" s="6">
        <v>0.22159989389812179</v>
      </c>
      <c r="AA205" s="6">
        <v>114.12</v>
      </c>
      <c r="AB205" s="6">
        <v>9.0000000000000011E-3</v>
      </c>
      <c r="AC205" s="6">
        <v>1699.57</v>
      </c>
    </row>
    <row r="206" spans="1:29" x14ac:dyDescent="0.25">
      <c r="A206" s="6" t="s">
        <v>2665</v>
      </c>
      <c r="B206" s="6">
        <v>5</v>
      </c>
      <c r="C206" s="6" t="s">
        <v>249</v>
      </c>
      <c r="D206" s="6">
        <v>5.233333333333326E-3</v>
      </c>
      <c r="E206" s="6">
        <v>9.6833333333333327E-2</v>
      </c>
      <c r="F206" s="6">
        <v>8.9499999999999996E-2</v>
      </c>
      <c r="G206" s="6">
        <v>0.16</v>
      </c>
      <c r="H206" s="6">
        <v>4.9216076867444669E-2</v>
      </c>
      <c r="I206" s="6">
        <v>252.07</v>
      </c>
      <c r="J206" s="6">
        <v>-452.90909090909088</v>
      </c>
      <c r="K206" s="6">
        <v>5.619853355893965</v>
      </c>
      <c r="L206" s="6">
        <v>6.4217982817922126</v>
      </c>
      <c r="M206" s="6">
        <v>1.59</v>
      </c>
      <c r="N206" s="6">
        <v>62.666666666666657</v>
      </c>
      <c r="O206" s="6">
        <v>-1.2986246384510949E-3</v>
      </c>
      <c r="P206" s="6">
        <v>3.3333333333255649E-4</v>
      </c>
      <c r="Q206" s="6">
        <v>1.88005264146958E-5</v>
      </c>
      <c r="R206" s="6">
        <v>-0.22</v>
      </c>
      <c r="S206" s="6">
        <v>46.99</v>
      </c>
      <c r="T206" s="6">
        <v>0.15129999999999999</v>
      </c>
      <c r="U206" s="6">
        <v>0.13550000000000001</v>
      </c>
      <c r="V206" s="6">
        <v>17.059999999999999</v>
      </c>
      <c r="W206" s="6">
        <v>99.64</v>
      </c>
      <c r="X206" s="6">
        <v>2.93</v>
      </c>
      <c r="Y206" s="6">
        <v>3.9549023080101544E-3</v>
      </c>
      <c r="Z206" s="6">
        <v>0.58815890443303231</v>
      </c>
      <c r="AA206" s="6">
        <v>21.78</v>
      </c>
      <c r="AB206" s="6">
        <v>7.0000000000000007E-2</v>
      </c>
      <c r="AC206" s="6">
        <v>17.73</v>
      </c>
    </row>
    <row r="207" spans="1:29" x14ac:dyDescent="0.25">
      <c r="A207" s="6" t="s">
        <v>2661</v>
      </c>
      <c r="B207" s="6">
        <v>4</v>
      </c>
      <c r="C207" s="6" t="s">
        <v>250</v>
      </c>
      <c r="D207" s="6">
        <v>1.9866666666666699E-2</v>
      </c>
      <c r="E207" s="6">
        <v>0.1188666666666667</v>
      </c>
      <c r="F207" s="6">
        <v>0.1138</v>
      </c>
      <c r="G207" s="6">
        <v>0.05</v>
      </c>
      <c r="H207" s="6">
        <v>0.24567367696917711</v>
      </c>
      <c r="I207" s="6">
        <v>1060.49</v>
      </c>
      <c r="J207" s="6">
        <v>-34.416474210931483</v>
      </c>
      <c r="K207" s="6">
        <v>0.74725880858460925</v>
      </c>
      <c r="L207" s="6">
        <v>0.73523550898351764</v>
      </c>
      <c r="M207" s="6">
        <v>154.76</v>
      </c>
      <c r="N207" s="6">
        <v>2.888795554406824</v>
      </c>
      <c r="O207" s="6">
        <v>-9.5622280948419909E-3</v>
      </c>
      <c r="P207" s="6">
        <v>-5.0000000000001898E-4</v>
      </c>
      <c r="Q207" s="6">
        <v>-8.3572909005819854E-7</v>
      </c>
      <c r="R207" s="6">
        <v>-12.99</v>
      </c>
      <c r="S207" s="6">
        <v>200.51</v>
      </c>
      <c r="T207" s="6">
        <v>7.7100000000000002E-2</v>
      </c>
      <c r="U207" s="6">
        <v>8.1199999999999994E-2</v>
      </c>
      <c r="V207" s="6">
        <v>28.55</v>
      </c>
      <c r="W207" s="6">
        <v>447.07</v>
      </c>
      <c r="X207" s="6">
        <v>33.57</v>
      </c>
      <c r="Y207" s="6">
        <v>0.41939093244606063</v>
      </c>
      <c r="Z207" s="6">
        <v>0.32909817662517388</v>
      </c>
      <c r="AA207" s="6">
        <v>-74.78</v>
      </c>
      <c r="AB207" s="6">
        <v>0.05</v>
      </c>
      <c r="AC207" s="6">
        <v>598.28</v>
      </c>
    </row>
    <row r="208" spans="1:29" x14ac:dyDescent="0.25">
      <c r="A208" s="6" t="s">
        <v>2659</v>
      </c>
      <c r="B208" s="6">
        <v>3</v>
      </c>
      <c r="C208" s="6" t="s">
        <v>252</v>
      </c>
      <c r="D208" s="6">
        <v>-7.0766666666666672E-2</v>
      </c>
      <c r="E208" s="6">
        <v>2.8233333333333339E-2</v>
      </c>
      <c r="F208" s="6">
        <v>3.39E-2</v>
      </c>
      <c r="G208" s="6">
        <v>7.0000000000000007E-2</v>
      </c>
      <c r="H208" s="6">
        <v>0.15107025591499551</v>
      </c>
      <c r="I208" s="6">
        <v>327.39999999999998</v>
      </c>
      <c r="J208" s="6">
        <v>-2.7605042016806731</v>
      </c>
      <c r="K208" s="6">
        <v>3.9813355956853723E-2</v>
      </c>
      <c r="L208" s="6">
        <v>4.8462276699703079E-2</v>
      </c>
      <c r="M208" s="6">
        <v>19.46</v>
      </c>
      <c r="N208" s="6">
        <v>0.33761562178828358</v>
      </c>
      <c r="O208" s="6">
        <v>-9.6301691349032943E-3</v>
      </c>
      <c r="P208" s="6">
        <v>-9.9999999999944578E-4</v>
      </c>
      <c r="Q208" s="6">
        <v>-6.0598715307201898E-6</v>
      </c>
      <c r="R208" s="6">
        <v>-2.38</v>
      </c>
      <c r="S208" s="6">
        <v>71.739999999999995</v>
      </c>
      <c r="T208" s="6">
        <v>2.3900000000000001E-2</v>
      </c>
      <c r="U208" s="6">
        <v>0.25419999999999998</v>
      </c>
      <c r="V208" s="6">
        <v>6.08</v>
      </c>
      <c r="W208" s="6">
        <v>6.57</v>
      </c>
      <c r="X208" s="6">
        <v>-35.46</v>
      </c>
      <c r="Y208" s="6">
        <v>0.64311726147123094</v>
      </c>
      <c r="Z208" s="6">
        <v>2.658412235979607E-2</v>
      </c>
      <c r="AA208" s="6">
        <v>32.24</v>
      </c>
      <c r="AB208" s="6">
        <v>0.05</v>
      </c>
      <c r="AC208" s="6">
        <v>165.02</v>
      </c>
    </row>
    <row r="209" spans="1:29" x14ac:dyDescent="0.25">
      <c r="A209" s="6" t="s">
        <v>2654</v>
      </c>
      <c r="B209" s="6">
        <v>2</v>
      </c>
      <c r="C209" s="6" t="s">
        <v>253</v>
      </c>
      <c r="D209" s="6">
        <v>8.4266666666666712E-2</v>
      </c>
      <c r="E209" s="6">
        <v>0.18686666666666671</v>
      </c>
      <c r="F209" s="6">
        <v>0.21010000000000001</v>
      </c>
      <c r="G209" s="6">
        <v>0.26</v>
      </c>
      <c r="H209" s="6">
        <v>0.10274023338281631</v>
      </c>
      <c r="I209" s="6">
        <v>5917.79</v>
      </c>
      <c r="J209" s="6">
        <v>-4.0344652812975168</v>
      </c>
      <c r="K209" s="6">
        <v>0.1026796463829934</v>
      </c>
      <c r="L209" s="6">
        <v>0.13256837186521481</v>
      </c>
      <c r="M209" s="6">
        <v>227.28</v>
      </c>
      <c r="N209" s="6">
        <v>1.050686378035903</v>
      </c>
      <c r="O209" s="6">
        <v>-1.62614357537295E-2</v>
      </c>
      <c r="P209" s="6">
        <v>21.520900000000001</v>
      </c>
      <c r="Q209" s="6">
        <v>9.2535946475869411E-3</v>
      </c>
      <c r="R209" s="6">
        <v>-59.19</v>
      </c>
      <c r="S209" s="6">
        <v>52.34</v>
      </c>
      <c r="T209" s="6">
        <v>0.4496</v>
      </c>
      <c r="U209" s="6">
        <v>6.9400000000000003E-2</v>
      </c>
      <c r="V209" s="6">
        <v>129.05000000000001</v>
      </c>
      <c r="W209" s="6">
        <v>238.8</v>
      </c>
      <c r="X209" s="6">
        <v>798.59</v>
      </c>
      <c r="Y209" s="6">
        <v>0.60348635951537133</v>
      </c>
      <c r="Z209" s="6">
        <v>6.5606197972471775E-2</v>
      </c>
      <c r="AA209" s="6">
        <v>611.57000000000005</v>
      </c>
      <c r="AB209" s="6">
        <v>4.0000000000000001E-3</v>
      </c>
      <c r="AC209" s="6">
        <v>2325.6799999999998</v>
      </c>
    </row>
    <row r="210" spans="1:29" x14ac:dyDescent="0.25">
      <c r="A210" s="6" t="s">
        <v>2653</v>
      </c>
      <c r="B210" s="6">
        <v>1</v>
      </c>
      <c r="C210" s="6" t="s">
        <v>254</v>
      </c>
      <c r="D210" s="6">
        <v>0.12429999999999999</v>
      </c>
      <c r="E210" s="6">
        <v>0.16839999999999999</v>
      </c>
      <c r="F210" s="6">
        <v>0.1883</v>
      </c>
      <c r="G210" s="6">
        <v>0.53</v>
      </c>
      <c r="H210" s="6">
        <v>8.164965809277256E-3</v>
      </c>
      <c r="I210" s="6">
        <v>68085</v>
      </c>
      <c r="J210" s="6">
        <v>-23.59024390243902</v>
      </c>
      <c r="K210" s="6">
        <v>1.3043794891989501E-2</v>
      </c>
      <c r="L210" s="6">
        <v>1.4796229197133489E-2</v>
      </c>
      <c r="M210" s="6">
        <v>23.5</v>
      </c>
      <c r="N210" s="6">
        <v>20.578723404255321</v>
      </c>
      <c r="O210" s="6">
        <v>-3.8999853512745338E-4</v>
      </c>
      <c r="P210" s="6">
        <v>-1.333333333333068E-2</v>
      </c>
      <c r="Q210" s="6">
        <v>-3.596304078298017E-7</v>
      </c>
      <c r="R210" s="6">
        <v>-20.5</v>
      </c>
      <c r="S210" s="6">
        <v>-32.54</v>
      </c>
      <c r="T210" s="6">
        <v>0.27200000000000002</v>
      </c>
      <c r="U210" s="6">
        <v>0.18490000000000001</v>
      </c>
      <c r="V210" s="6">
        <v>151</v>
      </c>
      <c r="W210" s="6">
        <v>483.6</v>
      </c>
      <c r="X210" s="6">
        <v>7511</v>
      </c>
      <c r="Y210" s="6">
        <v>0.70245584931217564</v>
      </c>
      <c r="Z210" s="6">
        <v>9.2001605652505605E-3</v>
      </c>
      <c r="AA210" s="6">
        <v>10282</v>
      </c>
      <c r="AB210" s="6">
        <v>4.0000000000000001E-3</v>
      </c>
      <c r="AC210" s="6">
        <v>37075.1</v>
      </c>
    </row>
    <row r="211" spans="1:29" x14ac:dyDescent="0.25">
      <c r="A211" s="6" t="s">
        <v>2663</v>
      </c>
      <c r="B211" s="6">
        <v>5</v>
      </c>
      <c r="C211" s="6" t="s">
        <v>255</v>
      </c>
      <c r="D211" s="6">
        <v>-2.1366666666666687E-2</v>
      </c>
      <c r="E211" s="6">
        <v>0.1052333333333333</v>
      </c>
      <c r="F211" s="6">
        <v>0.14419999999999999</v>
      </c>
      <c r="G211" s="6">
        <v>0.13</v>
      </c>
      <c r="H211" s="6">
        <v>0.15121728296285011</v>
      </c>
      <c r="I211" s="6">
        <v>82.46</v>
      </c>
      <c r="J211" s="6">
        <v>70.400000000000006</v>
      </c>
      <c r="K211" s="6">
        <v>0.67666282199154182</v>
      </c>
      <c r="L211" s="6">
        <v>0.85374742872760123</v>
      </c>
      <c r="M211" s="6">
        <v>2.97</v>
      </c>
      <c r="N211" s="6">
        <v>5.9259259259259256</v>
      </c>
      <c r="O211" s="6">
        <v>3.4059945504087189E-3</v>
      </c>
      <c r="P211" s="6">
        <v>0.53533333333333333</v>
      </c>
      <c r="Q211" s="6">
        <v>2.058182750224273E-2</v>
      </c>
      <c r="R211" s="6">
        <v>0.25</v>
      </c>
      <c r="S211" s="6">
        <v>104.95</v>
      </c>
      <c r="T211" s="6">
        <v>0.2286</v>
      </c>
      <c r="U211" s="6">
        <v>0.2051</v>
      </c>
      <c r="V211" s="6">
        <v>10.52</v>
      </c>
      <c r="W211" s="6">
        <v>17.600000000000001</v>
      </c>
      <c r="X211" s="6">
        <v>5.16</v>
      </c>
      <c r="Y211" s="6">
        <v>0.2110354223433242</v>
      </c>
      <c r="Z211" s="6">
        <v>0.2397820163487738</v>
      </c>
      <c r="AA211" s="6">
        <v>3.59</v>
      </c>
      <c r="AB211" s="6">
        <v>0.04</v>
      </c>
      <c r="AC211" s="6">
        <v>26.01</v>
      </c>
    </row>
    <row r="212" spans="1:29" x14ac:dyDescent="0.25">
      <c r="A212" s="6" t="s">
        <v>2657</v>
      </c>
      <c r="B212" s="6">
        <v>3</v>
      </c>
      <c r="C212" s="6" t="s">
        <v>256</v>
      </c>
      <c r="D212" s="6">
        <v>0.10056666666666672</v>
      </c>
      <c r="E212" s="6">
        <v>0.18836666666666671</v>
      </c>
      <c r="F212" s="6">
        <v>0.189</v>
      </c>
      <c r="G212" s="6">
        <v>0.21</v>
      </c>
      <c r="H212" s="6">
        <v>2.3570226039551591E-2</v>
      </c>
      <c r="I212" s="6">
        <v>1422.94</v>
      </c>
      <c r="J212" s="6">
        <v>95.831600831600838</v>
      </c>
      <c r="K212" s="6">
        <v>0.64136635592041191</v>
      </c>
      <c r="L212" s="6">
        <v>0.77267661370582874</v>
      </c>
      <c r="M212" s="6">
        <v>10.19</v>
      </c>
      <c r="N212" s="6">
        <v>45.235525024533857</v>
      </c>
      <c r="O212" s="6">
        <v>3.2024394465971582E-3</v>
      </c>
      <c r="P212" s="6">
        <v>-4.6666666666676332E-4</v>
      </c>
      <c r="Q212" s="6">
        <v>-6.4932053244297114E-7</v>
      </c>
      <c r="R212" s="6">
        <v>4.8099999999999996</v>
      </c>
      <c r="S212" s="6">
        <v>89.38</v>
      </c>
      <c r="T212" s="6">
        <v>0.151</v>
      </c>
      <c r="U212" s="6">
        <v>0.1104</v>
      </c>
      <c r="V212" s="6">
        <v>25.43</v>
      </c>
      <c r="W212" s="6">
        <v>460.95</v>
      </c>
      <c r="X212" s="6">
        <v>87.7</v>
      </c>
      <c r="Y212" s="6">
        <v>0.46157072664083409</v>
      </c>
      <c r="Z212" s="6">
        <v>0.30689489873367148</v>
      </c>
      <c r="AA212" s="6">
        <v>263.31</v>
      </c>
      <c r="AB212" s="6">
        <v>0.12</v>
      </c>
      <c r="AC212" s="6">
        <v>718.69999999999993</v>
      </c>
    </row>
    <row r="213" spans="1:29" x14ac:dyDescent="0.25">
      <c r="A213" s="6" t="s">
        <v>2660</v>
      </c>
      <c r="B213" s="6">
        <v>4</v>
      </c>
      <c r="C213" s="6" t="s">
        <v>257</v>
      </c>
      <c r="D213" s="6">
        <v>0.15689999999999998</v>
      </c>
      <c r="E213" s="6">
        <v>0.255</v>
      </c>
      <c r="F213" s="6">
        <v>0.27489999999999998</v>
      </c>
      <c r="G213" s="6">
        <v>0.42</v>
      </c>
      <c r="H213" s="6">
        <v>4.6427960923947069E-2</v>
      </c>
      <c r="I213" s="6">
        <v>123.63</v>
      </c>
      <c r="J213" s="6">
        <v>1.853932584269663</v>
      </c>
      <c r="K213" s="6">
        <v>0.33447684391080618</v>
      </c>
      <c r="L213" s="6">
        <v>0.31145320335690202</v>
      </c>
      <c r="M213" s="6">
        <v>16.940000000000001</v>
      </c>
      <c r="N213" s="6">
        <v>1.2662337662337659</v>
      </c>
      <c r="O213" s="6">
        <v>0.11258149265349809</v>
      </c>
      <c r="P213" s="6">
        <v>0.30999999999999989</v>
      </c>
      <c r="Q213" s="6">
        <v>4.833931077498829E-3</v>
      </c>
      <c r="R213" s="6">
        <v>11.57</v>
      </c>
      <c r="S213" s="6">
        <v>130.77000000000001</v>
      </c>
      <c r="T213" s="6">
        <v>0.33710000000000001</v>
      </c>
      <c r="U213" s="6">
        <v>5.45E-2</v>
      </c>
      <c r="V213" s="6">
        <v>5.6</v>
      </c>
      <c r="W213" s="6">
        <v>21.45</v>
      </c>
      <c r="X213" s="6">
        <v>19.239999999999998</v>
      </c>
      <c r="Y213" s="6">
        <v>0.56952418020823203</v>
      </c>
      <c r="Z213" s="6">
        <v>0.20871849761603581</v>
      </c>
      <c r="AA213" s="6">
        <v>12.85</v>
      </c>
      <c r="AB213" s="6">
        <v>4.0000000000000001E-3</v>
      </c>
      <c r="AC213" s="6">
        <v>64.13</v>
      </c>
    </row>
    <row r="214" spans="1:29" x14ac:dyDescent="0.25">
      <c r="A214" s="6" t="s">
        <v>2663</v>
      </c>
      <c r="B214" s="6">
        <v>5</v>
      </c>
      <c r="C214" s="6" t="s">
        <v>258</v>
      </c>
      <c r="D214" s="6">
        <v>2.9100000000000015E-2</v>
      </c>
      <c r="E214" s="6">
        <v>0.15570000000000001</v>
      </c>
      <c r="F214" s="6">
        <v>0.1472</v>
      </c>
      <c r="G214" s="6">
        <v>0.16</v>
      </c>
      <c r="H214" s="6">
        <v>7.1180521680208747E-2</v>
      </c>
      <c r="I214" s="6">
        <v>48.03</v>
      </c>
      <c r="J214" s="6">
        <v>43.764705882352942</v>
      </c>
      <c r="K214" s="6">
        <v>0.30305498981670059</v>
      </c>
      <c r="L214" s="6">
        <v>0.3322468720250572</v>
      </c>
      <c r="M214" s="6">
        <v>1.44</v>
      </c>
      <c r="N214" s="6">
        <v>5.166666666666667</v>
      </c>
      <c r="O214" s="6">
        <v>3.3690051525961159E-3</v>
      </c>
      <c r="P214" s="6">
        <v>0</v>
      </c>
      <c r="Q214" s="6">
        <v>0</v>
      </c>
      <c r="R214" s="6">
        <v>0.17</v>
      </c>
      <c r="S214" s="6">
        <v>98.86</v>
      </c>
      <c r="T214" s="6">
        <v>0.1807</v>
      </c>
      <c r="U214" s="6">
        <v>0.1196</v>
      </c>
      <c r="V214" s="6">
        <v>1.2</v>
      </c>
      <c r="W214" s="6">
        <v>7.44</v>
      </c>
      <c r="X214" s="6">
        <v>2.7</v>
      </c>
      <c r="Y214" s="6">
        <v>0.46274276654776059</v>
      </c>
      <c r="Z214" s="6">
        <v>0.14744351961950061</v>
      </c>
      <c r="AA214" s="6">
        <v>1.92</v>
      </c>
      <c r="AB214" s="6">
        <v>0.01</v>
      </c>
      <c r="AC214" s="6">
        <v>24.55</v>
      </c>
    </row>
    <row r="215" spans="1:29" x14ac:dyDescent="0.25">
      <c r="A215" s="6" t="s">
        <v>2658</v>
      </c>
      <c r="B215" s="6">
        <v>3</v>
      </c>
      <c r="C215" s="6" t="s">
        <v>259</v>
      </c>
      <c r="D215" s="6">
        <v>9.1666666666666979E-3</v>
      </c>
      <c r="E215" s="6">
        <v>0.1072666666666667</v>
      </c>
      <c r="F215" s="6">
        <v>8.7300000000000003E-2</v>
      </c>
      <c r="G215" s="6">
        <v>0.86</v>
      </c>
      <c r="H215" s="6">
        <v>1.4142135623730951E-2</v>
      </c>
      <c r="I215" s="6">
        <v>2962.04</v>
      </c>
      <c r="J215" s="6">
        <v>-11.420550656829221</v>
      </c>
      <c r="K215" s="6">
        <v>1.00540215135529</v>
      </c>
      <c r="L215" s="6">
        <v>1.0128356433449419</v>
      </c>
      <c r="M215" s="6">
        <v>57.02</v>
      </c>
      <c r="N215" s="6">
        <v>11.1301297790249</v>
      </c>
      <c r="O215" s="6">
        <v>-2.7446719186032149E-2</v>
      </c>
      <c r="P215" s="6">
        <v>7.1543333333333337</v>
      </c>
      <c r="Q215" s="6">
        <v>1.1333956455386049E-2</v>
      </c>
      <c r="R215" s="6">
        <v>-55.57</v>
      </c>
      <c r="S215" s="6">
        <v>49.82</v>
      </c>
      <c r="T215" s="6">
        <v>0.13539999999999999</v>
      </c>
      <c r="U215" s="6">
        <v>7.0499999999999993E-2</v>
      </c>
      <c r="V215" s="6">
        <v>41.86</v>
      </c>
      <c r="W215" s="6">
        <v>634.64</v>
      </c>
      <c r="X215" s="6">
        <v>96.08</v>
      </c>
      <c r="Y215" s="6">
        <v>0.29109722668115467</v>
      </c>
      <c r="Z215" s="6">
        <v>0.31345664682784669</v>
      </c>
      <c r="AA215" s="6">
        <v>114.59</v>
      </c>
      <c r="AB215" s="6">
        <v>2.75E-2</v>
      </c>
      <c r="AC215" s="6">
        <v>631.23</v>
      </c>
    </row>
    <row r="216" spans="1:29" x14ac:dyDescent="0.25">
      <c r="A216" s="6" t="s">
        <v>2665</v>
      </c>
      <c r="B216" s="6">
        <v>5</v>
      </c>
      <c r="C216" s="6" t="s">
        <v>260</v>
      </c>
      <c r="D216" s="6">
        <v>-6.7066666666666663E-2</v>
      </c>
      <c r="E216" s="6">
        <v>3.5533333333333333E-2</v>
      </c>
      <c r="F216" s="6">
        <v>3.7900000000000003E-2</v>
      </c>
      <c r="G216" s="6">
        <v>-0.42</v>
      </c>
      <c r="H216" s="6">
        <v>0.10274023338281631</v>
      </c>
      <c r="I216" s="6">
        <v>747.59</v>
      </c>
      <c r="J216" s="6">
        <v>304.32727272727271</v>
      </c>
      <c r="K216" s="6">
        <v>1.1075233242903459</v>
      </c>
      <c r="L216" s="6">
        <v>1.263886581253427</v>
      </c>
      <c r="M216" s="6">
        <v>19.010000000000002</v>
      </c>
      <c r="N216" s="6">
        <v>8.8048395581273002</v>
      </c>
      <c r="O216" s="6">
        <v>9.7472796228688916E-4</v>
      </c>
      <c r="P216" s="6">
        <v>2.3349333333333329</v>
      </c>
      <c r="Q216" s="6">
        <v>1.5449833476697769E-2</v>
      </c>
      <c r="R216" s="6">
        <v>0.55000000000000004</v>
      </c>
      <c r="S216" s="6">
        <v>98.51</v>
      </c>
      <c r="T216" s="6">
        <v>5.62E-2</v>
      </c>
      <c r="U216" s="6">
        <v>0.1409</v>
      </c>
      <c r="V216" s="6">
        <v>21.18</v>
      </c>
      <c r="W216" s="6">
        <v>167.38</v>
      </c>
      <c r="X216" s="6">
        <v>-5.68</v>
      </c>
      <c r="Y216" s="6">
        <v>0.23030163399851131</v>
      </c>
      <c r="Z216" s="6">
        <v>0.29663630241378092</v>
      </c>
      <c r="AA216" s="6">
        <v>37.82</v>
      </c>
      <c r="AB216" s="6">
        <v>0.1</v>
      </c>
      <c r="AC216" s="6">
        <v>151.13</v>
      </c>
    </row>
    <row r="217" spans="1:29" x14ac:dyDescent="0.25">
      <c r="A217" s="6" t="s">
        <v>2658</v>
      </c>
      <c r="B217" s="6">
        <v>3</v>
      </c>
      <c r="C217" s="6" t="s">
        <v>261</v>
      </c>
      <c r="D217" s="6">
        <v>6.9833333333333303E-2</v>
      </c>
      <c r="E217" s="6">
        <v>0.17173333333333329</v>
      </c>
      <c r="F217" s="6">
        <v>0.17249999999999999</v>
      </c>
      <c r="G217" s="6">
        <v>3.16</v>
      </c>
      <c r="H217" s="6">
        <v>0.98998316484002225</v>
      </c>
      <c r="I217" s="6">
        <v>935.68</v>
      </c>
      <c r="J217" s="6">
        <v>-31.64705882352942</v>
      </c>
      <c r="K217" s="6">
        <v>0.30978476689698992</v>
      </c>
      <c r="L217" s="6">
        <v>0.39432837251087249</v>
      </c>
      <c r="M217" s="6">
        <v>6.52</v>
      </c>
      <c r="N217" s="6">
        <v>23.929447852760742</v>
      </c>
      <c r="O217" s="6">
        <v>-6.4051761098624111E-3</v>
      </c>
      <c r="P217" s="6">
        <v>1.8395999999999999</v>
      </c>
      <c r="Q217" s="6">
        <v>3.6526090064331659E-3</v>
      </c>
      <c r="R217" s="6">
        <v>-4.93</v>
      </c>
      <c r="S217" s="6">
        <v>116.54</v>
      </c>
      <c r="T217" s="6">
        <v>0.2006</v>
      </c>
      <c r="U217" s="6">
        <v>0.16619999999999999</v>
      </c>
      <c r="V217" s="6">
        <v>24.06</v>
      </c>
      <c r="W217" s="6">
        <v>156.02000000000001</v>
      </c>
      <c r="X217" s="6">
        <v>71.2</v>
      </c>
      <c r="Y217" s="6">
        <v>0.62308202003403956</v>
      </c>
      <c r="Z217" s="6">
        <v>0.20270498512388099</v>
      </c>
      <c r="AA217" s="6">
        <v>113.6</v>
      </c>
      <c r="AB217" s="6">
        <v>1.2E-2</v>
      </c>
      <c r="AC217" s="6">
        <v>503.64</v>
      </c>
    </row>
    <row r="218" spans="1:29" x14ac:dyDescent="0.25">
      <c r="A218" s="6" t="s">
        <v>2663</v>
      </c>
      <c r="B218" s="6">
        <v>5</v>
      </c>
      <c r="C218" s="6" t="s">
        <v>262</v>
      </c>
      <c r="D218" s="6">
        <v>-1.4666666666666661E-2</v>
      </c>
      <c r="E218" s="6">
        <v>8.7233333333333329E-2</v>
      </c>
      <c r="F218" s="6">
        <v>8.5599999999999996E-2</v>
      </c>
      <c r="G218" s="6">
        <v>-0.32</v>
      </c>
      <c r="H218" s="6">
        <v>0.26662499674428303</v>
      </c>
      <c r="I218" s="6">
        <v>153.33000000000001</v>
      </c>
      <c r="J218" s="6">
        <v>171.3</v>
      </c>
      <c r="K218" s="6">
        <v>2.4033672395650649</v>
      </c>
      <c r="L218" s="6">
        <v>2.3331381047453399</v>
      </c>
      <c r="M218" s="6">
        <v>0.89</v>
      </c>
      <c r="N218" s="6">
        <v>76.988764044943821</v>
      </c>
      <c r="O218" s="6">
        <v>3.737269924320284E-3</v>
      </c>
      <c r="P218" s="6">
        <v>6.6666666666688934E-4</v>
      </c>
      <c r="Q218" s="6">
        <v>2.3383608090736208E-5</v>
      </c>
      <c r="R218" s="6">
        <v>0.4</v>
      </c>
      <c r="S218" s="6">
        <v>140.72999999999999</v>
      </c>
      <c r="T218" s="6">
        <v>9.2100000000000001E-2</v>
      </c>
      <c r="U218" s="6">
        <v>0.1077</v>
      </c>
      <c r="V218" s="6">
        <v>14.16</v>
      </c>
      <c r="W218" s="6">
        <v>68.52</v>
      </c>
      <c r="X218" s="6">
        <v>1.54</v>
      </c>
      <c r="Y218" s="6">
        <v>0.1340745585349902</v>
      </c>
      <c r="Z218" s="6">
        <v>0.64019433803606463</v>
      </c>
      <c r="AA218" s="6">
        <v>2.06</v>
      </c>
      <c r="AB218" s="6">
        <v>0.08</v>
      </c>
      <c r="AC218" s="6">
        <v>28.51</v>
      </c>
    </row>
    <row r="219" spans="1:29" x14ac:dyDescent="0.25">
      <c r="A219" s="6" t="s">
        <v>2655</v>
      </c>
      <c r="B219" s="6">
        <v>2</v>
      </c>
      <c r="C219" s="6" t="s">
        <v>263</v>
      </c>
      <c r="D219" s="6">
        <v>-1.3899999999999996E-2</v>
      </c>
      <c r="E219" s="6">
        <v>8.4200000000000011E-2</v>
      </c>
      <c r="F219" s="6">
        <v>9.1700000000000004E-2</v>
      </c>
      <c r="G219" s="6">
        <v>0.4</v>
      </c>
      <c r="H219" s="6">
        <v>1.4142135623730959E-2</v>
      </c>
      <c r="I219" s="6">
        <v>42493.4</v>
      </c>
      <c r="J219" s="6">
        <v>3.2627049180327869</v>
      </c>
      <c r="K219" s="6">
        <v>1.2510244588802151</v>
      </c>
      <c r="L219" s="6">
        <v>1.354055847081012</v>
      </c>
      <c r="M219" s="6">
        <v>4886.6000000000004</v>
      </c>
      <c r="N219" s="6">
        <v>2.1178938321123071</v>
      </c>
      <c r="O219" s="6">
        <v>9.7992876053840466E-2</v>
      </c>
      <c r="P219" s="6">
        <v>17.389366666666671</v>
      </c>
      <c r="Q219" s="6">
        <v>2.1020284487295099E-3</v>
      </c>
      <c r="R219" s="6">
        <v>3172</v>
      </c>
      <c r="S219" s="6">
        <v>34.06</v>
      </c>
      <c r="T219" s="6">
        <v>0.1525</v>
      </c>
      <c r="U219" s="6">
        <v>3.6200000000000003E-2</v>
      </c>
      <c r="V219" s="6">
        <v>140.36000000000001</v>
      </c>
      <c r="W219" s="6">
        <v>10349.299999999999</v>
      </c>
      <c r="X219" s="6">
        <v>1554.3</v>
      </c>
      <c r="Y219" s="6">
        <v>0.25123186189553809</v>
      </c>
      <c r="Z219" s="6">
        <v>0.3197218386330426</v>
      </c>
      <c r="AA219" s="6">
        <v>3799.7</v>
      </c>
      <c r="AB219" s="6">
        <v>6.9999999999999993E-3</v>
      </c>
      <c r="AC219" s="6">
        <v>8272.66</v>
      </c>
    </row>
    <row r="220" spans="1:29" x14ac:dyDescent="0.25">
      <c r="A220" s="6" t="s">
        <v>2655</v>
      </c>
      <c r="B220" s="6">
        <v>2</v>
      </c>
      <c r="C220" s="6" t="s">
        <v>264</v>
      </c>
      <c r="D220" s="6">
        <v>-1.9199999999999995E-2</v>
      </c>
      <c r="E220" s="6">
        <v>7.8900000000000012E-2</v>
      </c>
      <c r="F220" s="6">
        <v>7.5999999999999998E-2</v>
      </c>
      <c r="G220" s="6">
        <v>-0.09</v>
      </c>
      <c r="H220" s="6">
        <v>4.8989794855663557E-2</v>
      </c>
      <c r="I220" s="6">
        <v>1459.66</v>
      </c>
      <c r="J220" s="6">
        <v>0</v>
      </c>
      <c r="K220" s="6">
        <v>0</v>
      </c>
      <c r="L220" s="6">
        <v>0</v>
      </c>
      <c r="M220" s="6">
        <v>6.21</v>
      </c>
      <c r="N220" s="6">
        <v>0</v>
      </c>
      <c r="O220" s="6">
        <v>5.6034419031003738E-3</v>
      </c>
      <c r="P220" s="6">
        <v>3.3333333333344472E-4</v>
      </c>
      <c r="Q220" s="6">
        <v>6.5427470377734634E-7</v>
      </c>
      <c r="R220" s="6">
        <v>3.79</v>
      </c>
      <c r="S220" s="6">
        <v>40.49</v>
      </c>
      <c r="T220" s="6">
        <v>0.16059999999999999</v>
      </c>
      <c r="U220" s="6">
        <v>0</v>
      </c>
      <c r="V220" s="6">
        <v>8</v>
      </c>
      <c r="W220" s="6">
        <v>0</v>
      </c>
      <c r="X220" s="6">
        <v>56.55</v>
      </c>
      <c r="Y220" s="6">
        <v>0.74141372325798016</v>
      </c>
      <c r="Z220" s="6">
        <v>0</v>
      </c>
      <c r="AA220" s="6">
        <v>83.5</v>
      </c>
      <c r="AB220" s="6">
        <v>4.0000000000000001E-3</v>
      </c>
      <c r="AC220" s="6">
        <v>509.47</v>
      </c>
    </row>
    <row r="221" spans="1:29" x14ac:dyDescent="0.25">
      <c r="A221" s="6" t="s">
        <v>2665</v>
      </c>
      <c r="B221" s="6">
        <v>5</v>
      </c>
      <c r="C221" s="6" t="s">
        <v>265</v>
      </c>
      <c r="D221" s="6">
        <v>0.12609999999999999</v>
      </c>
      <c r="E221" s="6">
        <v>0.24779999999999999</v>
      </c>
      <c r="F221" s="6">
        <v>0.25929999999999997</v>
      </c>
      <c r="G221" s="6">
        <v>-0.27</v>
      </c>
      <c r="H221" s="6">
        <v>5.0990195135927847E-2</v>
      </c>
      <c r="I221" s="6">
        <v>105.25</v>
      </c>
      <c r="J221" s="6">
        <v>-86.120689655172427</v>
      </c>
      <c r="K221" s="6">
        <v>0.30799112097669262</v>
      </c>
      <c r="L221" s="6">
        <v>0.31783883366465959</v>
      </c>
      <c r="M221" s="6">
        <v>5.99</v>
      </c>
      <c r="N221" s="6">
        <v>16.677796327212022</v>
      </c>
      <c r="O221" s="6">
        <v>-2.429573777358886E-3</v>
      </c>
      <c r="P221" s="6">
        <v>0.70700000000000074</v>
      </c>
      <c r="Q221" s="6">
        <v>2.179676902207427E-3</v>
      </c>
      <c r="R221" s="6">
        <v>-1.1599999999999999</v>
      </c>
      <c r="S221" s="6">
        <v>375.94</v>
      </c>
      <c r="T221" s="6">
        <v>4.7300000000000002E-2</v>
      </c>
      <c r="U221" s="6">
        <v>0.16850000000000001</v>
      </c>
      <c r="V221" s="6">
        <v>42.96</v>
      </c>
      <c r="W221" s="6">
        <v>99.9</v>
      </c>
      <c r="X221" s="6">
        <v>2.39</v>
      </c>
      <c r="Y221" s="6">
        <v>0.58938108702481928</v>
      </c>
      <c r="Z221" s="6">
        <v>0.20923656927426959</v>
      </c>
      <c r="AA221" s="6">
        <v>22.78</v>
      </c>
      <c r="AB221" s="6">
        <v>0.08</v>
      </c>
      <c r="AC221" s="6">
        <v>324.36</v>
      </c>
    </row>
    <row r="222" spans="1:29" x14ac:dyDescent="0.25">
      <c r="A222" s="6" t="s">
        <v>2661</v>
      </c>
      <c r="B222" s="6">
        <v>4</v>
      </c>
      <c r="C222" s="6" t="s">
        <v>268</v>
      </c>
      <c r="D222" s="6">
        <v>7.569999999999999E-2</v>
      </c>
      <c r="E222" s="6">
        <v>0.151</v>
      </c>
      <c r="F222" s="6">
        <v>0.1346</v>
      </c>
      <c r="G222" s="6">
        <v>-0.15</v>
      </c>
      <c r="H222" s="6">
        <v>8.3798700599843567E-2</v>
      </c>
      <c r="I222" s="6">
        <v>256.47000000000003</v>
      </c>
      <c r="J222" s="6">
        <v>123.2916666666667</v>
      </c>
      <c r="K222" s="6">
        <v>0.17545211977468131</v>
      </c>
      <c r="L222" s="6">
        <v>0.25195773553697559</v>
      </c>
      <c r="M222" s="6">
        <v>0.48</v>
      </c>
      <c r="N222" s="6">
        <v>61.645833333333343</v>
      </c>
      <c r="O222" s="6">
        <v>1.1639185257032009E-3</v>
      </c>
      <c r="P222" s="6">
        <v>-1.3333333333337789E-3</v>
      </c>
      <c r="Q222" s="6">
        <v>-7.9059195572711451E-6</v>
      </c>
      <c r="R222" s="6">
        <v>0.24</v>
      </c>
      <c r="S222" s="6">
        <v>73.760000000000005</v>
      </c>
      <c r="T222" s="6">
        <v>6.4100000000000004E-2</v>
      </c>
      <c r="U222" s="6">
        <v>0.15379999999999999</v>
      </c>
      <c r="V222" s="6">
        <v>12.29</v>
      </c>
      <c r="W222" s="6">
        <v>29.59</v>
      </c>
      <c r="X222" s="6">
        <v>9.9600000000000009</v>
      </c>
      <c r="Y222" s="6">
        <v>0.75829291949563538</v>
      </c>
      <c r="Z222" s="6">
        <v>0.1435014548981571</v>
      </c>
      <c r="AA222" s="6">
        <v>22.4</v>
      </c>
      <c r="AB222" s="6">
        <v>0.04</v>
      </c>
      <c r="AC222" s="6">
        <v>168.65</v>
      </c>
    </row>
    <row r="223" spans="1:29" x14ac:dyDescent="0.25">
      <c r="A223" s="6" t="s">
        <v>2660</v>
      </c>
      <c r="B223" s="6">
        <v>4</v>
      </c>
      <c r="C223" s="6" t="s">
        <v>269</v>
      </c>
      <c r="D223" s="6">
        <v>5.8133333333333315E-2</v>
      </c>
      <c r="E223" s="6">
        <v>0.16003333333333331</v>
      </c>
      <c r="F223" s="6">
        <v>0.15759999999999999</v>
      </c>
      <c r="G223" s="6">
        <v>0.37</v>
      </c>
      <c r="H223" s="6">
        <v>8.2596744622425777E-2</v>
      </c>
      <c r="I223" s="6">
        <v>1220.4100000000001</v>
      </c>
      <c r="J223" s="6">
        <v>-1275.4000000000001</v>
      </c>
      <c r="K223" s="6">
        <v>1.517971911449655</v>
      </c>
      <c r="L223" s="6">
        <v>1.5999505414793971</v>
      </c>
      <c r="M223" s="6">
        <v>68.540000000000006</v>
      </c>
      <c r="N223" s="6">
        <v>9.3040560256784364</v>
      </c>
      <c r="O223" s="6">
        <v>-4.0112636282681771E-4</v>
      </c>
      <c r="P223" s="6">
        <v>0.83366666666666589</v>
      </c>
      <c r="Q223" s="6">
        <v>1.9844481472665221E-3</v>
      </c>
      <c r="R223" s="6">
        <v>-0.5</v>
      </c>
      <c r="S223" s="6">
        <v>84.21</v>
      </c>
      <c r="T223" s="6">
        <v>0.1004</v>
      </c>
      <c r="U223" s="6">
        <v>5.67E-2</v>
      </c>
      <c r="V223" s="6">
        <v>48.05</v>
      </c>
      <c r="W223" s="6">
        <v>637.70000000000005</v>
      </c>
      <c r="X223" s="6">
        <v>56.67</v>
      </c>
      <c r="Y223" s="6">
        <v>0.29847812657943512</v>
      </c>
      <c r="Z223" s="6">
        <v>0.51159656314932334</v>
      </c>
      <c r="AA223" s="6">
        <v>165.05</v>
      </c>
      <c r="AB223" s="6">
        <v>0.04</v>
      </c>
      <c r="AC223" s="6">
        <v>420.1</v>
      </c>
    </row>
    <row r="224" spans="1:29" x14ac:dyDescent="0.25">
      <c r="A224" s="6" t="s">
        <v>2662</v>
      </c>
      <c r="B224" s="6">
        <v>4</v>
      </c>
      <c r="C224" s="6" t="s">
        <v>270</v>
      </c>
      <c r="D224" s="6">
        <v>0.1261666666666667</v>
      </c>
      <c r="E224" s="6">
        <v>0.17396666666666671</v>
      </c>
      <c r="F224" s="6">
        <v>0.1739</v>
      </c>
      <c r="G224" s="6">
        <v>-0.01</v>
      </c>
      <c r="H224" s="6">
        <v>9.2736184954957043E-2</v>
      </c>
      <c r="I224" s="6">
        <v>169.73</v>
      </c>
      <c r="J224" s="6">
        <v>15.97186147186147</v>
      </c>
      <c r="K224" s="6">
        <v>0.53634249164122705</v>
      </c>
      <c r="L224" s="6">
        <v>0.4879891115882759</v>
      </c>
      <c r="M224" s="6">
        <v>5.85</v>
      </c>
      <c r="N224" s="6">
        <v>12.61367521367522</v>
      </c>
      <c r="O224" s="6">
        <v>1.5966270389825819E-2</v>
      </c>
      <c r="P224" s="6">
        <v>-1.3333333333337789E-3</v>
      </c>
      <c r="Q224" s="6">
        <v>-9.6913311043304183E-6</v>
      </c>
      <c r="R224" s="6">
        <v>4.62</v>
      </c>
      <c r="S224" s="6">
        <v>349.54</v>
      </c>
      <c r="T224" s="6">
        <v>0.12529999999999999</v>
      </c>
      <c r="U224" s="6">
        <v>0.13189999999999999</v>
      </c>
      <c r="V224" s="6">
        <v>16</v>
      </c>
      <c r="W224" s="6">
        <v>73.790000000000006</v>
      </c>
      <c r="X224" s="6">
        <v>16.28</v>
      </c>
      <c r="Y224" s="6">
        <v>0.42016864805087079</v>
      </c>
      <c r="Z224" s="6">
        <v>0.25501105888858172</v>
      </c>
      <c r="AA224" s="6">
        <v>3.34</v>
      </c>
      <c r="AB224" s="6">
        <v>0.04</v>
      </c>
      <c r="AC224" s="6">
        <v>137.58000000000001</v>
      </c>
    </row>
    <row r="225" spans="1:29" x14ac:dyDescent="0.25">
      <c r="A225" s="6" t="s">
        <v>2657</v>
      </c>
      <c r="B225" s="6">
        <v>3</v>
      </c>
      <c r="C225" s="6" t="s">
        <v>271</v>
      </c>
      <c r="D225" s="6">
        <v>0.17166666666666669</v>
      </c>
      <c r="E225" s="6">
        <v>0.2499666666666667</v>
      </c>
      <c r="F225" s="6">
        <v>0.2402</v>
      </c>
      <c r="G225" s="6">
        <v>-0.2</v>
      </c>
      <c r="H225" s="6">
        <v>8.2596744622425777E-2</v>
      </c>
      <c r="I225" s="6">
        <v>1380.93</v>
      </c>
      <c r="J225" s="6">
        <v>-1443.0625</v>
      </c>
      <c r="K225" s="6">
        <v>1.339166933772914</v>
      </c>
      <c r="L225" s="6">
        <v>1.2045140330763959</v>
      </c>
      <c r="M225" s="6">
        <v>646.54999999999995</v>
      </c>
      <c r="N225" s="6">
        <v>6.7851055602814947</v>
      </c>
      <c r="O225" s="6">
        <v>-3.5463599065347522E-4</v>
      </c>
      <c r="P225" s="6">
        <v>5.9541333333333322</v>
      </c>
      <c r="Q225" s="6">
        <v>1.817584240222639E-3</v>
      </c>
      <c r="R225" s="6">
        <v>-3.04</v>
      </c>
      <c r="S225" s="6">
        <v>295.82</v>
      </c>
      <c r="T225" s="6">
        <v>3.15E-2</v>
      </c>
      <c r="U225" s="6">
        <v>1.9699999999999999E-2</v>
      </c>
      <c r="V225" s="6">
        <v>35.72</v>
      </c>
      <c r="W225" s="6">
        <v>4386.91</v>
      </c>
      <c r="X225" s="6">
        <v>101.21</v>
      </c>
      <c r="Y225" s="6">
        <v>0.37798247118290929</v>
      </c>
      <c r="Z225" s="6">
        <v>0.51176189926238047</v>
      </c>
      <c r="AA225" s="6">
        <v>75.92</v>
      </c>
      <c r="AB225" s="6">
        <v>0.04</v>
      </c>
      <c r="AC225" s="6">
        <v>3275.85</v>
      </c>
    </row>
    <row r="226" spans="1:29" x14ac:dyDescent="0.25">
      <c r="A226" s="6" t="s">
        <v>2657</v>
      </c>
      <c r="B226" s="6">
        <v>3</v>
      </c>
      <c r="C226" s="6" t="s">
        <v>272</v>
      </c>
      <c r="D226" s="6">
        <v>0.30726666666666669</v>
      </c>
      <c r="E226" s="6">
        <v>0.40916666666666668</v>
      </c>
      <c r="F226" s="6">
        <v>0.40589999999999998</v>
      </c>
      <c r="G226" s="6">
        <v>0.06</v>
      </c>
      <c r="H226" s="6">
        <v>5.9066817155564499E-2</v>
      </c>
      <c r="I226" s="6">
        <v>370.91</v>
      </c>
      <c r="J226" s="6">
        <v>15.079057279236279</v>
      </c>
      <c r="K226" s="6">
        <v>0.3488484446929071</v>
      </c>
      <c r="L226" s="6">
        <v>0.40936979544001822</v>
      </c>
      <c r="M226" s="6">
        <v>129.4</v>
      </c>
      <c r="N226" s="6">
        <v>3.906105100463678</v>
      </c>
      <c r="O226" s="6">
        <v>1.6018580023607339E-2</v>
      </c>
      <c r="P226" s="6">
        <v>40.676666666666669</v>
      </c>
      <c r="Q226" s="6">
        <v>2.8073977449715081E-2</v>
      </c>
      <c r="R226" s="6">
        <v>33.520000000000003</v>
      </c>
      <c r="S226" s="6">
        <v>191.77</v>
      </c>
      <c r="T226" s="6">
        <v>6.6799999999999998E-2</v>
      </c>
      <c r="U226" s="6">
        <v>6.1899999999999997E-2</v>
      </c>
      <c r="V226" s="6">
        <v>142.61000000000001</v>
      </c>
      <c r="W226" s="6">
        <v>505.45</v>
      </c>
      <c r="X226" s="6">
        <v>85.6</v>
      </c>
      <c r="Y226" s="6">
        <v>0.62425629728037768</v>
      </c>
      <c r="Z226" s="6">
        <v>0.24154508570800501</v>
      </c>
      <c r="AA226" s="6">
        <v>108.36</v>
      </c>
      <c r="AB226" s="6">
        <v>1.7500000000000002E-2</v>
      </c>
      <c r="AC226" s="6">
        <v>1448.91</v>
      </c>
    </row>
    <row r="227" spans="1:29" x14ac:dyDescent="0.25">
      <c r="A227" s="6" t="s">
        <v>2653</v>
      </c>
      <c r="B227" s="6">
        <v>1</v>
      </c>
      <c r="C227" s="6" t="s">
        <v>274</v>
      </c>
      <c r="D227" s="6">
        <v>8.176666666666671E-2</v>
      </c>
      <c r="E227" s="6">
        <v>0.18436666666666671</v>
      </c>
      <c r="F227" s="6">
        <v>0.19500000000000001</v>
      </c>
      <c r="G227" s="6">
        <v>0.01</v>
      </c>
      <c r="H227" s="6">
        <v>0.13123346456686349</v>
      </c>
      <c r="I227" s="6">
        <v>9223.7999999999993</v>
      </c>
      <c r="J227" s="6">
        <v>4.9334027829451593E-2</v>
      </c>
      <c r="K227" s="6">
        <v>1.0999767727378301E-2</v>
      </c>
      <c r="L227" s="6">
        <v>9.1772397806813271E-3</v>
      </c>
      <c r="M227" s="6">
        <v>880</v>
      </c>
      <c r="N227" s="6">
        <v>3.7670454545454542E-2</v>
      </c>
      <c r="O227" s="6">
        <v>9.6768107927510685E-2</v>
      </c>
      <c r="P227" s="6">
        <v>1.3333333333349631E-3</v>
      </c>
      <c r="Q227" s="6">
        <v>4.4242404132294609E-7</v>
      </c>
      <c r="R227" s="6">
        <v>671.95</v>
      </c>
      <c r="S227" s="6">
        <v>-63.23</v>
      </c>
      <c r="T227" s="6">
        <v>0.4743</v>
      </c>
      <c r="U227" s="6">
        <v>0.10589999999999999</v>
      </c>
      <c r="V227" s="6">
        <v>96.42</v>
      </c>
      <c r="W227" s="6">
        <v>33.15</v>
      </c>
      <c r="X227" s="6">
        <v>926.54</v>
      </c>
      <c r="Y227" s="6">
        <v>0.42012004746598458</v>
      </c>
      <c r="Z227" s="6">
        <v>4.7739605294991874E-3</v>
      </c>
      <c r="AA227" s="6">
        <v>1465.91</v>
      </c>
      <c r="AB227" s="6">
        <v>4.0000000000000001E-3</v>
      </c>
      <c r="AC227" s="6">
        <v>3013.7</v>
      </c>
    </row>
    <row r="228" spans="1:29" x14ac:dyDescent="0.25">
      <c r="A228" s="6" t="s">
        <v>2653</v>
      </c>
      <c r="B228" s="6">
        <v>1</v>
      </c>
      <c r="C228" s="6" t="s">
        <v>275</v>
      </c>
      <c r="D228" s="6">
        <v>0.66449999999999998</v>
      </c>
      <c r="E228" s="6">
        <v>0.74280000000000002</v>
      </c>
      <c r="F228" s="6">
        <v>0.69420000000000004</v>
      </c>
      <c r="G228" s="6">
        <v>0.16</v>
      </c>
      <c r="H228" s="6">
        <v>4.4969125210773467E-2</v>
      </c>
      <c r="I228" s="6">
        <v>8623.1299999999992</v>
      </c>
      <c r="J228" s="6">
        <v>-14.274271502282931</v>
      </c>
      <c r="K228" s="6">
        <v>0.66265205160673057</v>
      </c>
      <c r="L228" s="6">
        <v>0.6574536079341049</v>
      </c>
      <c r="M228" s="6">
        <v>3472.46</v>
      </c>
      <c r="N228" s="6">
        <v>5.5369190717819654</v>
      </c>
      <c r="O228" s="6">
        <v>-2.2221730953974561E-2</v>
      </c>
      <c r="P228" s="6">
        <v>-270.4493333333333</v>
      </c>
      <c r="Q228" s="6">
        <v>-9.3210756893661005E-3</v>
      </c>
      <c r="R228" s="6">
        <v>-1346.95</v>
      </c>
      <c r="S228" s="6">
        <v>309.22000000000003</v>
      </c>
      <c r="T228" s="6">
        <v>9.3799999999999994E-2</v>
      </c>
      <c r="U228" s="6">
        <v>6.0400000000000002E-2</v>
      </c>
      <c r="V228" s="6">
        <v>10259.32</v>
      </c>
      <c r="W228" s="6">
        <v>19226.73</v>
      </c>
      <c r="X228" s="6">
        <v>2310.63</v>
      </c>
      <c r="Y228" s="6">
        <v>0.30942475586121981</v>
      </c>
      <c r="Z228" s="6">
        <v>0.31719902088771768</v>
      </c>
      <c r="AA228" s="6">
        <v>8631.66</v>
      </c>
      <c r="AB228" s="6">
        <v>1.2E-2</v>
      </c>
      <c r="AC228" s="6">
        <v>29014.82</v>
      </c>
    </row>
    <row r="229" spans="1:29" x14ac:dyDescent="0.25">
      <c r="A229" s="6" t="s">
        <v>2655</v>
      </c>
      <c r="B229" s="6">
        <v>2</v>
      </c>
      <c r="C229" s="6" t="s">
        <v>276</v>
      </c>
      <c r="D229" s="6">
        <v>-0.11006666666666665</v>
      </c>
      <c r="E229" s="6">
        <v>5.2133333333333337E-2</v>
      </c>
      <c r="F229" s="6">
        <v>0.1202</v>
      </c>
      <c r="G229" s="6">
        <v>0.25</v>
      </c>
      <c r="H229" s="6">
        <v>7.25718035235908E-2</v>
      </c>
      <c r="I229" s="6">
        <v>1187.6600000000001</v>
      </c>
      <c r="J229" s="6">
        <v>8.7341128622267412</v>
      </c>
      <c r="K229" s="6">
        <v>0.2008417114800094</v>
      </c>
      <c r="L229" s="6">
        <v>0.2143326394846467</v>
      </c>
      <c r="M229" s="6">
        <v>127.03</v>
      </c>
      <c r="N229" s="6">
        <v>1.3524364323388181</v>
      </c>
      <c r="O229" s="6">
        <v>1.381756875417091E-2</v>
      </c>
      <c r="P229" s="6">
        <v>4.0266666666665188E-2</v>
      </c>
      <c r="Q229" s="6">
        <v>4.7073493882002801E-5</v>
      </c>
      <c r="R229" s="6">
        <v>19.670000000000002</v>
      </c>
      <c r="S229" s="6">
        <v>92.77</v>
      </c>
      <c r="T229" s="6">
        <v>9.3299999999999994E-2</v>
      </c>
      <c r="U229" s="6">
        <v>0.1537</v>
      </c>
      <c r="V229" s="6">
        <v>33.15</v>
      </c>
      <c r="W229" s="6">
        <v>171.8</v>
      </c>
      <c r="X229" s="6">
        <v>65.14</v>
      </c>
      <c r="Y229" s="6">
        <v>0.5776052825682273</v>
      </c>
      <c r="Z229" s="6">
        <v>0.1206842049805065</v>
      </c>
      <c r="AA229" s="6">
        <v>108.47</v>
      </c>
      <c r="AB229" s="6">
        <v>2.75E-2</v>
      </c>
      <c r="AC229" s="6">
        <v>855.4</v>
      </c>
    </row>
    <row r="230" spans="1:29" x14ac:dyDescent="0.25">
      <c r="A230" s="6" t="s">
        <v>2662</v>
      </c>
      <c r="B230" s="6">
        <v>4</v>
      </c>
      <c r="C230" s="6" t="s">
        <v>277</v>
      </c>
      <c r="D230" s="6">
        <v>1.4333333333333004E-3</v>
      </c>
      <c r="E230" s="6">
        <v>0.10043333333333331</v>
      </c>
      <c r="F230" s="6">
        <v>0.1226</v>
      </c>
      <c r="G230" s="6">
        <v>0.2</v>
      </c>
      <c r="H230" s="6">
        <v>0.12083045973594569</v>
      </c>
      <c r="I230" s="6">
        <v>348.23</v>
      </c>
      <c r="J230" s="6">
        <v>-6.3557046979865772</v>
      </c>
      <c r="K230" s="6">
        <v>0.57612167300380235</v>
      </c>
      <c r="L230" s="6">
        <v>0.6070085905363396</v>
      </c>
      <c r="M230" s="6">
        <v>15.23</v>
      </c>
      <c r="N230" s="6">
        <v>4.9743926460932384</v>
      </c>
      <c r="O230" s="6">
        <v>-4.3216590530055832E-2</v>
      </c>
      <c r="P230" s="6">
        <v>3.3333333333314857E-4</v>
      </c>
      <c r="Q230" s="6">
        <v>2.534854245879457E-6</v>
      </c>
      <c r="R230" s="6">
        <v>-11.92</v>
      </c>
      <c r="S230" s="6">
        <v>78.06</v>
      </c>
      <c r="T230" s="6">
        <v>0.12959999999999999</v>
      </c>
      <c r="U230" s="6">
        <v>7.9200000000000007E-2</v>
      </c>
      <c r="V230" s="6">
        <v>9.08</v>
      </c>
      <c r="W230" s="6">
        <v>75.760000000000005</v>
      </c>
      <c r="X230" s="6">
        <v>12.27</v>
      </c>
      <c r="Y230" s="6">
        <v>0.44384018562830829</v>
      </c>
      <c r="Z230" s="6">
        <v>0.2746718874628381</v>
      </c>
      <c r="AA230" s="6">
        <v>14.52</v>
      </c>
      <c r="AB230" s="6">
        <v>1.2E-2</v>
      </c>
      <c r="AC230" s="6">
        <v>131.5</v>
      </c>
    </row>
    <row r="231" spans="1:29" x14ac:dyDescent="0.25">
      <c r="A231" s="6" t="s">
        <v>2659</v>
      </c>
      <c r="B231" s="6">
        <v>3</v>
      </c>
      <c r="C231" s="6" t="s">
        <v>277</v>
      </c>
      <c r="D231" s="6">
        <v>-2.6166666666666685E-2</v>
      </c>
      <c r="E231" s="6">
        <v>0.10043333333333331</v>
      </c>
      <c r="F231" s="6">
        <v>0.1226</v>
      </c>
      <c r="G231" s="6">
        <v>0.2</v>
      </c>
      <c r="H231" s="6">
        <v>0.12083045973594569</v>
      </c>
      <c r="I231" s="6">
        <v>348.23</v>
      </c>
      <c r="J231" s="6">
        <v>-6.3557046979865772</v>
      </c>
      <c r="K231" s="6">
        <v>0.57612167300380235</v>
      </c>
      <c r="L231" s="6">
        <v>0.6070085905363396</v>
      </c>
      <c r="M231" s="6">
        <v>15.23</v>
      </c>
      <c r="N231" s="6">
        <v>4.9743926460932384</v>
      </c>
      <c r="O231" s="6">
        <v>-4.3216590530055832E-2</v>
      </c>
      <c r="P231" s="6">
        <v>3.3333333333314857E-4</v>
      </c>
      <c r="Q231" s="6">
        <v>2.534854245879457E-6</v>
      </c>
      <c r="R231" s="6">
        <v>-11.92</v>
      </c>
      <c r="S231" s="6">
        <v>78.06</v>
      </c>
      <c r="T231" s="6">
        <v>0.12959999999999999</v>
      </c>
      <c r="U231" s="6">
        <v>7.9200000000000007E-2</v>
      </c>
      <c r="V231" s="6">
        <v>9.08</v>
      </c>
      <c r="W231" s="6">
        <v>75.760000000000005</v>
      </c>
      <c r="X231" s="6">
        <v>12.27</v>
      </c>
      <c r="Y231" s="6">
        <v>0.44384018562830829</v>
      </c>
      <c r="Z231" s="6">
        <v>0.2746718874628381</v>
      </c>
      <c r="AA231" s="6">
        <v>14.52</v>
      </c>
      <c r="AB231" s="6">
        <v>1.2E-2</v>
      </c>
      <c r="AC231" s="6">
        <v>131.5</v>
      </c>
    </row>
    <row r="232" spans="1:29" x14ac:dyDescent="0.25">
      <c r="A232" s="6" t="s">
        <v>2662</v>
      </c>
      <c r="B232" s="6">
        <v>4</v>
      </c>
      <c r="C232" s="6" t="s">
        <v>278</v>
      </c>
      <c r="D232" s="6">
        <v>-6.2666666666666648E-2</v>
      </c>
      <c r="E232" s="6">
        <v>3.9233333333333342E-2</v>
      </c>
      <c r="F232" s="6">
        <v>3.7000000000000012E-2</v>
      </c>
      <c r="G232" s="6">
        <v>-0.04</v>
      </c>
      <c r="H232" s="6">
        <v>4.0276819911981912E-2</v>
      </c>
      <c r="I232" s="6">
        <v>547.99</v>
      </c>
      <c r="J232" s="6">
        <v>245.20588235294119</v>
      </c>
      <c r="K232" s="6">
        <v>1.0623088685015289</v>
      </c>
      <c r="L232" s="6">
        <v>1.070075150897007</v>
      </c>
      <c r="M232" s="6">
        <v>3.59</v>
      </c>
      <c r="N232" s="6">
        <v>23.222841225626741</v>
      </c>
      <c r="O232" s="6">
        <v>1.9236209335219241E-3</v>
      </c>
      <c r="P232" s="6">
        <v>1.000000000000038E-3</v>
      </c>
      <c r="Q232" s="6">
        <v>1.2742099898063681E-5</v>
      </c>
      <c r="R232" s="6">
        <v>0.34</v>
      </c>
      <c r="S232" s="6">
        <v>94.17</v>
      </c>
      <c r="T232" s="6">
        <v>0.1084</v>
      </c>
      <c r="U232" s="6">
        <v>0.1024</v>
      </c>
      <c r="V232" s="6">
        <v>50.2</v>
      </c>
      <c r="W232" s="6">
        <v>83.37</v>
      </c>
      <c r="X232" s="6">
        <v>5.6</v>
      </c>
      <c r="Y232" s="6">
        <v>0.16</v>
      </c>
      <c r="Z232" s="6">
        <v>0.47168316831683171</v>
      </c>
      <c r="AA232" s="6">
        <v>-2.0299999999999998</v>
      </c>
      <c r="AB232" s="6">
        <v>0.05</v>
      </c>
      <c r="AC232" s="6">
        <v>78.48</v>
      </c>
    </row>
    <row r="233" spans="1:29" x14ac:dyDescent="0.25">
      <c r="A233" s="6" t="s">
        <v>2662</v>
      </c>
      <c r="B233" s="6">
        <v>4</v>
      </c>
      <c r="C233" s="6" t="s">
        <v>279</v>
      </c>
      <c r="D233" s="6">
        <v>-0.13176666666666667</v>
      </c>
      <c r="E233" s="6">
        <v>1.5333333333333331E-2</v>
      </c>
      <c r="F233" s="6">
        <v>1.8100000000000002E-2</v>
      </c>
      <c r="G233" s="6">
        <v>1.54</v>
      </c>
      <c r="H233" s="6">
        <v>0.30692018506445617</v>
      </c>
      <c r="I233" s="6">
        <v>6.08</v>
      </c>
      <c r="J233" s="6"/>
      <c r="K233" s="6">
        <v>0</v>
      </c>
      <c r="L233" s="6">
        <v>0</v>
      </c>
      <c r="M233" s="6">
        <v>0.66</v>
      </c>
      <c r="N233" s="6">
        <v>0</v>
      </c>
      <c r="O233" s="6">
        <v>0</v>
      </c>
      <c r="P233" s="6">
        <v>-6.6666666666674124E-4</v>
      </c>
      <c r="Q233" s="6">
        <v>-2.08986415882991E-4</v>
      </c>
      <c r="R233" s="6">
        <v>0</v>
      </c>
      <c r="S233" s="6">
        <v>5.33</v>
      </c>
      <c r="T233" s="6">
        <v>3.4500000000000003E-2</v>
      </c>
      <c r="U233" s="6">
        <v>0</v>
      </c>
      <c r="V233" s="6">
        <v>3.15</v>
      </c>
      <c r="W233" s="6">
        <v>0</v>
      </c>
      <c r="X233" s="6">
        <v>0.08</v>
      </c>
      <c r="Y233" s="6">
        <v>9.6153846153846159E-3</v>
      </c>
      <c r="Z233" s="6">
        <v>0</v>
      </c>
      <c r="AA233" s="6">
        <v>0</v>
      </c>
      <c r="AB233" s="6">
        <v>0.12</v>
      </c>
      <c r="AC233" s="6">
        <v>3.19</v>
      </c>
    </row>
    <row r="234" spans="1:29" x14ac:dyDescent="0.25">
      <c r="A234" s="6" t="s">
        <v>2656</v>
      </c>
      <c r="B234" s="6">
        <v>2</v>
      </c>
      <c r="C234" s="6" t="s">
        <v>280</v>
      </c>
      <c r="D234" s="6">
        <v>7.8633333333333291E-2</v>
      </c>
      <c r="E234" s="6">
        <v>0.1767333333333333</v>
      </c>
      <c r="F234" s="6">
        <v>0.17349999999999999</v>
      </c>
      <c r="G234" s="6">
        <v>0.2</v>
      </c>
      <c r="H234" s="6">
        <v>3.8586123009300748E-2</v>
      </c>
      <c r="I234" s="6">
        <v>727.59</v>
      </c>
      <c r="J234" s="6">
        <v>-28.00825593395253</v>
      </c>
      <c r="K234" s="6">
        <v>0.85596240577790383</v>
      </c>
      <c r="L234" s="6">
        <v>0.97619823289738594</v>
      </c>
      <c r="M234" s="6">
        <v>22.62</v>
      </c>
      <c r="N234" s="6">
        <v>11.998231653404069</v>
      </c>
      <c r="O234" s="6">
        <v>-1.2947448591012951E-2</v>
      </c>
      <c r="P234" s="6">
        <v>-1.533333333333313E-3</v>
      </c>
      <c r="Q234" s="6">
        <v>-4.8359457953553243E-6</v>
      </c>
      <c r="R234" s="6">
        <v>-9.69</v>
      </c>
      <c r="S234" s="6">
        <v>164.06</v>
      </c>
      <c r="T234" s="6">
        <v>0.15959999999999999</v>
      </c>
      <c r="U234" s="6">
        <v>6.4199999999999993E-2</v>
      </c>
      <c r="V234" s="6">
        <v>19.38</v>
      </c>
      <c r="W234" s="6">
        <v>271.39999999999998</v>
      </c>
      <c r="X234" s="6">
        <v>53.98</v>
      </c>
      <c r="Y234" s="6">
        <v>0.39776325810718732</v>
      </c>
      <c r="Z234" s="6">
        <v>0.36263545382878359</v>
      </c>
      <c r="AA234" s="6">
        <v>85.39</v>
      </c>
      <c r="AB234" s="6">
        <v>1.2E-2</v>
      </c>
      <c r="AC234" s="6">
        <v>317.07</v>
      </c>
    </row>
    <row r="235" spans="1:29" x14ac:dyDescent="0.25">
      <c r="A235" s="6" t="s">
        <v>2653</v>
      </c>
      <c r="B235" s="6">
        <v>1</v>
      </c>
      <c r="C235" s="6" t="s">
        <v>281</v>
      </c>
      <c r="D235" s="6">
        <v>0.18820000000000003</v>
      </c>
      <c r="E235" s="6">
        <v>0.26650000000000001</v>
      </c>
      <c r="F235" s="6">
        <v>0.29499999999999998</v>
      </c>
      <c r="G235" s="6">
        <v>0.04</v>
      </c>
      <c r="H235" s="6">
        <v>2.4944382578492939E-2</v>
      </c>
      <c r="I235" s="6">
        <v>82080.820000000007</v>
      </c>
      <c r="J235" s="6">
        <v>-96.774755233453277</v>
      </c>
      <c r="K235" s="6">
        <v>1.1628339371544929</v>
      </c>
      <c r="L235" s="6">
        <v>1.1990539599776131</v>
      </c>
      <c r="M235" s="6">
        <v>3301.46</v>
      </c>
      <c r="N235" s="6">
        <v>34.460320585437962</v>
      </c>
      <c r="O235" s="6">
        <v>-4.5711252839674664E-3</v>
      </c>
      <c r="P235" s="6">
        <v>-1.3333333336049691E-3</v>
      </c>
      <c r="Q235" s="6">
        <v>-1.3627967262675281E-8</v>
      </c>
      <c r="R235" s="6">
        <v>-1175.6099999999999</v>
      </c>
      <c r="S235" s="6">
        <v>54.29</v>
      </c>
      <c r="T235" s="6">
        <v>8.2799999999999999E-2</v>
      </c>
      <c r="U235" s="6">
        <v>3.3000000000000002E-2</v>
      </c>
      <c r="V235" s="6">
        <v>8245.4599999999991</v>
      </c>
      <c r="W235" s="6">
        <v>113769.37</v>
      </c>
      <c r="X235" s="6">
        <v>10719.64</v>
      </c>
      <c r="Y235" s="6">
        <v>0.34836282123439938</v>
      </c>
      <c r="Z235" s="6">
        <v>0.44236953049740108</v>
      </c>
      <c r="AA235" s="6">
        <v>20600.259999999998</v>
      </c>
      <c r="AB235" s="6">
        <v>0.01</v>
      </c>
      <c r="AC235" s="6">
        <v>97838.01999999999</v>
      </c>
    </row>
    <row r="236" spans="1:29" x14ac:dyDescent="0.25">
      <c r="A236" s="6" t="s">
        <v>2667</v>
      </c>
      <c r="B236" s="6">
        <v>6</v>
      </c>
      <c r="C236" s="6" t="s">
        <v>282</v>
      </c>
      <c r="D236" s="6">
        <v>-0.70036666666666669</v>
      </c>
      <c r="E236" s="6">
        <v>-0.61176666666666668</v>
      </c>
      <c r="F236" s="6">
        <v>-2.2117</v>
      </c>
      <c r="G236" s="6">
        <v>-0.85</v>
      </c>
      <c r="H236" s="6">
        <v>0.2458093208611549</v>
      </c>
      <c r="I236" s="6">
        <v>215.29</v>
      </c>
      <c r="J236" s="6">
        <v>-838.97413793103453</v>
      </c>
      <c r="K236" s="6">
        <v>1.3415444419938241</v>
      </c>
      <c r="L236" s="6">
        <v>1.0929167583586099</v>
      </c>
      <c r="M236" s="6">
        <v>8.4</v>
      </c>
      <c r="N236" s="6">
        <v>115.85833333333331</v>
      </c>
      <c r="O236" s="6">
        <v>-5.0157824188178319E-4</v>
      </c>
      <c r="P236" s="6">
        <v>3.3333333333492488E-4</v>
      </c>
      <c r="Q236" s="6">
        <v>4.5949125128876939E-7</v>
      </c>
      <c r="R236" s="6">
        <v>-1.1599999999999999</v>
      </c>
      <c r="S236" s="6">
        <v>1710.37</v>
      </c>
      <c r="T236" s="6">
        <v>-0.2898</v>
      </c>
      <c r="U236" s="6">
        <v>1.7500000000000002E-2</v>
      </c>
      <c r="V236" s="6">
        <v>242.32</v>
      </c>
      <c r="W236" s="6">
        <v>973.21</v>
      </c>
      <c r="X236" s="6">
        <v>-510.07</v>
      </c>
      <c r="Y236" s="6">
        <v>0.20889868984304061</v>
      </c>
      <c r="Z236" s="6">
        <v>0.42081117308773303</v>
      </c>
      <c r="AA236" s="6">
        <v>178.75</v>
      </c>
      <c r="AB236" s="6">
        <v>0.12</v>
      </c>
      <c r="AC236" s="6">
        <v>725.44</v>
      </c>
    </row>
    <row r="237" spans="1:29" x14ac:dyDescent="0.25">
      <c r="A237" s="6" t="s">
        <v>2667</v>
      </c>
      <c r="B237" s="6">
        <v>6</v>
      </c>
      <c r="C237" s="6" t="s">
        <v>283</v>
      </c>
      <c r="D237" s="6">
        <v>-2.9233333333333326E-2</v>
      </c>
      <c r="E237" s="6">
        <v>5.8566666666666663E-2</v>
      </c>
      <c r="F237" s="6">
        <v>8.72E-2</v>
      </c>
      <c r="G237" s="6">
        <v>-0.28000000000000003</v>
      </c>
      <c r="H237" s="6">
        <v>0.14337208778404381</v>
      </c>
      <c r="I237" s="6">
        <v>29.94</v>
      </c>
      <c r="J237" s="6">
        <v>-64.384615384615373</v>
      </c>
      <c r="K237" s="6">
        <v>1.3119122257053291</v>
      </c>
      <c r="L237" s="6">
        <v>-4.7242498880429906</v>
      </c>
      <c r="M237" s="6">
        <v>0.78</v>
      </c>
      <c r="N237" s="6">
        <v>10.73076923076923</v>
      </c>
      <c r="O237" s="6">
        <v>-4.8543689320388354E-3</v>
      </c>
      <c r="P237" s="6">
        <v>-1.666666666666631E-3</v>
      </c>
      <c r="Q237" s="6">
        <v>-2.6123301985370401E-4</v>
      </c>
      <c r="R237" s="6">
        <v>-0.13</v>
      </c>
      <c r="S237" s="6">
        <v>2.4</v>
      </c>
      <c r="T237" s="6">
        <v>8.8099999999999998E-2</v>
      </c>
      <c r="U237" s="6">
        <v>0.13980000000000001</v>
      </c>
      <c r="V237" s="6">
        <v>7.67</v>
      </c>
      <c r="W237" s="6">
        <v>8.3699999999999992</v>
      </c>
      <c r="X237" s="6">
        <v>0.13</v>
      </c>
      <c r="Y237" s="6">
        <v>-4.8170276325616129E-2</v>
      </c>
      <c r="Z237" s="6">
        <v>0.31254667662434649</v>
      </c>
      <c r="AA237" s="6">
        <v>4.1100000000000003</v>
      </c>
      <c r="AB237" s="6">
        <v>0.08</v>
      </c>
      <c r="AC237" s="6">
        <v>6.38</v>
      </c>
    </row>
    <row r="238" spans="1:29" x14ac:dyDescent="0.25">
      <c r="A238" s="6" t="s">
        <v>2659</v>
      </c>
      <c r="B238" s="6">
        <v>3</v>
      </c>
      <c r="C238" s="6" t="s">
        <v>284</v>
      </c>
      <c r="D238" s="6">
        <v>3.2666666666666705E-2</v>
      </c>
      <c r="E238" s="6">
        <v>0.12046666666666669</v>
      </c>
      <c r="F238" s="6">
        <v>0.12139999999999999</v>
      </c>
      <c r="G238" s="6">
        <v>0.32</v>
      </c>
      <c r="H238" s="6">
        <v>7.4833147735478833E-2</v>
      </c>
      <c r="I238" s="6">
        <v>1168.46</v>
      </c>
      <c r="J238" s="6">
        <v>77.711943793911004</v>
      </c>
      <c r="K238" s="6">
        <v>0.9716979750801622</v>
      </c>
      <c r="L238" s="6">
        <v>0.82806060530537784</v>
      </c>
      <c r="M238" s="6">
        <v>27.67</v>
      </c>
      <c r="N238" s="6">
        <v>23.984821105890859</v>
      </c>
      <c r="O238" s="6">
        <v>4.9139766384717178E-3</v>
      </c>
      <c r="P238" s="6">
        <v>3.6334666666666671</v>
      </c>
      <c r="Q238" s="6">
        <v>5.3199412387687477E-3</v>
      </c>
      <c r="R238" s="6">
        <v>8.5399999999999991</v>
      </c>
      <c r="S238" s="6">
        <v>123</v>
      </c>
      <c r="T238" s="6">
        <v>5.7200000000000001E-2</v>
      </c>
      <c r="U238" s="6">
        <v>2.9000000000000001E-2</v>
      </c>
      <c r="V238" s="6">
        <v>31.41</v>
      </c>
      <c r="W238" s="6">
        <v>663.66</v>
      </c>
      <c r="X238" s="6">
        <v>35.29</v>
      </c>
      <c r="Y238" s="6">
        <v>0.37492375855918059</v>
      </c>
      <c r="Z238" s="6">
        <v>0.38187467633350591</v>
      </c>
      <c r="AA238" s="6">
        <v>-56.83</v>
      </c>
      <c r="AB238" s="6">
        <v>1.7500000000000002E-2</v>
      </c>
      <c r="AC238" s="6">
        <v>682.99</v>
      </c>
    </row>
    <row r="239" spans="1:29" x14ac:dyDescent="0.25">
      <c r="A239" s="6" t="s">
        <v>2658</v>
      </c>
      <c r="B239" s="6">
        <v>3</v>
      </c>
      <c r="C239" s="6" t="s">
        <v>285</v>
      </c>
      <c r="D239" s="6">
        <v>4.7199999999999992E-2</v>
      </c>
      <c r="E239" s="6">
        <v>0.1462</v>
      </c>
      <c r="F239" s="6">
        <v>9.9199999999999997E-2</v>
      </c>
      <c r="G239" s="6">
        <v>0.26</v>
      </c>
      <c r="H239" s="6">
        <v>0.33146141052416139</v>
      </c>
      <c r="I239" s="6">
        <v>219.75</v>
      </c>
      <c r="J239" s="6">
        <v>-79.089552238805965</v>
      </c>
      <c r="K239" s="6">
        <v>0.29072255445218631</v>
      </c>
      <c r="L239" s="6">
        <v>0.25488897965234508</v>
      </c>
      <c r="M239" s="6">
        <v>2.44</v>
      </c>
      <c r="N239" s="6">
        <v>21.717213114754099</v>
      </c>
      <c r="O239" s="6">
        <v>-1.987069221187496E-3</v>
      </c>
      <c r="P239" s="6">
        <v>2.033333333333331E-3</v>
      </c>
      <c r="Q239" s="6">
        <v>1.115561163841187E-5</v>
      </c>
      <c r="R239" s="6">
        <v>-0.67</v>
      </c>
      <c r="S239" s="6">
        <v>185.25</v>
      </c>
      <c r="T239" s="6">
        <v>5.8700000000000002E-2</v>
      </c>
      <c r="U239" s="6">
        <v>8.5300000000000001E-2</v>
      </c>
      <c r="V239" s="6">
        <v>11.97</v>
      </c>
      <c r="W239" s="6">
        <v>52.99</v>
      </c>
      <c r="X239" s="6">
        <v>6.92</v>
      </c>
      <c r="Y239" s="6">
        <v>0.50507147517646367</v>
      </c>
      <c r="Z239" s="6">
        <v>0.15715641497123201</v>
      </c>
      <c r="AA239" s="6">
        <v>19.52</v>
      </c>
      <c r="AB239" s="6">
        <v>3.2500000000000001E-2</v>
      </c>
      <c r="AC239" s="6">
        <v>182.27</v>
      </c>
    </row>
    <row r="240" spans="1:29" x14ac:dyDescent="0.25">
      <c r="A240" s="6" t="s">
        <v>2659</v>
      </c>
      <c r="B240" s="6">
        <v>3</v>
      </c>
      <c r="C240" s="6" t="s">
        <v>286</v>
      </c>
      <c r="D240" s="6">
        <v>-4.696666666666667E-2</v>
      </c>
      <c r="E240" s="6">
        <v>7.4733333333333332E-2</v>
      </c>
      <c r="F240" s="6">
        <v>8.43E-2</v>
      </c>
      <c r="G240" s="6">
        <v>0.12</v>
      </c>
      <c r="H240" s="6">
        <v>0.1042433051407459</v>
      </c>
      <c r="I240" s="6">
        <v>654.29999999999995</v>
      </c>
      <c r="J240" s="6">
        <v>-3676.333333333333</v>
      </c>
      <c r="K240" s="6">
        <v>0.79729632039326248</v>
      </c>
      <c r="L240" s="6">
        <v>0.93298928197672282</v>
      </c>
      <c r="M240" s="6">
        <v>5.44</v>
      </c>
      <c r="N240" s="6">
        <v>20.273897058823529</v>
      </c>
      <c r="O240" s="6">
        <v>-8.2699305325835269E-5</v>
      </c>
      <c r="P240" s="6">
        <v>0.20566666666666639</v>
      </c>
      <c r="Q240" s="6">
        <v>1.486782814043709E-3</v>
      </c>
      <c r="R240" s="6">
        <v>-0.03</v>
      </c>
      <c r="S240" s="6">
        <v>45.06</v>
      </c>
      <c r="T240" s="6">
        <v>0.1522</v>
      </c>
      <c r="U240" s="6">
        <v>0.12139999999999999</v>
      </c>
      <c r="V240" s="6">
        <v>14.19</v>
      </c>
      <c r="W240" s="6">
        <v>110.29</v>
      </c>
      <c r="X240" s="6">
        <v>11.04</v>
      </c>
      <c r="Y240" s="6">
        <v>0.34220972543830641</v>
      </c>
      <c r="Z240" s="6">
        <v>0.30403021281287912</v>
      </c>
      <c r="AA240" s="6">
        <v>52.23</v>
      </c>
      <c r="AB240" s="6">
        <v>0.04</v>
      </c>
      <c r="AC240" s="6">
        <v>138.33000000000001</v>
      </c>
    </row>
    <row r="241" spans="1:29" x14ac:dyDescent="0.25">
      <c r="A241" s="6" t="s">
        <v>2663</v>
      </c>
      <c r="B241" s="6">
        <v>5</v>
      </c>
      <c r="C241" s="6" t="s">
        <v>287</v>
      </c>
      <c r="D241" s="6">
        <v>2.7466666666666584E-2</v>
      </c>
      <c r="E241" s="6">
        <v>0.12646666666666659</v>
      </c>
      <c r="F241" s="6">
        <v>0.1799</v>
      </c>
      <c r="G241" s="6">
        <v>0.22</v>
      </c>
      <c r="H241" s="6">
        <v>6.9442222186665528E-2</v>
      </c>
      <c r="I241" s="6">
        <v>97.45</v>
      </c>
      <c r="J241" s="6">
        <v>1732.4</v>
      </c>
      <c r="K241" s="6">
        <v>2.6950840074673299</v>
      </c>
      <c r="L241" s="6">
        <v>2.3018339999200159</v>
      </c>
      <c r="M241" s="6">
        <v>27.41</v>
      </c>
      <c r="N241" s="6">
        <v>3.1601605253557099</v>
      </c>
      <c r="O241" s="6">
        <v>3.4146008331626028E-4</v>
      </c>
      <c r="P241" s="6">
        <v>2.999999999999995E-2</v>
      </c>
      <c r="Q241" s="6">
        <v>9.3341630367143604E-4</v>
      </c>
      <c r="R241" s="6">
        <v>0.05</v>
      </c>
      <c r="S241" s="6">
        <v>263.88</v>
      </c>
      <c r="T241" s="6">
        <v>0.12620000000000001</v>
      </c>
      <c r="U241" s="6">
        <v>3.8199999999999998E-2</v>
      </c>
      <c r="V241" s="6">
        <v>5.39</v>
      </c>
      <c r="W241" s="6">
        <v>86.62</v>
      </c>
      <c r="X241" s="6">
        <v>7.72</v>
      </c>
      <c r="Y241" s="6">
        <v>0.18268114457419929</v>
      </c>
      <c r="Z241" s="6">
        <v>0.59154544833708944</v>
      </c>
      <c r="AA241" s="6">
        <v>1.43</v>
      </c>
      <c r="AB241" s="6">
        <v>1.2E-2</v>
      </c>
      <c r="AC241" s="6">
        <v>32.14</v>
      </c>
    </row>
    <row r="242" spans="1:29" x14ac:dyDescent="0.25">
      <c r="A242" s="6" t="s">
        <v>2664</v>
      </c>
      <c r="B242" s="6">
        <v>5</v>
      </c>
      <c r="C242" s="6" t="s">
        <v>288</v>
      </c>
      <c r="D242" s="6">
        <v>-5.7066666666666648E-2</v>
      </c>
      <c r="E242" s="6">
        <v>4.4833333333333343E-2</v>
      </c>
      <c r="F242" s="6">
        <v>4.3799999999999999E-2</v>
      </c>
      <c r="G242" s="6">
        <v>0.04</v>
      </c>
      <c r="H242" s="6">
        <v>1.2472191289246469E-2</v>
      </c>
      <c r="I242" s="6">
        <v>52.08</v>
      </c>
      <c r="J242" s="6">
        <v>-185.57142857142861</v>
      </c>
      <c r="K242" s="6">
        <v>1.3364197530864199</v>
      </c>
      <c r="L242" s="6">
        <v>1.3767914471848901</v>
      </c>
      <c r="M242" s="6">
        <v>0.46</v>
      </c>
      <c r="N242" s="6">
        <v>28.239130434782609</v>
      </c>
      <c r="O242" s="6">
        <v>-2.5603511338697879E-3</v>
      </c>
      <c r="P242" s="6">
        <v>-3.3333333333314857E-4</v>
      </c>
      <c r="Q242" s="6">
        <v>-3.4293552812052318E-5</v>
      </c>
      <c r="R242" s="6">
        <v>-7.0000000000000007E-2</v>
      </c>
      <c r="S242" s="6">
        <v>98.23</v>
      </c>
      <c r="T242" s="6">
        <v>8.3500000000000005E-2</v>
      </c>
      <c r="U242" s="6">
        <v>0.12239999999999999</v>
      </c>
      <c r="V242" s="6">
        <v>4.9400000000000004</v>
      </c>
      <c r="W242" s="6">
        <v>12.99</v>
      </c>
      <c r="X242" s="6">
        <v>0.22</v>
      </c>
      <c r="Y242" s="6">
        <v>0.17483540599853689</v>
      </c>
      <c r="Z242" s="6">
        <v>0.47512801755669348</v>
      </c>
      <c r="AA242" s="6">
        <v>-0.02</v>
      </c>
      <c r="AB242" s="6">
        <v>0.12</v>
      </c>
      <c r="AC242" s="6">
        <v>9.7200000000000006</v>
      </c>
    </row>
    <row r="243" spans="1:29" x14ac:dyDescent="0.25">
      <c r="A243" s="6" t="s">
        <v>2655</v>
      </c>
      <c r="B243" s="6">
        <v>2</v>
      </c>
      <c r="C243" s="6" t="s">
        <v>289</v>
      </c>
      <c r="D243" s="6">
        <v>0.1096333333333333</v>
      </c>
      <c r="E243" s="6">
        <v>0.2115333333333333</v>
      </c>
      <c r="F243" s="6">
        <v>0.20610000000000001</v>
      </c>
      <c r="G243" s="6">
        <v>0.79</v>
      </c>
      <c r="H243" s="6">
        <v>6.0184900284225948E-2</v>
      </c>
      <c r="I243" s="6">
        <v>2130.13</v>
      </c>
      <c r="J243" s="6">
        <v>7.3495389773679802</v>
      </c>
      <c r="K243" s="6">
        <v>0.13169515455555891</v>
      </c>
      <c r="L243" s="6">
        <v>0.17602846864894309</v>
      </c>
      <c r="M243" s="6">
        <v>20.58</v>
      </c>
      <c r="N243" s="6">
        <v>4.2604470359572408</v>
      </c>
      <c r="O243" s="6">
        <v>1.025998262769077E-2</v>
      </c>
      <c r="P243" s="6">
        <v>-1.3333333333331861E-3</v>
      </c>
      <c r="Q243" s="6">
        <v>-2.0026635425113199E-6</v>
      </c>
      <c r="R243" s="6">
        <v>11.93</v>
      </c>
      <c r="S243" s="6">
        <v>74.55</v>
      </c>
      <c r="T243" s="6">
        <v>0.54990000000000006</v>
      </c>
      <c r="U243" s="6">
        <v>0.2223</v>
      </c>
      <c r="V243" s="6">
        <v>11.15</v>
      </c>
      <c r="W243" s="6">
        <v>87.68</v>
      </c>
      <c r="X243" s="6">
        <v>266.27999999999997</v>
      </c>
      <c r="Y243" s="6">
        <v>0.56299182125441838</v>
      </c>
      <c r="Z243" s="6">
        <v>7.5406142229331688E-2</v>
      </c>
      <c r="AA243" s="6">
        <v>273.58999999999997</v>
      </c>
      <c r="AB243" s="6">
        <v>4.0000000000000001E-3</v>
      </c>
      <c r="AC243" s="6">
        <v>665.78</v>
      </c>
    </row>
    <row r="244" spans="1:29" x14ac:dyDescent="0.25">
      <c r="A244" s="6" t="s">
        <v>2661</v>
      </c>
      <c r="B244" s="6">
        <v>4</v>
      </c>
      <c r="C244" s="6" t="s">
        <v>290</v>
      </c>
      <c r="D244" s="6">
        <v>4.3000000000000121E-3</v>
      </c>
      <c r="E244" s="6">
        <v>0.1062</v>
      </c>
      <c r="F244" s="6">
        <v>0.14130000000000001</v>
      </c>
      <c r="G244" s="6">
        <v>-0.13</v>
      </c>
      <c r="H244" s="6">
        <v>6.6499791144200016E-2</v>
      </c>
      <c r="I244" s="6">
        <v>460.87</v>
      </c>
      <c r="J244" s="6">
        <v>2.744122965641953</v>
      </c>
      <c r="K244" s="6">
        <v>0.24932227059886641</v>
      </c>
      <c r="L244" s="6">
        <v>0.32254286980249808</v>
      </c>
      <c r="M244" s="6">
        <v>23.02</v>
      </c>
      <c r="N244" s="6">
        <v>1.318418766290183</v>
      </c>
      <c r="O244" s="6">
        <v>4.015685135429526E-2</v>
      </c>
      <c r="P244" s="6">
        <v>2.333333333335001E-3</v>
      </c>
      <c r="Q244" s="6">
        <v>1.916810427450095E-5</v>
      </c>
      <c r="R244" s="6">
        <v>11.06</v>
      </c>
      <c r="S244" s="6">
        <v>43.66</v>
      </c>
      <c r="T244" s="6">
        <v>0.38300000000000001</v>
      </c>
      <c r="U244" s="6">
        <v>0.18060000000000001</v>
      </c>
      <c r="V244" s="6">
        <v>89.14</v>
      </c>
      <c r="W244" s="6">
        <v>30.35</v>
      </c>
      <c r="X244" s="6">
        <v>34.04</v>
      </c>
      <c r="Y244" s="6">
        <v>0.1183283712148718</v>
      </c>
      <c r="Z244" s="6">
        <v>0.11019533802919181</v>
      </c>
      <c r="AA244" s="6">
        <v>44.26</v>
      </c>
      <c r="AB244" s="6">
        <v>6.9999999999999993E-3</v>
      </c>
      <c r="AC244" s="6">
        <v>121.73</v>
      </c>
    </row>
    <row r="245" spans="1:29" x14ac:dyDescent="0.25">
      <c r="A245" s="6" t="s">
        <v>2657</v>
      </c>
      <c r="B245" s="6">
        <v>3</v>
      </c>
      <c r="C245" s="6" t="s">
        <v>291</v>
      </c>
      <c r="D245" s="6">
        <v>8.8333333333333042E-3</v>
      </c>
      <c r="E245" s="6">
        <v>0.11073333333333329</v>
      </c>
      <c r="F245" s="6">
        <v>0.1017</v>
      </c>
      <c r="G245" s="6">
        <v>0.59</v>
      </c>
      <c r="H245" s="6">
        <v>1.6996731711975951E-2</v>
      </c>
      <c r="I245" s="6">
        <v>8474.41</v>
      </c>
      <c r="J245" s="6">
        <v>2.575255020209148</v>
      </c>
      <c r="K245" s="6">
        <v>0.23951107889029111</v>
      </c>
      <c r="L245" s="6">
        <v>0.30310788657540372</v>
      </c>
      <c r="M245" s="6">
        <v>1191.68</v>
      </c>
      <c r="N245" s="6">
        <v>0.67367917561761537</v>
      </c>
      <c r="O245" s="6">
        <v>4.2129418156165617E-2</v>
      </c>
      <c r="P245" s="6">
        <v>0</v>
      </c>
      <c r="Q245" s="6">
        <v>0</v>
      </c>
      <c r="R245" s="6">
        <v>311.74</v>
      </c>
      <c r="S245" s="6">
        <v>172.35</v>
      </c>
      <c r="T245" s="6">
        <v>0.2021</v>
      </c>
      <c r="U245" s="6">
        <v>0.35580000000000001</v>
      </c>
      <c r="V245" s="6">
        <v>179.1</v>
      </c>
      <c r="W245" s="6">
        <v>802.81</v>
      </c>
      <c r="X245" s="6">
        <v>421.01</v>
      </c>
      <c r="Y245" s="6">
        <v>0.4287770386967909</v>
      </c>
      <c r="Z245" s="6">
        <v>0.108493995605156</v>
      </c>
      <c r="AA245" s="6">
        <v>756.48</v>
      </c>
      <c r="AB245" s="6">
        <v>0.04</v>
      </c>
      <c r="AC245" s="6">
        <v>3351.87</v>
      </c>
    </row>
    <row r="246" spans="1:29" x14ac:dyDescent="0.25">
      <c r="A246" s="6" t="s">
        <v>2661</v>
      </c>
      <c r="B246" s="6">
        <v>4</v>
      </c>
      <c r="C246" s="6" t="s">
        <v>292</v>
      </c>
      <c r="D246" s="6">
        <v>-3.956666666666666E-2</v>
      </c>
      <c r="E246" s="6">
        <v>6.2333333333333331E-2</v>
      </c>
      <c r="F246" s="6">
        <v>5.3499999999999999E-2</v>
      </c>
      <c r="G246" s="6">
        <v>-0.68</v>
      </c>
      <c r="H246" s="6">
        <v>0.48641546028061239</v>
      </c>
      <c r="I246" s="6">
        <v>1524.19</v>
      </c>
      <c r="J246" s="6">
        <v>65.240932642487053</v>
      </c>
      <c r="K246" s="6">
        <v>0.67887855506132899</v>
      </c>
      <c r="L246" s="6">
        <v>0.63977702522999036</v>
      </c>
      <c r="M246" s="6">
        <v>107.94</v>
      </c>
      <c r="N246" s="6">
        <v>2.333055401148787</v>
      </c>
      <c r="O246" s="6">
        <v>4.2665605553160674E-3</v>
      </c>
      <c r="P246" s="6">
        <v>-1.3333333333337789E-3</v>
      </c>
      <c r="Q246" s="6">
        <v>-3.5943748034338279E-6</v>
      </c>
      <c r="R246" s="6">
        <v>3.86</v>
      </c>
      <c r="S246" s="6">
        <v>80.56</v>
      </c>
      <c r="T246" s="6">
        <v>9.9000000000000005E-2</v>
      </c>
      <c r="U246" s="6">
        <v>8.4000000000000005E-2</v>
      </c>
      <c r="V246" s="6">
        <v>21.66</v>
      </c>
      <c r="W246" s="6">
        <v>251.83</v>
      </c>
      <c r="X246" s="6">
        <v>33.51</v>
      </c>
      <c r="Y246" s="6">
        <v>0.38607951719335482</v>
      </c>
      <c r="Z246" s="6">
        <v>0.27835438980446781</v>
      </c>
      <c r="AA246" s="6">
        <v>11.47</v>
      </c>
      <c r="AB246" s="6">
        <v>0.04</v>
      </c>
      <c r="AC246" s="6">
        <v>370.95</v>
      </c>
    </row>
    <row r="247" spans="1:29" x14ac:dyDescent="0.25">
      <c r="A247" s="6" t="s">
        <v>2663</v>
      </c>
      <c r="B247" s="6">
        <v>5</v>
      </c>
      <c r="C247" s="6" t="s">
        <v>293</v>
      </c>
      <c r="D247" s="6">
        <v>3.3399999999999999E-2</v>
      </c>
      <c r="E247" s="6">
        <v>0.1087</v>
      </c>
      <c r="F247" s="6">
        <v>7.0199999999999999E-2</v>
      </c>
      <c r="G247" s="6">
        <v>-0.12</v>
      </c>
      <c r="H247" s="6">
        <v>0.15173075568988059</v>
      </c>
      <c r="I247" s="6">
        <v>73.91</v>
      </c>
      <c r="J247" s="6">
        <v>37.421052631578952</v>
      </c>
      <c r="K247" s="6">
        <v>0.36312563840653728</v>
      </c>
      <c r="L247" s="6">
        <v>0.36365949320129848</v>
      </c>
      <c r="M247" s="6">
        <v>0.97</v>
      </c>
      <c r="N247" s="6">
        <v>7.3298969072164946</v>
      </c>
      <c r="O247" s="6">
        <v>5.3295932678821883E-3</v>
      </c>
      <c r="P247" s="6">
        <v>-6.6666666666666729E-4</v>
      </c>
      <c r="Q247" s="6">
        <v>-3.4048348655090262E-5</v>
      </c>
      <c r="R247" s="6">
        <v>0.19</v>
      </c>
      <c r="S247" s="6">
        <v>73.790000000000006</v>
      </c>
      <c r="T247" s="6">
        <v>0.1371</v>
      </c>
      <c r="U247" s="6">
        <v>9.8500000000000004E-2</v>
      </c>
      <c r="V247" s="6">
        <v>1.33</v>
      </c>
      <c r="W247" s="6">
        <v>7.11</v>
      </c>
      <c r="X247" s="6">
        <v>1.92</v>
      </c>
      <c r="Y247" s="6">
        <v>0.51192145862552596</v>
      </c>
      <c r="Z247" s="6">
        <v>0.19943899018232819</v>
      </c>
      <c r="AA247" s="6">
        <v>2.09</v>
      </c>
      <c r="AB247" s="6">
        <v>1.2E-2</v>
      </c>
      <c r="AC247" s="6">
        <v>19.579999999999998</v>
      </c>
    </row>
    <row r="248" spans="1:29" x14ac:dyDescent="0.25">
      <c r="A248" s="6" t="s">
        <v>2654</v>
      </c>
      <c r="B248" s="6">
        <v>2</v>
      </c>
      <c r="C248" s="6" t="s">
        <v>294</v>
      </c>
      <c r="D248" s="6">
        <v>-0.14873333333333333</v>
      </c>
      <c r="E248" s="6">
        <v>7.4866666666666679E-2</v>
      </c>
      <c r="F248" s="6">
        <v>0.11940000000000001</v>
      </c>
      <c r="G248" s="6">
        <v>-0.35</v>
      </c>
      <c r="H248" s="6">
        <v>0.14817407180595241</v>
      </c>
      <c r="I248" s="6">
        <v>24616.03</v>
      </c>
      <c r="J248" s="6">
        <v>-1.195216976607588</v>
      </c>
      <c r="K248" s="6">
        <v>0.27403386999329121</v>
      </c>
      <c r="L248" s="6">
        <v>0.32276161257177138</v>
      </c>
      <c r="M248" s="6">
        <v>327.33999999999997</v>
      </c>
      <c r="N248" s="6">
        <v>6.7758294128429162</v>
      </c>
      <c r="O248" s="6">
        <v>-0.13048461414599949</v>
      </c>
      <c r="P248" s="6">
        <v>0</v>
      </c>
      <c r="Q248" s="6">
        <v>0</v>
      </c>
      <c r="R248" s="6">
        <v>-1855.73</v>
      </c>
      <c r="S248" s="6">
        <v>-16.010000000000002</v>
      </c>
      <c r="T248" s="6">
        <v>0.2492</v>
      </c>
      <c r="U248" s="6">
        <v>9.4500000000000001E-2</v>
      </c>
      <c r="V248" s="6">
        <v>750</v>
      </c>
      <c r="W248" s="6">
        <v>2218</v>
      </c>
      <c r="X248" s="6">
        <v>1705.67</v>
      </c>
      <c r="Y248" s="6">
        <v>0.51638150645873282</v>
      </c>
      <c r="Z248" s="6">
        <v>0.1559574260133893</v>
      </c>
      <c r="AA248" s="6">
        <v>2067.58</v>
      </c>
      <c r="AB248" s="6">
        <v>4.0000000000000001E-3</v>
      </c>
      <c r="AC248" s="6">
        <v>8093.89</v>
      </c>
    </row>
    <row r="249" spans="1:29" x14ac:dyDescent="0.25">
      <c r="A249" s="6" t="s">
        <v>2665</v>
      </c>
      <c r="B249" s="6">
        <v>5</v>
      </c>
      <c r="C249" s="6" t="s">
        <v>295</v>
      </c>
      <c r="D249" s="6">
        <v>-3.2399999999999998E-2</v>
      </c>
      <c r="E249" s="6">
        <v>7.0199999999999999E-2</v>
      </c>
      <c r="F249" s="6">
        <v>6.54E-2</v>
      </c>
      <c r="G249" s="6">
        <v>0.68</v>
      </c>
      <c r="H249" s="6">
        <v>0.1508494466531301</v>
      </c>
      <c r="I249" s="6">
        <v>367.1</v>
      </c>
      <c r="J249" s="6">
        <v>30.519125683060111</v>
      </c>
      <c r="K249" s="6">
        <v>0.90562672287984436</v>
      </c>
      <c r="L249" s="6">
        <v>0.82870285232213092</v>
      </c>
      <c r="M249" s="6">
        <v>4.22</v>
      </c>
      <c r="N249" s="6">
        <v>26.469194312796208</v>
      </c>
      <c r="O249" s="6">
        <v>1.047090461749728E-2</v>
      </c>
      <c r="P249" s="6">
        <v>-1.3333333333337789E-3</v>
      </c>
      <c r="Q249" s="6">
        <v>-1.081022647424825E-5</v>
      </c>
      <c r="R249" s="6">
        <v>3.66</v>
      </c>
      <c r="S249" s="6">
        <v>67.94</v>
      </c>
      <c r="T249" s="6">
        <v>5.8400000000000001E-2</v>
      </c>
      <c r="U249" s="6">
        <v>8.9599999999999999E-2</v>
      </c>
      <c r="V249" s="6">
        <v>16.41</v>
      </c>
      <c r="W249" s="6">
        <v>111.7</v>
      </c>
      <c r="X249" s="6">
        <v>3.72</v>
      </c>
      <c r="Y249" s="6">
        <v>0.30591634719917599</v>
      </c>
      <c r="Z249" s="6">
        <v>0.31956285403673401</v>
      </c>
      <c r="AA249" s="6">
        <v>6.11</v>
      </c>
      <c r="AB249" s="6">
        <v>7.0000000000000007E-2</v>
      </c>
      <c r="AC249" s="6">
        <v>123.34</v>
      </c>
    </row>
    <row r="250" spans="1:29" x14ac:dyDescent="0.25">
      <c r="A250" s="6" t="s">
        <v>2665</v>
      </c>
      <c r="B250" s="6">
        <v>5</v>
      </c>
      <c r="C250" s="6" t="s">
        <v>296</v>
      </c>
      <c r="D250" s="6">
        <v>-1.1999999999999997E-2</v>
      </c>
      <c r="E250" s="6">
        <v>7.5799999999999992E-2</v>
      </c>
      <c r="F250" s="6">
        <v>6.6500000000000004E-2</v>
      </c>
      <c r="G250" s="6">
        <v>0.52</v>
      </c>
      <c r="H250" s="6">
        <v>0.61843889485273051</v>
      </c>
      <c r="I250" s="6">
        <v>46.94</v>
      </c>
      <c r="J250" s="6">
        <v>-309.16666666666669</v>
      </c>
      <c r="K250" s="6">
        <v>2.14203233256351</v>
      </c>
      <c r="L250" s="6">
        <v>2.0973790088679269</v>
      </c>
      <c r="M250" s="6">
        <v>0.18</v>
      </c>
      <c r="N250" s="6">
        <v>103.0555555555556</v>
      </c>
      <c r="O250" s="6">
        <v>-1.404823226410677E-3</v>
      </c>
      <c r="P250" s="6">
        <v>0</v>
      </c>
      <c r="Q250" s="6">
        <v>0</v>
      </c>
      <c r="R250" s="6">
        <v>-0.06</v>
      </c>
      <c r="S250" s="6">
        <v>181.3</v>
      </c>
      <c r="T250" s="6">
        <v>0.1033</v>
      </c>
      <c r="U250" s="6">
        <v>0.09</v>
      </c>
      <c r="V250" s="6">
        <v>4.3</v>
      </c>
      <c r="W250" s="6">
        <v>18.55</v>
      </c>
      <c r="X250" s="6">
        <v>0.76</v>
      </c>
      <c r="Y250" s="6">
        <v>0.1020838211191758</v>
      </c>
      <c r="Z250" s="6">
        <v>0.43432451416530088</v>
      </c>
      <c r="AA250" s="6">
        <v>-2.9</v>
      </c>
      <c r="AB250" s="6">
        <v>0.06</v>
      </c>
      <c r="AC250" s="6">
        <v>8.66</v>
      </c>
    </row>
    <row r="251" spans="1:29" x14ac:dyDescent="0.25">
      <c r="A251" s="6" t="s">
        <v>2653</v>
      </c>
      <c r="B251" s="6">
        <v>1</v>
      </c>
      <c r="C251" s="6" t="s">
        <v>297</v>
      </c>
      <c r="D251" s="6">
        <v>0.12966666666666671</v>
      </c>
      <c r="E251" s="6">
        <v>0.2174666666666667</v>
      </c>
      <c r="F251" s="6">
        <v>0.24460000000000001</v>
      </c>
      <c r="G251" s="6">
        <v>0.31</v>
      </c>
      <c r="H251" s="6">
        <v>3.3993463423951903E-2</v>
      </c>
      <c r="I251" s="6">
        <v>5616.79</v>
      </c>
      <c r="J251" s="6">
        <v>-2.1882854578096951</v>
      </c>
      <c r="K251" s="6">
        <v>2.8093497094421931E-2</v>
      </c>
      <c r="L251" s="6">
        <v>2.856837460373295E-2</v>
      </c>
      <c r="M251" s="6">
        <v>99.94</v>
      </c>
      <c r="N251" s="6">
        <v>0.97568541124674812</v>
      </c>
      <c r="O251" s="6">
        <v>-9.3335204505895254E-3</v>
      </c>
      <c r="P251" s="6">
        <v>1.9333333333335641E-3</v>
      </c>
      <c r="Q251" s="6">
        <v>5.5701050541027122E-7</v>
      </c>
      <c r="R251" s="6">
        <v>-44.56</v>
      </c>
      <c r="S251" s="6">
        <v>45.02</v>
      </c>
      <c r="T251" s="6">
        <v>0.3528</v>
      </c>
      <c r="U251" s="6">
        <v>0.1429</v>
      </c>
      <c r="V251" s="6">
        <v>51.27</v>
      </c>
      <c r="W251" s="6">
        <v>97.51</v>
      </c>
      <c r="X251" s="6">
        <v>859.99</v>
      </c>
      <c r="Y251" s="6">
        <v>0.71627647831359875</v>
      </c>
      <c r="Z251" s="6">
        <v>2.042440707219445E-2</v>
      </c>
      <c r="AA251" s="6">
        <v>793.75</v>
      </c>
      <c r="AB251" s="6">
        <v>4.0000000000000001E-3</v>
      </c>
      <c r="AC251" s="6">
        <v>3470.91</v>
      </c>
    </row>
    <row r="252" spans="1:29" x14ac:dyDescent="0.25">
      <c r="A252" s="6" t="s">
        <v>2668</v>
      </c>
      <c r="B252" s="6">
        <v>6</v>
      </c>
      <c r="C252" s="6" t="s">
        <v>298</v>
      </c>
      <c r="D252" s="6">
        <v>2.4566666666666709E-2</v>
      </c>
      <c r="E252" s="6">
        <v>0.1264666666666667</v>
      </c>
      <c r="F252" s="6">
        <v>8.1799999999999998E-2</v>
      </c>
      <c r="G252" s="6">
        <v>-0.13</v>
      </c>
      <c r="H252" s="6">
        <v>2.6246692913372709E-2</v>
      </c>
      <c r="I252" s="6">
        <v>238.22</v>
      </c>
      <c r="J252" s="6">
        <v>-290.95652173913038</v>
      </c>
      <c r="K252" s="6">
        <v>1.009960760639903</v>
      </c>
      <c r="L252" s="6">
        <v>1.194028833018252</v>
      </c>
      <c r="M252" s="6">
        <v>1.3</v>
      </c>
      <c r="N252" s="6">
        <v>51.476923076923079</v>
      </c>
      <c r="O252" s="6">
        <v>-1.196110042123876E-3</v>
      </c>
      <c r="P252" s="6">
        <v>1.2836666666666661</v>
      </c>
      <c r="Q252" s="6">
        <v>1.9373176375892941E-2</v>
      </c>
      <c r="R252" s="6">
        <v>-0.23</v>
      </c>
      <c r="S252" s="6">
        <v>37.46</v>
      </c>
      <c r="T252" s="6">
        <v>7.6300000000000007E-2</v>
      </c>
      <c r="U252" s="6">
        <v>0.1381</v>
      </c>
      <c r="V252" s="6">
        <v>21.55</v>
      </c>
      <c r="W252" s="6">
        <v>66.92</v>
      </c>
      <c r="X252" s="6">
        <v>2.06</v>
      </c>
      <c r="Y252" s="6">
        <v>0.23251339123199341</v>
      </c>
      <c r="Z252" s="6">
        <v>0.34801601747360761</v>
      </c>
      <c r="AA252" s="6">
        <v>28.98</v>
      </c>
      <c r="AB252" s="6">
        <v>0.08</v>
      </c>
      <c r="AC252" s="6">
        <v>66.260000000000005</v>
      </c>
    </row>
    <row r="253" spans="1:29" x14ac:dyDescent="0.25">
      <c r="A253" s="12" t="s">
        <v>2657</v>
      </c>
      <c r="B253" s="6">
        <v>3</v>
      </c>
      <c r="C253" s="6" t="s">
        <v>299</v>
      </c>
      <c r="D253" s="6">
        <v>2.5500000000000009E-2</v>
      </c>
      <c r="E253" s="6">
        <v>0.1133</v>
      </c>
      <c r="F253" s="6">
        <v>0.1144</v>
      </c>
      <c r="G253" s="6">
        <v>0.23</v>
      </c>
      <c r="H253" s="6">
        <v>2.1602468994692869E-2</v>
      </c>
      <c r="I253" s="6">
        <v>571.98</v>
      </c>
      <c r="J253" s="6">
        <v>-124.64383561643839</v>
      </c>
      <c r="K253" s="6">
        <v>0.41874913709788758</v>
      </c>
      <c r="L253" s="6">
        <v>0.39844799258827501</v>
      </c>
      <c r="M253" s="6">
        <v>1.95</v>
      </c>
      <c r="N253" s="6">
        <v>46.661538461538463</v>
      </c>
      <c r="O253" s="6">
        <v>-1.854674796747967E-3</v>
      </c>
      <c r="P253" s="6">
        <v>8.333333333334636E-4</v>
      </c>
      <c r="Q253" s="6">
        <v>3.8351204994866931E-6</v>
      </c>
      <c r="R253" s="6">
        <v>-0.73</v>
      </c>
      <c r="S253" s="6">
        <v>86.65</v>
      </c>
      <c r="T253" s="6">
        <v>0.17860000000000001</v>
      </c>
      <c r="U253" s="6">
        <v>8.77E-2</v>
      </c>
      <c r="V253" s="6">
        <v>6.5</v>
      </c>
      <c r="W253" s="6">
        <v>90.99</v>
      </c>
      <c r="X253" s="6">
        <v>33.03</v>
      </c>
      <c r="Y253" s="6">
        <v>0.53554369918699185</v>
      </c>
      <c r="Z253" s="6">
        <v>0.23117378048780479</v>
      </c>
      <c r="AA253" s="6">
        <v>23.93</v>
      </c>
      <c r="AB253" s="6">
        <v>0.01</v>
      </c>
      <c r="AC253" s="6">
        <v>217.29</v>
      </c>
    </row>
    <row r="254" spans="1:29" x14ac:dyDescent="0.25">
      <c r="A254" s="6" t="s">
        <v>2658</v>
      </c>
      <c r="B254" s="6">
        <v>3</v>
      </c>
      <c r="C254" s="6" t="s">
        <v>301</v>
      </c>
      <c r="D254" s="6">
        <v>8.333333333333387E-4</v>
      </c>
      <c r="E254" s="6">
        <v>8.8633333333333328E-2</v>
      </c>
      <c r="F254" s="6">
        <v>9.6799999999999997E-2</v>
      </c>
      <c r="G254" s="6">
        <v>0.05</v>
      </c>
      <c r="H254" s="6">
        <v>4.7140452079103166E-3</v>
      </c>
      <c r="I254" s="6">
        <v>329.23</v>
      </c>
      <c r="J254" s="6">
        <v>0.13902439024390251</v>
      </c>
      <c r="K254" s="6">
        <v>8.9770848098275451E-3</v>
      </c>
      <c r="L254" s="6">
        <v>1.4430929063887019E-2</v>
      </c>
      <c r="M254" s="6">
        <v>11.54</v>
      </c>
      <c r="N254" s="6">
        <v>9.8786828422876949E-2</v>
      </c>
      <c r="O254" s="6">
        <v>5.2719557670052708E-2</v>
      </c>
      <c r="P254" s="6">
        <v>0</v>
      </c>
      <c r="Q254" s="6">
        <v>0</v>
      </c>
      <c r="R254" s="6">
        <v>8.1999999999999993</v>
      </c>
      <c r="S254" s="6">
        <v>85.61</v>
      </c>
      <c r="T254" s="6">
        <v>0.22589999999999999</v>
      </c>
      <c r="U254" s="6">
        <v>0.74560000000000004</v>
      </c>
      <c r="V254" s="6">
        <v>10.61</v>
      </c>
      <c r="W254" s="6">
        <v>1.1399999999999999</v>
      </c>
      <c r="X254" s="6">
        <v>20.39</v>
      </c>
      <c r="Y254" s="6">
        <v>0.7482319660537482</v>
      </c>
      <c r="Z254" s="6">
        <v>7.3293043590073291E-3</v>
      </c>
      <c r="AA254" s="6">
        <v>28.49</v>
      </c>
      <c r="AB254" s="6">
        <v>4.0000000000000001E-3</v>
      </c>
      <c r="AC254" s="6">
        <v>126.99</v>
      </c>
    </row>
    <row r="255" spans="1:29" x14ac:dyDescent="0.25">
      <c r="A255" s="6" t="s">
        <v>2662</v>
      </c>
      <c r="B255" s="6">
        <v>4</v>
      </c>
      <c r="C255" s="6" t="s">
        <v>302</v>
      </c>
      <c r="D255" s="6">
        <v>0.22923333333333334</v>
      </c>
      <c r="E255" s="6">
        <v>0.31690000000000002</v>
      </c>
      <c r="F255" s="6">
        <v>0.38030000000000003</v>
      </c>
      <c r="G255" s="6">
        <v>0.63</v>
      </c>
      <c r="H255" s="6">
        <v>0.18803073034893941</v>
      </c>
      <c r="I255" s="6">
        <v>376.8</v>
      </c>
      <c r="J255" s="6">
        <v>17.41221864951768</v>
      </c>
      <c r="K255" s="6">
        <v>1.6484627092846269</v>
      </c>
      <c r="L255" s="6">
        <v>2.378086040773344</v>
      </c>
      <c r="M255" s="6">
        <v>27.52</v>
      </c>
      <c r="N255" s="6">
        <v>9.8386627906976738</v>
      </c>
      <c r="O255" s="6">
        <v>2.982698430966356E-2</v>
      </c>
      <c r="P255" s="6">
        <v>-3.3333333333374071E-4</v>
      </c>
      <c r="Q255" s="6">
        <v>-2.029426686963414E-6</v>
      </c>
      <c r="R255" s="6">
        <v>15.55</v>
      </c>
      <c r="S255" s="6">
        <v>157.84</v>
      </c>
      <c r="T255" s="6">
        <v>0.28299999999999997</v>
      </c>
      <c r="U255" s="6">
        <v>0.12620000000000001</v>
      </c>
      <c r="V255" s="6">
        <v>6.2</v>
      </c>
      <c r="W255" s="6">
        <v>270.76</v>
      </c>
      <c r="X255" s="6">
        <v>69.7</v>
      </c>
      <c r="Y255" s="6">
        <v>0.30316108489661259</v>
      </c>
      <c r="Z255" s="6">
        <v>0.51935397245559511</v>
      </c>
      <c r="AA255" s="6">
        <v>111</v>
      </c>
      <c r="AB255" s="6">
        <v>2.75E-2</v>
      </c>
      <c r="AC255" s="6">
        <v>164.25</v>
      </c>
    </row>
    <row r="256" spans="1:29" x14ac:dyDescent="0.25">
      <c r="A256" s="6" t="s">
        <v>2657</v>
      </c>
      <c r="B256" s="6">
        <v>3</v>
      </c>
      <c r="C256" s="6" t="s">
        <v>303</v>
      </c>
      <c r="D256" s="6">
        <v>8.9133333333333342E-2</v>
      </c>
      <c r="E256" s="6">
        <v>0.25563333333333332</v>
      </c>
      <c r="F256" s="6">
        <v>0.23880000000000001</v>
      </c>
      <c r="G256" s="6">
        <v>-1</v>
      </c>
      <c r="H256" s="6">
        <v>0.5385371131335539</v>
      </c>
      <c r="I256" s="6">
        <v>0</v>
      </c>
      <c r="J256" s="6">
        <v>-16.884422110552759</v>
      </c>
      <c r="K256" s="6">
        <v>0.38122612609205397</v>
      </c>
      <c r="L256" s="6">
        <v>0.37710080066166718</v>
      </c>
      <c r="M256" s="6">
        <v>22.78</v>
      </c>
      <c r="N256" s="6">
        <v>4.4249341527655837</v>
      </c>
      <c r="O256" s="6">
        <v>-1.30981373000724E-2</v>
      </c>
      <c r="P256" s="6">
        <v>7.3589999999999991</v>
      </c>
      <c r="Q256" s="6">
        <v>2.7831776407851439E-2</v>
      </c>
      <c r="R256" s="6">
        <v>-5.97</v>
      </c>
      <c r="S256" s="6">
        <v>110.55</v>
      </c>
      <c r="T256" s="6">
        <v>0.2225</v>
      </c>
      <c r="U256" s="6">
        <v>8.9099999999999999E-2</v>
      </c>
      <c r="V256" s="6">
        <v>44.11</v>
      </c>
      <c r="W256" s="6">
        <v>100.8</v>
      </c>
      <c r="X256" s="6">
        <v>52.32</v>
      </c>
      <c r="Y256" s="6">
        <v>0.48333662432260471</v>
      </c>
      <c r="Z256" s="6">
        <v>0.22115447903639829</v>
      </c>
      <c r="AA256" s="6">
        <v>56.12</v>
      </c>
      <c r="AB256" s="6">
        <v>9.0000000000000011E-3</v>
      </c>
      <c r="AC256" s="6">
        <v>264.41000000000003</v>
      </c>
    </row>
    <row r="257" spans="1:29" x14ac:dyDescent="0.25">
      <c r="A257" s="6" t="s">
        <v>2653</v>
      </c>
      <c r="B257" s="6">
        <v>1</v>
      </c>
      <c r="C257" s="6" t="s">
        <v>305</v>
      </c>
      <c r="D257" s="6">
        <v>0.82213333333333327</v>
      </c>
      <c r="E257" s="6">
        <v>0.90043333333333331</v>
      </c>
      <c r="F257" s="6">
        <v>0.90969999999999995</v>
      </c>
      <c r="G257" s="6">
        <v>0.64</v>
      </c>
      <c r="H257" s="6">
        <v>3.5590260840104367E-2</v>
      </c>
      <c r="I257" s="6">
        <v>25703.91</v>
      </c>
      <c r="J257" s="6">
        <v>70.08110798299036</v>
      </c>
      <c r="K257" s="6">
        <v>2.386177016173507</v>
      </c>
      <c r="L257" s="6">
        <v>2.4498879195303132</v>
      </c>
      <c r="M257" s="6">
        <v>3353.63</v>
      </c>
      <c r="N257" s="6">
        <v>35.480333250835663</v>
      </c>
      <c r="O257" s="6">
        <v>8.298927175015099E-3</v>
      </c>
      <c r="P257" s="6">
        <v>0</v>
      </c>
      <c r="Q257" s="6">
        <v>0</v>
      </c>
      <c r="R257" s="6">
        <v>1697.86</v>
      </c>
      <c r="S257" s="6">
        <v>-115.6</v>
      </c>
      <c r="T257" s="6">
        <v>9.2700000000000005E-2</v>
      </c>
      <c r="U257" s="6">
        <v>5.21E-2</v>
      </c>
      <c r="V257" s="6">
        <v>5231.59</v>
      </c>
      <c r="W257" s="6">
        <v>118987.91</v>
      </c>
      <c r="X257" s="6">
        <v>7450.73</v>
      </c>
      <c r="Y257" s="6">
        <v>0.21816496567807611</v>
      </c>
      <c r="Z257" s="6">
        <v>0.58159801149520629</v>
      </c>
      <c r="AA257" s="6">
        <v>21614.23</v>
      </c>
      <c r="AB257" s="6">
        <v>1.7500000000000002E-2</v>
      </c>
      <c r="AC257" s="6">
        <v>49865.5</v>
      </c>
    </row>
    <row r="258" spans="1:29" x14ac:dyDescent="0.25">
      <c r="A258" s="6" t="s">
        <v>2657</v>
      </c>
      <c r="B258" s="6">
        <v>3</v>
      </c>
      <c r="C258" s="6" t="s">
        <v>306</v>
      </c>
      <c r="D258" s="6">
        <v>7.2900000000000006E-2</v>
      </c>
      <c r="E258" s="6">
        <v>0.17100000000000001</v>
      </c>
      <c r="F258" s="6">
        <v>0.1943</v>
      </c>
      <c r="G258" s="6">
        <v>0.39</v>
      </c>
      <c r="H258" s="6">
        <v>0.13888444437333111</v>
      </c>
      <c r="I258" s="6">
        <v>342.7</v>
      </c>
      <c r="J258" s="6">
        <v>30.76315789473685</v>
      </c>
      <c r="K258" s="6">
        <v>0.25169013478017482</v>
      </c>
      <c r="L258" s="6">
        <v>0.29884916385024779</v>
      </c>
      <c r="M258" s="6">
        <v>2.2200000000000002</v>
      </c>
      <c r="N258" s="6">
        <v>26.328828828828829</v>
      </c>
      <c r="O258" s="6">
        <v>5.3798454002321819E-3</v>
      </c>
      <c r="P258" s="6">
        <v>0</v>
      </c>
      <c r="Q258" s="6">
        <v>0</v>
      </c>
      <c r="R258" s="6">
        <v>1.9</v>
      </c>
      <c r="S258" s="6">
        <v>42.48</v>
      </c>
      <c r="T258" s="6">
        <v>0.1452</v>
      </c>
      <c r="U258" s="6">
        <v>0.10009999999999999</v>
      </c>
      <c r="V258" s="6">
        <v>14</v>
      </c>
      <c r="W258" s="6">
        <v>58.45</v>
      </c>
      <c r="X258" s="6">
        <v>23.91</v>
      </c>
      <c r="Y258" s="6">
        <v>0.61791771668035222</v>
      </c>
      <c r="Z258" s="6">
        <v>0.16550103349661641</v>
      </c>
      <c r="AA258" s="6">
        <v>66.930000000000007</v>
      </c>
      <c r="AB258" s="6">
        <v>0.01</v>
      </c>
      <c r="AC258" s="6">
        <v>232.23</v>
      </c>
    </row>
    <row r="259" spans="1:29" x14ac:dyDescent="0.25">
      <c r="A259" s="6" t="s">
        <v>2661</v>
      </c>
      <c r="B259" s="6">
        <v>4</v>
      </c>
      <c r="C259" s="6" t="s">
        <v>307</v>
      </c>
      <c r="D259" s="6">
        <v>2.523333333333333E-2</v>
      </c>
      <c r="E259" s="6">
        <v>0.1129</v>
      </c>
      <c r="F259" s="6">
        <v>0.1116</v>
      </c>
      <c r="G259" s="6">
        <v>0.17</v>
      </c>
      <c r="H259" s="6">
        <v>0.13597385369580761</v>
      </c>
      <c r="I259" s="6">
        <v>131.99</v>
      </c>
      <c r="J259" s="6">
        <v>291.53125</v>
      </c>
      <c r="K259" s="6">
        <v>2.5004020369874032</v>
      </c>
      <c r="L259" s="6">
        <v>2.3964402007034038</v>
      </c>
      <c r="M259" s="6">
        <v>4.13</v>
      </c>
      <c r="N259" s="6">
        <v>22.58837772397095</v>
      </c>
      <c r="O259" s="6">
        <v>1.8950609972758501E-3</v>
      </c>
      <c r="P259" s="6">
        <v>-3.33333333333267E-3</v>
      </c>
      <c r="Q259" s="6">
        <v>-8.9341552756169122E-5</v>
      </c>
      <c r="R259" s="6">
        <v>0.32</v>
      </c>
      <c r="S259" s="6">
        <v>169.59</v>
      </c>
      <c r="T259" s="6">
        <v>7.400000000000001E-2</v>
      </c>
      <c r="U259" s="6">
        <v>6.7599999999999993E-2</v>
      </c>
      <c r="V259" s="6">
        <v>17.260000000000002</v>
      </c>
      <c r="W259" s="6">
        <v>93.29</v>
      </c>
      <c r="X259" s="6">
        <v>0.65</v>
      </c>
      <c r="Y259" s="6">
        <v>0.118737415610565</v>
      </c>
      <c r="Z259" s="6">
        <v>0.55246950136207507</v>
      </c>
      <c r="AA259" s="6">
        <v>12.02</v>
      </c>
      <c r="AB259" s="6">
        <v>0.06</v>
      </c>
      <c r="AC259" s="6">
        <v>37.31</v>
      </c>
    </row>
    <row r="260" spans="1:29" x14ac:dyDescent="0.25">
      <c r="A260" s="6" t="s">
        <v>2655</v>
      </c>
      <c r="B260" s="6">
        <v>2</v>
      </c>
      <c r="C260" s="6" t="s">
        <v>308</v>
      </c>
      <c r="D260" s="6">
        <v>-0.1143666666666667</v>
      </c>
      <c r="E260" s="6">
        <v>0.11603333333333329</v>
      </c>
      <c r="F260" s="6">
        <v>9.9400000000000002E-2</v>
      </c>
      <c r="G260" s="6">
        <v>-7.0000000000000007E-2</v>
      </c>
      <c r="H260" s="6">
        <v>5.5577773335110228E-2</v>
      </c>
      <c r="I260" s="6">
        <v>914.99</v>
      </c>
      <c r="J260" s="6">
        <v>0.5028702640642938</v>
      </c>
      <c r="K260" s="6">
        <v>6.1721436221182568E-3</v>
      </c>
      <c r="L260" s="6">
        <v>1.3771477552990951E-2</v>
      </c>
      <c r="M260" s="6">
        <v>73.569999999999993</v>
      </c>
      <c r="N260" s="6">
        <v>5.9535136604594273E-2</v>
      </c>
      <c r="O260" s="6">
        <v>7.1383495742396554E-3</v>
      </c>
      <c r="P260" s="6">
        <v>0.1323333333333328</v>
      </c>
      <c r="Q260" s="6">
        <v>1.8647952952670769E-4</v>
      </c>
      <c r="R260" s="6">
        <v>8.7100000000000009</v>
      </c>
      <c r="S260" s="6">
        <v>109.52</v>
      </c>
      <c r="T260" s="6">
        <v>9.64E-2</v>
      </c>
      <c r="U260" s="6">
        <v>0.29909999999999998</v>
      </c>
      <c r="V260" s="6">
        <v>35.89</v>
      </c>
      <c r="W260" s="6">
        <v>4.38</v>
      </c>
      <c r="X260" s="6">
        <v>44.6</v>
      </c>
      <c r="Y260" s="6">
        <v>0.55217715564224656</v>
      </c>
      <c r="Z260" s="6">
        <v>3.5896637353811352E-3</v>
      </c>
      <c r="AA260" s="6">
        <v>20.190000000000001</v>
      </c>
      <c r="AB260" s="6">
        <v>4.0000000000000001E-3</v>
      </c>
      <c r="AC260" s="6">
        <v>709.64</v>
      </c>
    </row>
    <row r="261" spans="1:29" x14ac:dyDescent="0.25">
      <c r="A261" s="6" t="s">
        <v>2666</v>
      </c>
      <c r="B261" s="6">
        <v>6</v>
      </c>
      <c r="C261" s="6" t="s">
        <v>309</v>
      </c>
      <c r="D261" s="6">
        <v>-4.3666666666666687E-2</v>
      </c>
      <c r="E261" s="6">
        <v>5.5333333333333318E-2</v>
      </c>
      <c r="F261" s="6">
        <v>5.1299999999999998E-2</v>
      </c>
      <c r="G261" s="6">
        <v>0.43</v>
      </c>
      <c r="H261" s="6">
        <v>0.17568911937472581</v>
      </c>
      <c r="I261" s="6">
        <v>42.3</v>
      </c>
      <c r="J261" s="6">
        <v>-208.7777777777778</v>
      </c>
      <c r="K261" s="6">
        <v>1.7861216730038021</v>
      </c>
      <c r="L261" s="6">
        <v>1.459877366423239</v>
      </c>
      <c r="M261" s="6">
        <v>0.92</v>
      </c>
      <c r="N261" s="6">
        <v>20.423913043478262</v>
      </c>
      <c r="O261" s="6">
        <v>-2.3904382470119521E-3</v>
      </c>
      <c r="P261" s="6">
        <v>0</v>
      </c>
      <c r="Q261" s="6">
        <v>0</v>
      </c>
      <c r="R261" s="6">
        <v>-0.09</v>
      </c>
      <c r="S261" s="6">
        <v>200.77</v>
      </c>
      <c r="T261" s="6">
        <v>6.1400000000000003E-2</v>
      </c>
      <c r="U261" s="6">
        <v>6.6500000000000004E-2</v>
      </c>
      <c r="V261" s="6">
        <v>3.55</v>
      </c>
      <c r="W261" s="6">
        <v>18.79</v>
      </c>
      <c r="X261" s="6">
        <v>0.38</v>
      </c>
      <c r="Y261" s="6">
        <v>0.18512616201859231</v>
      </c>
      <c r="Z261" s="6">
        <v>0.49907038512616198</v>
      </c>
      <c r="AA261" s="6">
        <v>-6.92</v>
      </c>
      <c r="AB261" s="6">
        <v>7.0000000000000007E-2</v>
      </c>
      <c r="AC261" s="6">
        <v>10.52</v>
      </c>
    </row>
    <row r="262" spans="1:29" x14ac:dyDescent="0.25">
      <c r="A262" s="6" t="s">
        <v>2662</v>
      </c>
      <c r="B262" s="6">
        <v>4</v>
      </c>
      <c r="C262" s="6" t="s">
        <v>310</v>
      </c>
      <c r="D262" s="6">
        <v>-2.7199999999999988E-2</v>
      </c>
      <c r="E262" s="6">
        <v>9.4500000000000015E-2</v>
      </c>
      <c r="F262" s="6">
        <v>0.1</v>
      </c>
      <c r="G262" s="6">
        <v>0.28000000000000003</v>
      </c>
      <c r="H262" s="6">
        <v>3.6817870057290883E-2</v>
      </c>
      <c r="I262" s="6">
        <v>103.74</v>
      </c>
      <c r="J262" s="6">
        <v>-4.318661971830986</v>
      </c>
      <c r="K262" s="6">
        <v>0.71370381146348549</v>
      </c>
      <c r="L262" s="6">
        <v>0.64596898099623123</v>
      </c>
      <c r="M262" s="6">
        <v>9.1199999999999992</v>
      </c>
      <c r="N262" s="6">
        <v>2.6896929824561409</v>
      </c>
      <c r="O262" s="6">
        <v>-7.0019723865877709E-2</v>
      </c>
      <c r="P262" s="6">
        <v>3.8666666666666551E-2</v>
      </c>
      <c r="Q262" s="6">
        <v>1.12501212297546E-3</v>
      </c>
      <c r="R262" s="6">
        <v>-5.68</v>
      </c>
      <c r="S262" s="6">
        <v>102.89</v>
      </c>
      <c r="T262" s="6">
        <v>0.1389</v>
      </c>
      <c r="U262" s="6">
        <v>0.1027</v>
      </c>
      <c r="V262" s="6">
        <v>10.59</v>
      </c>
      <c r="W262" s="6">
        <v>24.53</v>
      </c>
      <c r="X262" s="6">
        <v>3.61</v>
      </c>
      <c r="Y262" s="6">
        <v>0.29314595660749498</v>
      </c>
      <c r="Z262" s="6">
        <v>0.30239151873767262</v>
      </c>
      <c r="AA262" s="6">
        <v>4.25</v>
      </c>
      <c r="AB262" s="6">
        <v>3.2500000000000001E-2</v>
      </c>
      <c r="AC262" s="6">
        <v>34.369999999999997</v>
      </c>
    </row>
    <row r="263" spans="1:29" x14ac:dyDescent="0.25">
      <c r="A263" s="6" t="s">
        <v>2661</v>
      </c>
      <c r="B263" s="6">
        <v>4</v>
      </c>
      <c r="C263" s="6" t="s">
        <v>311</v>
      </c>
      <c r="D263" s="6">
        <v>4.8500000000000015E-2</v>
      </c>
      <c r="E263" s="6">
        <v>0.15110000000000001</v>
      </c>
      <c r="F263" s="6">
        <v>0.16900000000000001</v>
      </c>
      <c r="G263" s="6">
        <v>0.24</v>
      </c>
      <c r="H263" s="6">
        <v>7.039570693980958E-2</v>
      </c>
      <c r="I263" s="6">
        <v>126.84</v>
      </c>
      <c r="J263" s="6">
        <v>-16.61643835616438</v>
      </c>
      <c r="K263" s="6">
        <v>0.1660279222556803</v>
      </c>
      <c r="L263" s="6">
        <v>0.1105185956029225</v>
      </c>
      <c r="M263" s="6">
        <v>9.27</v>
      </c>
      <c r="N263" s="6">
        <v>1.3085221143473571</v>
      </c>
      <c r="O263" s="6">
        <v>-7.1695148300923196E-3</v>
      </c>
      <c r="P263" s="6">
        <v>0</v>
      </c>
      <c r="Q263" s="6">
        <v>0</v>
      </c>
      <c r="R263" s="6">
        <v>-0.73</v>
      </c>
      <c r="S263" s="6">
        <v>127.55</v>
      </c>
      <c r="T263" s="6">
        <v>0.21460000000000001</v>
      </c>
      <c r="U263" s="6">
        <v>6.6000000000000003E-2</v>
      </c>
      <c r="V263" s="6">
        <v>11</v>
      </c>
      <c r="W263" s="6">
        <v>12.13</v>
      </c>
      <c r="X263" s="6">
        <v>10.63</v>
      </c>
      <c r="Y263" s="6">
        <v>0.60950697308976631</v>
      </c>
      <c r="Z263" s="6">
        <v>0.1191318012178354</v>
      </c>
      <c r="AA263" s="6">
        <v>13.55</v>
      </c>
      <c r="AB263" s="6">
        <v>4.0000000000000001E-3</v>
      </c>
      <c r="AC263" s="6">
        <v>73.06</v>
      </c>
    </row>
    <row r="264" spans="1:29" x14ac:dyDescent="0.25">
      <c r="A264" s="6" t="s">
        <v>2662</v>
      </c>
      <c r="B264" s="6">
        <v>4</v>
      </c>
      <c r="C264" s="6" t="s">
        <v>313</v>
      </c>
      <c r="D264" s="6">
        <v>8.2400000000000029E-2</v>
      </c>
      <c r="E264" s="6">
        <v>0.1700666666666667</v>
      </c>
      <c r="F264" s="6">
        <v>0.16750000000000001</v>
      </c>
      <c r="G264" s="6">
        <v>-0.17</v>
      </c>
      <c r="H264" s="6">
        <v>7.7602978178818768E-2</v>
      </c>
      <c r="I264" s="6">
        <v>99.4</v>
      </c>
      <c r="J264" s="6">
        <v>676.38888888888891</v>
      </c>
      <c r="K264" s="6">
        <v>0.95896345305608066</v>
      </c>
      <c r="L264" s="6">
        <v>0.74644085879820121</v>
      </c>
      <c r="M264" s="6">
        <v>3.57</v>
      </c>
      <c r="N264" s="6">
        <v>34.103641456582643</v>
      </c>
      <c r="O264" s="6">
        <v>6.4407628725802405E-4</v>
      </c>
      <c r="P264" s="6">
        <v>0.34966666666666679</v>
      </c>
      <c r="Q264" s="6">
        <v>2.7541482881747541E-3</v>
      </c>
      <c r="R264" s="6">
        <v>0.18</v>
      </c>
      <c r="S264" s="6">
        <v>233.02</v>
      </c>
      <c r="T264" s="6">
        <v>4.4699999999999997E-2</v>
      </c>
      <c r="U264" s="6">
        <v>2.8199999999999999E-2</v>
      </c>
      <c r="V264" s="6">
        <v>5.24</v>
      </c>
      <c r="W264" s="6">
        <v>121.75</v>
      </c>
      <c r="X264" s="6">
        <v>5.97</v>
      </c>
      <c r="Y264" s="6">
        <v>0.43553869825025943</v>
      </c>
      <c r="Z264" s="6">
        <v>0.43564604429813569</v>
      </c>
      <c r="AA264" s="6">
        <v>11.17</v>
      </c>
      <c r="AB264" s="6">
        <v>3.2500000000000001E-2</v>
      </c>
      <c r="AC264" s="6">
        <v>126.96</v>
      </c>
    </row>
    <row r="265" spans="1:29" x14ac:dyDescent="0.25">
      <c r="A265" s="6" t="s">
        <v>2659</v>
      </c>
      <c r="B265" s="6">
        <v>3</v>
      </c>
      <c r="C265" s="6" t="s">
        <v>314</v>
      </c>
      <c r="D265" s="6">
        <v>-8.6999999999999994E-3</v>
      </c>
      <c r="E265" s="6">
        <v>8.2900000000000001E-2</v>
      </c>
      <c r="F265" s="6">
        <v>9.1399999999999995E-2</v>
      </c>
      <c r="G265" s="6">
        <v>9.4930639900000002E-2</v>
      </c>
      <c r="H265" s="6">
        <v>9.4930639900000002E-2</v>
      </c>
      <c r="I265" s="6">
        <v>513.84</v>
      </c>
      <c r="J265" s="6">
        <v>18.07209302325581</v>
      </c>
      <c r="K265" s="6">
        <v>0.34545454545454551</v>
      </c>
      <c r="L265" s="6">
        <v>0.37412485025955011</v>
      </c>
      <c r="M265" s="6">
        <v>8.5299999999999994</v>
      </c>
      <c r="N265" s="6">
        <v>9.1101992966002339</v>
      </c>
      <c r="O265" s="6">
        <v>1.0257878289081319E-2</v>
      </c>
      <c r="P265" s="6">
        <v>0</v>
      </c>
      <c r="Q265" s="6">
        <v>0</v>
      </c>
      <c r="R265" s="6">
        <v>4.3</v>
      </c>
      <c r="S265" s="6">
        <v>27.04</v>
      </c>
      <c r="T265" s="6">
        <v>0.13320000000000001</v>
      </c>
      <c r="U265" s="6">
        <v>0.12770000000000001</v>
      </c>
      <c r="V265" s="6">
        <v>9.5</v>
      </c>
      <c r="W265" s="6">
        <v>77.709999999999994</v>
      </c>
      <c r="X265" s="6">
        <v>19.87</v>
      </c>
      <c r="Y265" s="6">
        <v>0.51396741334478402</v>
      </c>
      <c r="Z265" s="6">
        <v>0.18538133066151391</v>
      </c>
      <c r="AA265" s="6">
        <v>81.13</v>
      </c>
      <c r="AB265" s="6">
        <v>1.7500000000000002E-2</v>
      </c>
      <c r="AC265" s="6">
        <v>224.95</v>
      </c>
    </row>
    <row r="266" spans="1:29" x14ac:dyDescent="0.25">
      <c r="A266" s="6" t="s">
        <v>2660</v>
      </c>
      <c r="B266" s="6">
        <v>4</v>
      </c>
      <c r="C266" s="6" t="s">
        <v>315</v>
      </c>
      <c r="D266" s="6">
        <v>0.21450000000000002</v>
      </c>
      <c r="E266" s="6">
        <v>0.31640000000000001</v>
      </c>
      <c r="F266" s="6">
        <v>0.38379999999999997</v>
      </c>
      <c r="G266" s="6">
        <v>-0.91</v>
      </c>
      <c r="H266" s="6">
        <v>0.46692849797610569</v>
      </c>
      <c r="I266" s="6">
        <v>25.38</v>
      </c>
      <c r="J266" s="6">
        <v>13.43809523809524</v>
      </c>
      <c r="K266" s="6">
        <v>0.14972410865874361</v>
      </c>
      <c r="L266" s="6">
        <v>0.20529758650661381</v>
      </c>
      <c r="M266" s="6">
        <v>4.8</v>
      </c>
      <c r="N266" s="6">
        <v>2.9395833333333332</v>
      </c>
      <c r="O266" s="6">
        <v>7.930513595166163E-3</v>
      </c>
      <c r="P266" s="6">
        <v>0</v>
      </c>
      <c r="Q266" s="6">
        <v>0</v>
      </c>
      <c r="R266" s="6">
        <v>1.05</v>
      </c>
      <c r="S266" s="6">
        <v>773.62</v>
      </c>
      <c r="T266" s="6">
        <v>7.2000000000000008E-2</v>
      </c>
      <c r="U266" s="6">
        <v>9.0700000000000003E-2</v>
      </c>
      <c r="V266" s="6">
        <v>8.1999999999999993</v>
      </c>
      <c r="W266" s="6">
        <v>14.11</v>
      </c>
      <c r="X266" s="6">
        <v>6.96</v>
      </c>
      <c r="Y266" s="6">
        <v>0.64984894259818737</v>
      </c>
      <c r="Z266" s="6">
        <v>0.106570996978852</v>
      </c>
      <c r="AA266" s="6">
        <v>9.42</v>
      </c>
      <c r="AB266" s="6">
        <v>0.01</v>
      </c>
      <c r="AC266" s="6">
        <v>94.240000000000009</v>
      </c>
    </row>
    <row r="267" spans="1:29" x14ac:dyDescent="0.25">
      <c r="A267" s="6" t="s">
        <v>2656</v>
      </c>
      <c r="B267" s="6">
        <v>2</v>
      </c>
      <c r="C267" s="6" t="s">
        <v>316</v>
      </c>
      <c r="D267" s="6">
        <v>2.1033333333333293E-2</v>
      </c>
      <c r="E267" s="6">
        <v>0.1681333333333333</v>
      </c>
      <c r="F267" s="6">
        <v>0.1754</v>
      </c>
      <c r="G267" s="6">
        <v>0.56999999999999995</v>
      </c>
      <c r="H267" s="6">
        <v>7.4087035902976231E-2</v>
      </c>
      <c r="I267" s="6">
        <v>2119.4299999999998</v>
      </c>
      <c r="J267" s="6">
        <v>-3.2480481908611738</v>
      </c>
      <c r="K267" s="6">
        <v>0.84929689847773604</v>
      </c>
      <c r="L267" s="6">
        <v>0.9206228396795505</v>
      </c>
      <c r="M267" s="6">
        <v>29.9</v>
      </c>
      <c r="N267" s="6">
        <v>27.410702341137132</v>
      </c>
      <c r="O267" s="6">
        <v>-0.110835361193348</v>
      </c>
      <c r="P267" s="6">
        <v>1.8779999999999999</v>
      </c>
      <c r="Q267" s="6">
        <v>1.946093822861939E-3</v>
      </c>
      <c r="R267" s="6">
        <v>-252.33</v>
      </c>
      <c r="S267" s="6">
        <v>28.6</v>
      </c>
      <c r="T267" s="6">
        <v>0.1308</v>
      </c>
      <c r="U267" s="6">
        <v>9.8299999999999998E-2</v>
      </c>
      <c r="V267" s="6">
        <v>46.74</v>
      </c>
      <c r="W267" s="6">
        <v>819.58</v>
      </c>
      <c r="X267" s="6">
        <v>95.79</v>
      </c>
      <c r="Y267" s="6">
        <v>0.40334794563871001</v>
      </c>
      <c r="Z267" s="6">
        <v>0.35999859440749887</v>
      </c>
      <c r="AA267" s="6">
        <v>319.61</v>
      </c>
      <c r="AB267" s="6">
        <v>0.04</v>
      </c>
      <c r="AC267" s="6">
        <v>965.01</v>
      </c>
    </row>
    <row r="268" spans="1:29" x14ac:dyDescent="0.25">
      <c r="A268" s="6" t="s">
        <v>2658</v>
      </c>
      <c r="B268" s="6">
        <v>3</v>
      </c>
      <c r="C268" s="6" t="s">
        <v>317</v>
      </c>
      <c r="D268" s="6">
        <v>3.0200000000000005E-2</v>
      </c>
      <c r="E268" s="6">
        <v>0.19239999999999999</v>
      </c>
      <c r="F268" s="6">
        <v>0.14960000000000001</v>
      </c>
      <c r="G268" s="6">
        <v>-0.01</v>
      </c>
      <c r="H268" s="6">
        <v>6.7986926847903806E-2</v>
      </c>
      <c r="I268" s="6">
        <v>588.24</v>
      </c>
      <c r="J268" s="6">
        <v>6.9448413832523578E-2</v>
      </c>
      <c r="K268" s="6">
        <v>8.7419505702054177E-3</v>
      </c>
      <c r="L268" s="6">
        <v>7.237946156089645E-3</v>
      </c>
      <c r="M268" s="6">
        <v>114.32</v>
      </c>
      <c r="N268" s="6">
        <v>2.1256123163051088E-2</v>
      </c>
      <c r="O268" s="6">
        <v>9.0843004387672982E-2</v>
      </c>
      <c r="P268" s="6">
        <v>-0.1183333333333329</v>
      </c>
      <c r="Q268" s="6">
        <v>-4.2570541185499468E-4</v>
      </c>
      <c r="R268" s="6">
        <v>34.99</v>
      </c>
      <c r="S268" s="6">
        <v>104.94</v>
      </c>
      <c r="T268" s="6">
        <v>0.27279999999999999</v>
      </c>
      <c r="U268" s="6">
        <v>0.3251</v>
      </c>
      <c r="V268" s="6">
        <v>12.31</v>
      </c>
      <c r="W268" s="6">
        <v>2.4300000000000002</v>
      </c>
      <c r="X268" s="6">
        <v>53.69</v>
      </c>
      <c r="Y268" s="6">
        <v>0.68972142170989437</v>
      </c>
      <c r="Z268" s="6">
        <v>6.3089025625048681E-3</v>
      </c>
      <c r="AA268" s="6">
        <v>43.62</v>
      </c>
      <c r="AB268" s="6">
        <v>4.0000000000000001E-3</v>
      </c>
      <c r="AC268" s="6">
        <v>277.97000000000003</v>
      </c>
    </row>
    <row r="269" spans="1:29" x14ac:dyDescent="0.25">
      <c r="A269" s="6" t="s">
        <v>2663</v>
      </c>
      <c r="B269" s="6">
        <v>5</v>
      </c>
      <c r="C269" s="6" t="s">
        <v>318</v>
      </c>
      <c r="D269" s="6">
        <v>9.1333333333333128E-3</v>
      </c>
      <c r="E269" s="6">
        <v>8.4433333333333319E-2</v>
      </c>
      <c r="F269" s="6">
        <v>8.4000000000000005E-2</v>
      </c>
      <c r="G269" s="6">
        <v>-0.14000000000000001</v>
      </c>
      <c r="H269" s="6">
        <v>0.1155662388223981</v>
      </c>
      <c r="I269" s="6">
        <v>38.590000000000003</v>
      </c>
      <c r="J269" s="6">
        <v>8.24</v>
      </c>
      <c r="K269" s="6">
        <v>0.79383429672447026</v>
      </c>
      <c r="L269" s="6">
        <v>0.79700690482345993</v>
      </c>
      <c r="M269" s="6">
        <v>1.1599999999999999</v>
      </c>
      <c r="N269" s="6">
        <v>7.1034482758620694</v>
      </c>
      <c r="O269" s="6">
        <v>4.3956043956043959E-2</v>
      </c>
      <c r="P269" s="6">
        <v>6.0000000000000199E-2</v>
      </c>
      <c r="Q269" s="6">
        <v>5.7803468208092682E-3</v>
      </c>
      <c r="R269" s="6">
        <v>1</v>
      </c>
      <c r="S269" s="6">
        <v>124.45</v>
      </c>
      <c r="T269" s="6">
        <v>0.1386</v>
      </c>
      <c r="U269" s="6">
        <v>0.12740000000000001</v>
      </c>
      <c r="V269" s="6">
        <v>4.57</v>
      </c>
      <c r="W269" s="6">
        <v>8.24</v>
      </c>
      <c r="X269" s="6">
        <v>1.01</v>
      </c>
      <c r="Y269" s="6">
        <v>0.25538461538461538</v>
      </c>
      <c r="Z269" s="6">
        <v>0.36219780219780218</v>
      </c>
      <c r="AA269" s="6">
        <v>1.24</v>
      </c>
      <c r="AB269" s="6">
        <v>0.05</v>
      </c>
      <c r="AC269" s="6">
        <v>10.38</v>
      </c>
    </row>
    <row r="270" spans="1:29" x14ac:dyDescent="0.25">
      <c r="A270" s="6" t="s">
        <v>2655</v>
      </c>
      <c r="B270" s="6">
        <v>2</v>
      </c>
      <c r="C270" s="6" t="s">
        <v>319</v>
      </c>
      <c r="D270" s="6">
        <v>9.6100000000000019E-2</v>
      </c>
      <c r="E270" s="6">
        <v>0.18390000000000001</v>
      </c>
      <c r="F270" s="6">
        <v>0.245</v>
      </c>
      <c r="G270" s="6">
        <v>0.02</v>
      </c>
      <c r="H270" s="6">
        <v>8.8317608663278466E-2</v>
      </c>
      <c r="I270" s="6">
        <v>1782.98</v>
      </c>
      <c r="J270" s="6">
        <v>1.0116731517509729</v>
      </c>
      <c r="K270" s="6">
        <v>3.5098139798590673E-2</v>
      </c>
      <c r="L270" s="6">
        <v>6.6411202207752804E-2</v>
      </c>
      <c r="M270" s="6">
        <v>5.23</v>
      </c>
      <c r="N270" s="6">
        <v>7.4569789674952194</v>
      </c>
      <c r="O270" s="6">
        <v>2.2060085836909871E-2</v>
      </c>
      <c r="P270" s="6">
        <v>1.033333333333293E-3</v>
      </c>
      <c r="Q270" s="6">
        <v>9.2995071261219563E-7</v>
      </c>
      <c r="R270" s="6">
        <v>38.549999999999997</v>
      </c>
      <c r="S270" s="6">
        <v>62.64</v>
      </c>
      <c r="T270" s="6">
        <v>0.3387</v>
      </c>
      <c r="U270" s="6">
        <v>0.2359</v>
      </c>
      <c r="V270" s="6">
        <v>19.45</v>
      </c>
      <c r="W270" s="6">
        <v>39</v>
      </c>
      <c r="X270" s="6">
        <v>297.45999999999998</v>
      </c>
      <c r="Y270" s="6">
        <v>0.62473247496423467</v>
      </c>
      <c r="Z270" s="6">
        <v>2.2317596566523601E-2</v>
      </c>
      <c r="AA270" s="6">
        <v>388.94</v>
      </c>
      <c r="AB270" s="6">
        <v>4.0000000000000001E-3</v>
      </c>
      <c r="AC270" s="6">
        <v>1111.17</v>
      </c>
    </row>
    <row r="271" spans="1:29" x14ac:dyDescent="0.25">
      <c r="A271" s="6" t="s">
        <v>2661</v>
      </c>
      <c r="B271" s="6">
        <v>4</v>
      </c>
      <c r="C271" s="6" t="s">
        <v>320</v>
      </c>
      <c r="D271" s="6">
        <v>-2.3266666666666665E-2</v>
      </c>
      <c r="E271" s="6">
        <v>5.503333333333333E-2</v>
      </c>
      <c r="F271" s="6">
        <v>6.5699999999999995E-2</v>
      </c>
      <c r="G271" s="6">
        <v>0.15</v>
      </c>
      <c r="H271" s="6">
        <v>5.7927157323275892E-2</v>
      </c>
      <c r="I271" s="6">
        <v>800.97</v>
      </c>
      <c r="J271" s="6">
        <v>13.20249776984835</v>
      </c>
      <c r="K271" s="6">
        <v>1.551850686798784</v>
      </c>
      <c r="L271" s="6">
        <v>1.5720993940689489</v>
      </c>
      <c r="M271" s="6">
        <v>13.82</v>
      </c>
      <c r="N271" s="6">
        <v>10.70911722141823</v>
      </c>
      <c r="O271" s="6">
        <v>3.7285880592050562E-2</v>
      </c>
      <c r="P271" s="6">
        <v>0</v>
      </c>
      <c r="Q271" s="6">
        <v>0</v>
      </c>
      <c r="R271" s="6">
        <v>11.21</v>
      </c>
      <c r="S271" s="6">
        <v>75.790000000000006</v>
      </c>
      <c r="T271" s="6">
        <v>0.18190000000000001</v>
      </c>
      <c r="U271" s="6">
        <v>7.5499999999999998E-2</v>
      </c>
      <c r="V271" s="6">
        <v>11</v>
      </c>
      <c r="W271" s="6">
        <v>148</v>
      </c>
      <c r="X271" s="6">
        <v>21.58</v>
      </c>
      <c r="Y271" s="6">
        <v>0.28062531182438061</v>
      </c>
      <c r="Z271" s="6">
        <v>0.49226675536337938</v>
      </c>
      <c r="AA271" s="6">
        <v>20.55</v>
      </c>
      <c r="AB271" s="6">
        <v>2.75E-2</v>
      </c>
      <c r="AC271" s="6">
        <v>95.37</v>
      </c>
    </row>
    <row r="272" spans="1:29" x14ac:dyDescent="0.25">
      <c r="A272" s="6" t="s">
        <v>2663</v>
      </c>
      <c r="B272" s="6">
        <v>5</v>
      </c>
      <c r="C272" s="6" t="s">
        <v>321</v>
      </c>
      <c r="D272" s="6">
        <v>-4.3433333333333317E-2</v>
      </c>
      <c r="E272" s="6">
        <v>4.4366666666666672E-2</v>
      </c>
      <c r="F272" s="6">
        <v>6.5100000000000005E-2</v>
      </c>
      <c r="G272" s="6">
        <v>-0.3</v>
      </c>
      <c r="H272" s="6">
        <v>0.10402991022884819</v>
      </c>
      <c r="I272" s="6">
        <v>373.74</v>
      </c>
      <c r="J272" s="6">
        <v>-62.792682926829272</v>
      </c>
      <c r="K272" s="6">
        <v>0.40188885419918818</v>
      </c>
      <c r="L272" s="6">
        <v>0.42418362692693329</v>
      </c>
      <c r="M272" s="6">
        <v>4.4800000000000004</v>
      </c>
      <c r="N272" s="6">
        <v>11.493303571428569</v>
      </c>
      <c r="O272" s="6">
        <v>-2.7263357382717691E-3</v>
      </c>
      <c r="P272" s="6">
        <v>-7.6666666666630086E-3</v>
      </c>
      <c r="Q272" s="6">
        <v>-5.9839733583070633E-5</v>
      </c>
      <c r="R272" s="6">
        <v>-0.82</v>
      </c>
      <c r="S272" s="6">
        <v>137.91</v>
      </c>
      <c r="T272" s="6">
        <v>0.1166</v>
      </c>
      <c r="U272" s="6">
        <v>0.1699</v>
      </c>
      <c r="V272" s="6">
        <v>17.670000000000002</v>
      </c>
      <c r="W272" s="6">
        <v>51.49</v>
      </c>
      <c r="X272" s="6">
        <v>8.24</v>
      </c>
      <c r="Y272" s="6">
        <v>0.36722412474648408</v>
      </c>
      <c r="Z272" s="6">
        <v>0.1711939355653822</v>
      </c>
      <c r="AA272" s="6">
        <v>13.5</v>
      </c>
      <c r="AB272" s="6">
        <v>0.05</v>
      </c>
      <c r="AC272" s="6">
        <v>128.12</v>
      </c>
    </row>
    <row r="273" spans="1:29" x14ac:dyDescent="0.25">
      <c r="A273" s="6" t="s">
        <v>2661</v>
      </c>
      <c r="B273" s="6">
        <v>4</v>
      </c>
      <c r="C273" s="6" t="s">
        <v>322</v>
      </c>
      <c r="D273" s="6">
        <v>-4.5366666666666673E-2</v>
      </c>
      <c r="E273" s="6">
        <v>4.2299999999999997E-2</v>
      </c>
      <c r="F273" s="6">
        <v>4.0300000000000002E-2</v>
      </c>
      <c r="G273" s="6">
        <v>-0.32</v>
      </c>
      <c r="H273" s="6">
        <v>8.164965809277263E-3</v>
      </c>
      <c r="I273" s="6">
        <v>185.5</v>
      </c>
      <c r="J273" s="6">
        <v>-1.6031567080045099</v>
      </c>
      <c r="K273" s="6">
        <v>0.1861012956419317</v>
      </c>
      <c r="L273" s="6">
        <v>0.24655581571579649</v>
      </c>
      <c r="M273" s="6">
        <v>0.35</v>
      </c>
      <c r="N273" s="6">
        <v>40.628571428571433</v>
      </c>
      <c r="O273" s="6">
        <v>-7.9253037884203001E-2</v>
      </c>
      <c r="P273" s="6">
        <v>0</v>
      </c>
      <c r="Q273" s="6">
        <v>0</v>
      </c>
      <c r="R273" s="6">
        <v>-8.8699999999999992</v>
      </c>
      <c r="S273" s="6">
        <v>107.42</v>
      </c>
      <c r="T273" s="6">
        <v>3.7600000000000001E-2</v>
      </c>
      <c r="U273" s="6">
        <v>0.12939999999999999</v>
      </c>
      <c r="V273" s="6">
        <v>16.329999999999998</v>
      </c>
      <c r="W273" s="6">
        <v>14.22</v>
      </c>
      <c r="X273" s="6">
        <v>0.97</v>
      </c>
      <c r="Y273" s="6">
        <v>0.5368120085775554</v>
      </c>
      <c r="Z273" s="6">
        <v>0.12705503931379561</v>
      </c>
      <c r="AA273" s="6">
        <v>-2.59</v>
      </c>
      <c r="AB273" s="6">
        <v>0.06</v>
      </c>
      <c r="AC273" s="6">
        <v>76.41</v>
      </c>
    </row>
    <row r="274" spans="1:29" x14ac:dyDescent="0.25">
      <c r="A274" s="6" t="s">
        <v>2655</v>
      </c>
      <c r="B274" s="6">
        <v>2</v>
      </c>
      <c r="C274" s="6" t="s">
        <v>323</v>
      </c>
      <c r="D274" s="6">
        <v>8.8200000000000001E-2</v>
      </c>
      <c r="E274" s="6">
        <v>0.18720000000000001</v>
      </c>
      <c r="F274" s="6">
        <v>0.19189999999999999</v>
      </c>
      <c r="G274" s="6">
        <v>0.04</v>
      </c>
      <c r="H274" s="6">
        <v>0.17146428199482239</v>
      </c>
      <c r="I274" s="6">
        <v>1411.83</v>
      </c>
      <c r="J274" s="6">
        <v>0</v>
      </c>
      <c r="K274" s="6">
        <v>0</v>
      </c>
      <c r="L274" s="6">
        <v>6.8353814962198826E-3</v>
      </c>
      <c r="M274" s="6">
        <v>15.41</v>
      </c>
      <c r="N274" s="6">
        <v>0</v>
      </c>
      <c r="O274" s="6">
        <v>2.1981905569691831E-3</v>
      </c>
      <c r="P274" s="6">
        <v>4.4666666666663231E-3</v>
      </c>
      <c r="Q274" s="6">
        <v>3.7604851587118291E-6</v>
      </c>
      <c r="R274" s="6">
        <v>3.11</v>
      </c>
      <c r="S274" s="6">
        <v>160.02000000000001</v>
      </c>
      <c r="T274" s="6">
        <v>0.1779</v>
      </c>
      <c r="U274" s="6">
        <v>0</v>
      </c>
      <c r="V274" s="6">
        <v>9.35</v>
      </c>
      <c r="W274" s="6">
        <v>0</v>
      </c>
      <c r="X274" s="6">
        <v>144.06</v>
      </c>
      <c r="Y274" s="6">
        <v>0.83293751767034219</v>
      </c>
      <c r="Z274" s="6">
        <v>0</v>
      </c>
      <c r="AA274" s="6">
        <v>131.77000000000001</v>
      </c>
      <c r="AB274" s="6">
        <v>4.0000000000000001E-3</v>
      </c>
      <c r="AC274" s="6">
        <v>1187.79</v>
      </c>
    </row>
    <row r="275" spans="1:29" x14ac:dyDescent="0.25">
      <c r="A275" s="6" t="s">
        <v>2656</v>
      </c>
      <c r="B275" s="6">
        <v>2</v>
      </c>
      <c r="C275" s="6" t="s">
        <v>324</v>
      </c>
      <c r="D275" s="6">
        <v>-1.5333333333333324E-2</v>
      </c>
      <c r="E275" s="6">
        <v>8.6566666666666667E-2</v>
      </c>
      <c r="F275" s="6">
        <v>7.0900000000000005E-2</v>
      </c>
      <c r="G275" s="6">
        <v>0.18</v>
      </c>
      <c r="H275" s="6">
        <v>8.6023252670426278E-2</v>
      </c>
      <c r="I275" s="6">
        <v>5391.32</v>
      </c>
      <c r="J275" s="6">
        <v>699.27124183006538</v>
      </c>
      <c r="K275" s="6">
        <v>1.278910060246724</v>
      </c>
      <c r="L275" s="6">
        <v>1.2666835237277989</v>
      </c>
      <c r="M275" s="6">
        <v>69.7</v>
      </c>
      <c r="N275" s="6">
        <v>30.699713055954089</v>
      </c>
      <c r="O275" s="6">
        <v>5.7756445222919119E-4</v>
      </c>
      <c r="P275" s="6">
        <v>-3.3333333333255649E-4</v>
      </c>
      <c r="Q275" s="6">
        <v>-1.992285869110144E-7</v>
      </c>
      <c r="R275" s="6">
        <v>3.06</v>
      </c>
      <c r="S275" s="6">
        <v>106.28</v>
      </c>
      <c r="T275" s="6">
        <v>5.91E-2</v>
      </c>
      <c r="U275" s="6">
        <v>8.3199999999999996E-2</v>
      </c>
      <c r="V275" s="6">
        <v>61.38</v>
      </c>
      <c r="W275" s="6">
        <v>2139.77</v>
      </c>
      <c r="X275" s="6">
        <v>25.52</v>
      </c>
      <c r="Y275" s="6">
        <v>0.30421036935812962</v>
      </c>
      <c r="Z275" s="6">
        <v>0.403874211747208</v>
      </c>
      <c r="AA275" s="6">
        <v>344.29</v>
      </c>
      <c r="AB275" s="6">
        <v>7.0000000000000007E-2</v>
      </c>
      <c r="AC275" s="6">
        <v>1673.12</v>
      </c>
    </row>
    <row r="276" spans="1:29" x14ac:dyDescent="0.25">
      <c r="A276" s="6" t="s">
        <v>2656</v>
      </c>
      <c r="B276" s="6">
        <v>2</v>
      </c>
      <c r="C276" s="6" t="s">
        <v>325</v>
      </c>
      <c r="D276" s="6">
        <v>-6.5333333333333327E-2</v>
      </c>
      <c r="E276" s="6">
        <v>2.3266666666666672E-2</v>
      </c>
      <c r="F276" s="6">
        <v>2.1399999999999999E-2</v>
      </c>
      <c r="G276" s="6">
        <v>0.47</v>
      </c>
      <c r="H276" s="6">
        <v>1.6996731711975951E-2</v>
      </c>
      <c r="I276" s="6">
        <v>41114.65</v>
      </c>
      <c r="J276" s="6">
        <v>9.7846630518977538</v>
      </c>
      <c r="K276" s="6">
        <v>0.48154007433527118</v>
      </c>
      <c r="L276" s="6">
        <v>0.62037278265163898</v>
      </c>
      <c r="M276" s="6">
        <v>721.21</v>
      </c>
      <c r="N276" s="6">
        <v>2.101801139751251</v>
      </c>
      <c r="O276" s="6">
        <v>1.5388435826885059E-2</v>
      </c>
      <c r="P276" s="6">
        <v>2.4533333333333001E-2</v>
      </c>
      <c r="Q276" s="6">
        <v>7.793555492021032E-6</v>
      </c>
      <c r="R276" s="6">
        <v>154.91999999999999</v>
      </c>
      <c r="S276" s="6">
        <v>36.619999999999997</v>
      </c>
      <c r="T276" s="6">
        <v>0.1769</v>
      </c>
      <c r="U276" s="6">
        <v>0.12089999999999999</v>
      </c>
      <c r="V276" s="6">
        <v>79.97</v>
      </c>
      <c r="W276" s="6">
        <v>1515.84</v>
      </c>
      <c r="X276" s="6">
        <v>464.22</v>
      </c>
      <c r="Y276" s="6">
        <v>0.30474208576281631</v>
      </c>
      <c r="Z276" s="6">
        <v>0.15057065946182191</v>
      </c>
      <c r="AA276" s="6">
        <v>1348.59</v>
      </c>
      <c r="AB276" s="6">
        <v>0.12</v>
      </c>
      <c r="AC276" s="6">
        <v>3147.9</v>
      </c>
    </row>
    <row r="277" spans="1:29" x14ac:dyDescent="0.25">
      <c r="A277" s="6" t="s">
        <v>2653</v>
      </c>
      <c r="B277" s="6">
        <v>1</v>
      </c>
      <c r="C277" s="6" t="s">
        <v>326</v>
      </c>
      <c r="D277" s="6">
        <v>0.12123333333333342</v>
      </c>
      <c r="E277" s="6">
        <v>0.16463333333333341</v>
      </c>
      <c r="F277" s="6">
        <v>0.18210000000000001</v>
      </c>
      <c r="G277" s="6">
        <v>-0.3</v>
      </c>
      <c r="H277" s="6">
        <v>0.14966629547095769</v>
      </c>
      <c r="I277" s="6">
        <v>305382</v>
      </c>
      <c r="J277" s="6">
        <v>-27.069579288025889</v>
      </c>
      <c r="K277" s="6">
        <v>0.82650963223082385</v>
      </c>
      <c r="L277" s="6">
        <v>0.81391323814128325</v>
      </c>
      <c r="M277" s="6">
        <v>3023</v>
      </c>
      <c r="N277" s="6">
        <v>71.940787297386706</v>
      </c>
      <c r="O277" s="6">
        <v>-1.132380239584258E-2</v>
      </c>
      <c r="P277" s="6">
        <v>6.3659999999999846</v>
      </c>
      <c r="Q277" s="6">
        <v>2.4193640333375079E-5</v>
      </c>
      <c r="R277" s="6">
        <v>-8034</v>
      </c>
      <c r="S277" s="6">
        <v>-143.16</v>
      </c>
      <c r="T277" s="6">
        <v>9.1499999999999998E-2</v>
      </c>
      <c r="U277" s="6">
        <v>1.77E-2</v>
      </c>
      <c r="V277" s="6">
        <v>3251</v>
      </c>
      <c r="W277" s="6">
        <v>217477</v>
      </c>
      <c r="X277" s="6">
        <v>29901</v>
      </c>
      <c r="Y277" s="6">
        <v>0.36629132081428772</v>
      </c>
      <c r="Z277" s="6">
        <v>0.30653056679619828</v>
      </c>
      <c r="AA277" s="6">
        <v>49550</v>
      </c>
      <c r="AB277" s="6">
        <v>4.0000000000000001E-3</v>
      </c>
      <c r="AC277" s="6">
        <v>263127</v>
      </c>
    </row>
    <row r="278" spans="1:29" x14ac:dyDescent="0.25">
      <c r="A278" s="6" t="s">
        <v>2666</v>
      </c>
      <c r="B278" s="6">
        <v>6</v>
      </c>
      <c r="C278" s="6" t="s">
        <v>327</v>
      </c>
      <c r="D278" s="6">
        <v>-6.0866666666666673E-2</v>
      </c>
      <c r="E278" s="6">
        <v>3.8133333333333332E-2</v>
      </c>
      <c r="F278" s="6">
        <v>1.2699999999999999E-2</v>
      </c>
      <c r="G278" s="6">
        <v>-0.47</v>
      </c>
      <c r="H278" s="6">
        <v>0.37321426672742408</v>
      </c>
      <c r="I278" s="6">
        <v>65.459999999999994</v>
      </c>
      <c r="J278" s="6">
        <v>-228.53846153846149</v>
      </c>
      <c r="K278" s="6">
        <v>0.69125174499767328</v>
      </c>
      <c r="L278" s="6">
        <v>0.9080080091312509</v>
      </c>
      <c r="M278" s="6">
        <v>1.94</v>
      </c>
      <c r="N278" s="6">
        <v>15.314432989690721</v>
      </c>
      <c r="O278" s="6">
        <v>-1.284838900968571E-3</v>
      </c>
      <c r="P278" s="6">
        <v>0.46599999999999991</v>
      </c>
      <c r="Q278" s="6">
        <v>1.084225221033038E-2</v>
      </c>
      <c r="R278" s="6">
        <v>-0.13</v>
      </c>
      <c r="S278" s="6">
        <v>154.26</v>
      </c>
      <c r="T278" s="6">
        <v>-5.0599999999999999E-2</v>
      </c>
      <c r="U278" s="6">
        <v>0.13500000000000001</v>
      </c>
      <c r="V278" s="6">
        <v>10.98</v>
      </c>
      <c r="W278" s="6">
        <v>29.71</v>
      </c>
      <c r="X278" s="6">
        <v>-4.38</v>
      </c>
      <c r="Y278" s="6">
        <v>0.31626803716149432</v>
      </c>
      <c r="Z278" s="6">
        <v>0.29363510575212493</v>
      </c>
      <c r="AA278" s="6">
        <v>5.61</v>
      </c>
      <c r="AB278" s="6">
        <v>0.12</v>
      </c>
      <c r="AC278" s="6">
        <v>42.98</v>
      </c>
    </row>
    <row r="279" spans="1:29" x14ac:dyDescent="0.25">
      <c r="A279" s="6" t="s">
        <v>2664</v>
      </c>
      <c r="B279" s="6">
        <v>5</v>
      </c>
      <c r="C279" s="6" t="s">
        <v>328</v>
      </c>
      <c r="D279" s="6">
        <v>-4.7333333333333255E-3</v>
      </c>
      <c r="E279" s="6">
        <v>8.3066666666666664E-2</v>
      </c>
      <c r="F279" s="6">
        <v>8.2799999999999999E-2</v>
      </c>
      <c r="G279" s="6">
        <v>-0.25</v>
      </c>
      <c r="H279" s="6">
        <v>7.7172246018601509E-2</v>
      </c>
      <c r="I279" s="6">
        <v>34.18</v>
      </c>
      <c r="J279" s="6">
        <v>-13.56666666666667</v>
      </c>
      <c r="K279" s="6">
        <v>0.22216157205240181</v>
      </c>
      <c r="L279" s="6">
        <v>0.1867893469416835</v>
      </c>
      <c r="M279" s="6">
        <v>0.56000000000000005</v>
      </c>
      <c r="N279" s="6">
        <v>7.2678571428571423</v>
      </c>
      <c r="O279" s="6">
        <v>-7.5112669003505259E-3</v>
      </c>
      <c r="P279" s="6">
        <v>-1.3333333333337789E-3</v>
      </c>
      <c r="Q279" s="6">
        <v>-7.2780203784594903E-5</v>
      </c>
      <c r="R279" s="6">
        <v>-0.3</v>
      </c>
      <c r="S279" s="6">
        <v>75.099999999999994</v>
      </c>
      <c r="T279" s="6">
        <v>7.9100000000000004E-2</v>
      </c>
      <c r="U279" s="6">
        <v>9.5799999999999996E-2</v>
      </c>
      <c r="V279" s="6">
        <v>11.54</v>
      </c>
      <c r="W279" s="6">
        <v>4.07</v>
      </c>
      <c r="X279" s="6">
        <v>1.02</v>
      </c>
      <c r="Y279" s="6">
        <v>0.1697546319479219</v>
      </c>
      <c r="Z279" s="6">
        <v>0.10190285428142221</v>
      </c>
      <c r="AA279" s="6">
        <v>0.56000000000000005</v>
      </c>
      <c r="AB279" s="6">
        <v>1.2E-2</v>
      </c>
      <c r="AC279" s="6">
        <v>18.32</v>
      </c>
    </row>
    <row r="280" spans="1:29" x14ac:dyDescent="0.25">
      <c r="A280" s="6" t="s">
        <v>2659</v>
      </c>
      <c r="B280" s="6">
        <v>3</v>
      </c>
      <c r="C280" s="6" t="s">
        <v>329</v>
      </c>
      <c r="D280" s="6">
        <v>-1.2166666666666701E-2</v>
      </c>
      <c r="E280" s="6">
        <v>0.1095333333333333</v>
      </c>
      <c r="F280" s="6">
        <v>9.9900000000000003E-2</v>
      </c>
      <c r="G280" s="6">
        <v>-0.2</v>
      </c>
      <c r="H280" s="6">
        <v>9.8770215933527014E-2</v>
      </c>
      <c r="I280" s="6">
        <v>2006.14</v>
      </c>
      <c r="J280" s="6">
        <v>28.643445692883891</v>
      </c>
      <c r="K280" s="6">
        <v>0.4192459077503316</v>
      </c>
      <c r="L280" s="6">
        <v>0.45964462767464631</v>
      </c>
      <c r="M280" s="6">
        <v>119.51</v>
      </c>
      <c r="N280" s="6">
        <v>3.1996485649736419</v>
      </c>
      <c r="O280" s="6">
        <v>8.6549495290021844E-3</v>
      </c>
      <c r="P280" s="6">
        <v>-4.3333333333232338E-4</v>
      </c>
      <c r="Q280" s="6">
        <v>-4.7509931402857552E-7</v>
      </c>
      <c r="R280" s="6">
        <v>13.35</v>
      </c>
      <c r="S280" s="6">
        <v>85.75</v>
      </c>
      <c r="T280" s="6">
        <v>5.2499999999999998E-2</v>
      </c>
      <c r="U280" s="6">
        <v>6.0400000000000002E-2</v>
      </c>
      <c r="V280" s="6">
        <v>26.69</v>
      </c>
      <c r="W280" s="6">
        <v>382.39</v>
      </c>
      <c r="X280" s="6">
        <v>30.05</v>
      </c>
      <c r="Y280" s="6">
        <v>0.57401440546655691</v>
      </c>
      <c r="Z280" s="6">
        <v>0.2479075768086251</v>
      </c>
      <c r="AA280" s="6">
        <v>107.35</v>
      </c>
      <c r="AB280" s="6">
        <v>0.04</v>
      </c>
      <c r="AC280" s="6">
        <v>912.09</v>
      </c>
    </row>
    <row r="281" spans="1:29" x14ac:dyDescent="0.25">
      <c r="A281" s="6" t="s">
        <v>2660</v>
      </c>
      <c r="B281" s="6">
        <v>4</v>
      </c>
      <c r="C281" s="6" t="s">
        <v>330</v>
      </c>
      <c r="D281" s="6">
        <v>3.8033333333333308E-2</v>
      </c>
      <c r="E281" s="6">
        <v>0.13703333333333331</v>
      </c>
      <c r="F281" s="6">
        <v>9.4299999999999995E-2</v>
      </c>
      <c r="G281" s="6">
        <v>0.19</v>
      </c>
      <c r="H281" s="6">
        <v>0.28940552094864319</v>
      </c>
      <c r="I281" s="6">
        <v>208.45</v>
      </c>
      <c r="J281" s="6">
        <v>2.1988590057049722</v>
      </c>
      <c r="K281" s="6">
        <v>0.16879379379379381</v>
      </c>
      <c r="L281" s="6">
        <v>0.31550318266300093</v>
      </c>
      <c r="M281" s="6">
        <v>34.21</v>
      </c>
      <c r="N281" s="6">
        <v>0.78865828705056995</v>
      </c>
      <c r="O281" s="6">
        <v>4.7693085085707618E-2</v>
      </c>
      <c r="P281" s="6">
        <v>9.9999999999988987E-4</v>
      </c>
      <c r="Q281" s="6">
        <v>6.2562562562555671E-6</v>
      </c>
      <c r="R281" s="6">
        <v>12.27</v>
      </c>
      <c r="S281" s="6">
        <v>174.21</v>
      </c>
      <c r="T281" s="6">
        <v>9.6199999999999994E-2</v>
      </c>
      <c r="U281" s="6">
        <v>0.27839999999999998</v>
      </c>
      <c r="V281" s="6">
        <v>3.07</v>
      </c>
      <c r="W281" s="6">
        <v>26.98</v>
      </c>
      <c r="X281" s="6">
        <v>10.46</v>
      </c>
      <c r="Y281" s="6">
        <v>0.60935981653515769</v>
      </c>
      <c r="Z281" s="6">
        <v>0.10487036965056171</v>
      </c>
      <c r="AA281" s="6">
        <v>67.680000000000007</v>
      </c>
      <c r="AB281" s="6">
        <v>0.05</v>
      </c>
      <c r="AC281" s="6">
        <v>159.84</v>
      </c>
    </row>
    <row r="282" spans="1:29" x14ac:dyDescent="0.25">
      <c r="A282" s="6" t="s">
        <v>2661</v>
      </c>
      <c r="B282" s="6">
        <v>4</v>
      </c>
      <c r="C282" s="6" t="s">
        <v>331</v>
      </c>
      <c r="D282" s="6">
        <v>0.70013333333333327</v>
      </c>
      <c r="E282" s="6">
        <v>0.79173333333333329</v>
      </c>
      <c r="F282" s="6">
        <v>0.28339999999999999</v>
      </c>
      <c r="G282" s="6">
        <v>-0.76</v>
      </c>
      <c r="H282" s="6">
        <v>0.87365134159266689</v>
      </c>
      <c r="I282" s="6">
        <v>117.81</v>
      </c>
      <c r="J282" s="6">
        <v>122.8801261829653</v>
      </c>
      <c r="K282" s="6">
        <v>0.34795308578013201</v>
      </c>
      <c r="L282" s="6">
        <v>0.28841764539957021</v>
      </c>
      <c r="M282" s="6">
        <v>3.71</v>
      </c>
      <c r="N282" s="6">
        <v>104.9946091644205</v>
      </c>
      <c r="O282" s="6">
        <v>2.0157444264984549E-3</v>
      </c>
      <c r="P282" s="6">
        <v>-0.78266666666666662</v>
      </c>
      <c r="Q282" s="6">
        <v>-6.9912787668194147E-4</v>
      </c>
      <c r="R282" s="6">
        <v>3.17</v>
      </c>
      <c r="S282" s="6">
        <v>502.92</v>
      </c>
      <c r="T282" s="6">
        <v>1.41E-2</v>
      </c>
      <c r="U282" s="6">
        <v>6.8199999999999997E-2</v>
      </c>
      <c r="V282" s="6">
        <v>7.13</v>
      </c>
      <c r="W282" s="6">
        <v>389.53</v>
      </c>
      <c r="X282" s="6">
        <v>-36.14</v>
      </c>
      <c r="Y282" s="6">
        <v>0.7073291704289657</v>
      </c>
      <c r="Z282" s="6">
        <v>0.24769492948073921</v>
      </c>
      <c r="AA282" s="6">
        <v>1.96</v>
      </c>
      <c r="AB282" s="6">
        <v>0.12</v>
      </c>
      <c r="AC282" s="6">
        <v>1119.49</v>
      </c>
    </row>
    <row r="283" spans="1:29" x14ac:dyDescent="0.25">
      <c r="A283" s="6" t="s">
        <v>2665</v>
      </c>
      <c r="B283" s="6">
        <v>5</v>
      </c>
      <c r="C283" s="6" t="s">
        <v>332</v>
      </c>
      <c r="D283" s="6">
        <v>0.12713333333333332</v>
      </c>
      <c r="E283" s="6">
        <v>0.22903333333333331</v>
      </c>
      <c r="F283" s="6">
        <v>8.0199999999999994E-2</v>
      </c>
      <c r="G283" s="6">
        <v>1.83</v>
      </c>
      <c r="H283" s="6">
        <v>1.861045106623934</v>
      </c>
      <c r="I283" s="6">
        <v>50</v>
      </c>
      <c r="J283" s="6">
        <v>196.5333333333333</v>
      </c>
      <c r="K283" s="6">
        <v>5.113616652211622</v>
      </c>
      <c r="L283" s="6">
        <v>5.9107686362918672</v>
      </c>
      <c r="M283" s="6">
        <v>6.9</v>
      </c>
      <c r="N283" s="6">
        <v>8.5449275362318833</v>
      </c>
      <c r="O283" s="6">
        <v>3.132177907705157E-3</v>
      </c>
      <c r="P283" s="6">
        <v>6.6666666666659324E-4</v>
      </c>
      <c r="Q283" s="6">
        <v>5.7820179242549289E-5</v>
      </c>
      <c r="R283" s="6">
        <v>0.3</v>
      </c>
      <c r="S283" s="6">
        <v>455.83</v>
      </c>
      <c r="T283" s="6">
        <v>5.0500000000000003E-2</v>
      </c>
      <c r="U283" s="6">
        <v>2.2700000000000001E-2</v>
      </c>
      <c r="V283" s="6">
        <v>3.25</v>
      </c>
      <c r="W283" s="6">
        <v>58.96</v>
      </c>
      <c r="X283" s="6">
        <v>1.87</v>
      </c>
      <c r="Y283" s="6">
        <v>8.6448110252662344E-2</v>
      </c>
      <c r="Z283" s="6">
        <v>0.61557736479432035</v>
      </c>
      <c r="AA283" s="6">
        <v>7.54</v>
      </c>
      <c r="AB283" s="6">
        <v>0.04</v>
      </c>
      <c r="AC283" s="6">
        <v>11.53</v>
      </c>
    </row>
    <row r="284" spans="1:29" x14ac:dyDescent="0.25">
      <c r="A284" s="6" t="s">
        <v>2660</v>
      </c>
      <c r="B284" s="6">
        <v>4</v>
      </c>
      <c r="C284" s="6" t="s">
        <v>333</v>
      </c>
      <c r="D284" s="6">
        <v>7.0300000000000001E-2</v>
      </c>
      <c r="E284" s="6">
        <v>0.16930000000000001</v>
      </c>
      <c r="F284" s="6">
        <v>0.19159999999999999</v>
      </c>
      <c r="G284" s="6">
        <v>0.13</v>
      </c>
      <c r="H284" s="6">
        <v>8.164965809277263E-3</v>
      </c>
      <c r="I284" s="6">
        <v>100.88</v>
      </c>
      <c r="J284" s="6">
        <v>32.583333333333329</v>
      </c>
      <c r="K284" s="6">
        <v>0.63166397415185782</v>
      </c>
      <c r="L284" s="6">
        <v>0.69464718783280888</v>
      </c>
      <c r="M284" s="6">
        <v>5.61</v>
      </c>
      <c r="N284" s="6">
        <v>6.2727272727272716</v>
      </c>
      <c r="O284" s="6">
        <v>9.3611857501950252E-3</v>
      </c>
      <c r="P284" s="6">
        <v>-3.3333333333344472E-4</v>
      </c>
      <c r="Q284" s="6">
        <v>-5.983366241849663E-6</v>
      </c>
      <c r="R284" s="6">
        <v>1.08</v>
      </c>
      <c r="S284" s="6">
        <v>145.35</v>
      </c>
      <c r="T284" s="6">
        <v>0.13250000000000001</v>
      </c>
      <c r="U284" s="6">
        <v>9.01E-2</v>
      </c>
      <c r="V284" s="6">
        <v>3.09</v>
      </c>
      <c r="W284" s="6">
        <v>35.19</v>
      </c>
      <c r="X284" s="6">
        <v>4.92</v>
      </c>
      <c r="Y284" s="6">
        <v>0.456097772384502</v>
      </c>
      <c r="Z284" s="6">
        <v>0.30501863569385451</v>
      </c>
      <c r="AA284" s="6">
        <v>12.17</v>
      </c>
      <c r="AB284" s="6">
        <v>2.75E-2</v>
      </c>
      <c r="AC284" s="6">
        <v>55.709999999999987</v>
      </c>
    </row>
    <row r="285" spans="1:29" x14ac:dyDescent="0.25">
      <c r="A285" s="6" t="s">
        <v>2660</v>
      </c>
      <c r="B285" s="6">
        <v>4</v>
      </c>
      <c r="C285" s="6" t="s">
        <v>335</v>
      </c>
      <c r="D285" s="6">
        <v>-3.9266666666666658E-2</v>
      </c>
      <c r="E285" s="6">
        <v>6.3333333333333339E-2</v>
      </c>
      <c r="F285" s="6">
        <v>6.5500000000000003E-2</v>
      </c>
      <c r="G285" s="6">
        <v>1.1299999999999999</v>
      </c>
      <c r="H285" s="6">
        <v>8.1649658092772439E-3</v>
      </c>
      <c r="I285" s="6">
        <v>355.24</v>
      </c>
      <c r="J285" s="6">
        <v>-25.011494252873561</v>
      </c>
      <c r="K285" s="6">
        <v>0.43559203282954662</v>
      </c>
      <c r="L285" s="6">
        <v>0.49789375003212472</v>
      </c>
      <c r="M285" s="6">
        <v>4.8499999999999996</v>
      </c>
      <c r="N285" s="6">
        <v>8.9731958762886617</v>
      </c>
      <c r="O285" s="6">
        <v>-8.8043313262156555E-3</v>
      </c>
      <c r="P285" s="6">
        <v>0.38666666666666671</v>
      </c>
      <c r="Q285" s="6">
        <v>3.870149801488006E-3</v>
      </c>
      <c r="R285" s="6">
        <v>-1.74</v>
      </c>
      <c r="S285" s="6">
        <v>120.57</v>
      </c>
      <c r="T285" s="6">
        <v>0.12659999999999999</v>
      </c>
      <c r="U285" s="6">
        <v>7.9500000000000001E-2</v>
      </c>
      <c r="V285" s="6">
        <v>4.1500000000000004</v>
      </c>
      <c r="W285" s="6">
        <v>43.52</v>
      </c>
      <c r="X285" s="6">
        <v>9.7200000000000006</v>
      </c>
      <c r="Y285" s="6">
        <v>0.48454182057379958</v>
      </c>
      <c r="Z285" s="6">
        <v>0.2202094823660376</v>
      </c>
      <c r="AA285" s="6">
        <v>22.78</v>
      </c>
      <c r="AB285" s="6">
        <v>1.2E-2</v>
      </c>
      <c r="AC285" s="6">
        <v>99.910000000000011</v>
      </c>
    </row>
    <row r="286" spans="1:29" x14ac:dyDescent="0.25">
      <c r="A286" s="6" t="s">
        <v>2664</v>
      </c>
      <c r="B286" s="6">
        <v>5</v>
      </c>
      <c r="C286" s="6" t="s">
        <v>336</v>
      </c>
      <c r="D286" s="6">
        <v>-5.7999999999999996E-3</v>
      </c>
      <c r="E286" s="6">
        <v>0.1159</v>
      </c>
      <c r="F286" s="6">
        <v>0.1716</v>
      </c>
      <c r="G286" s="6">
        <v>-0.3</v>
      </c>
      <c r="H286" s="6">
        <v>0.19612920911140869</v>
      </c>
      <c r="I286" s="6">
        <v>261.56</v>
      </c>
      <c r="J286" s="6">
        <v>667.52941176470586</v>
      </c>
      <c r="K286" s="6">
        <v>1.0680470588235289</v>
      </c>
      <c r="L286" s="6">
        <v>1.243649569897789</v>
      </c>
      <c r="M286" s="6">
        <v>1.77</v>
      </c>
      <c r="N286" s="6">
        <v>64.112994350282491</v>
      </c>
      <c r="O286" s="6">
        <v>5.5472166024929848E-4</v>
      </c>
      <c r="P286" s="6">
        <v>-6.6666666666688934E-4</v>
      </c>
      <c r="Q286" s="6">
        <v>-6.2745098039236648E-6</v>
      </c>
      <c r="R286" s="6">
        <v>0.17</v>
      </c>
      <c r="S286" s="6">
        <v>50.55</v>
      </c>
      <c r="T286" s="6">
        <v>9.8500000000000004E-2</v>
      </c>
      <c r="U286" s="6">
        <v>0.15</v>
      </c>
      <c r="V286" s="6">
        <v>9.56</v>
      </c>
      <c r="W286" s="6">
        <v>113.48</v>
      </c>
      <c r="X286" s="6">
        <v>3.18</v>
      </c>
      <c r="Y286" s="6">
        <v>0.31550610193826267</v>
      </c>
      <c r="Z286" s="6">
        <v>0.37029302355935523</v>
      </c>
      <c r="AA286" s="6">
        <v>55.53</v>
      </c>
      <c r="AB286" s="6">
        <v>7.0000000000000007E-2</v>
      </c>
      <c r="AC286" s="6">
        <v>106.25</v>
      </c>
    </row>
    <row r="287" spans="1:29" x14ac:dyDescent="0.25">
      <c r="A287" s="6" t="s">
        <v>2660</v>
      </c>
      <c r="B287" s="6">
        <v>4</v>
      </c>
      <c r="C287" s="6" t="s">
        <v>337</v>
      </c>
      <c r="D287" s="6">
        <v>-1.3733333333333334E-2</v>
      </c>
      <c r="E287" s="6">
        <v>1.556666666666667E-2</v>
      </c>
      <c r="F287" s="6">
        <v>1.5900000000000001E-2</v>
      </c>
      <c r="G287" s="6">
        <v>1.48</v>
      </c>
      <c r="H287" s="6">
        <v>0.26081070189358069</v>
      </c>
      <c r="I287" s="6">
        <v>3914.38</v>
      </c>
      <c r="J287" s="6">
        <v>-13.086</v>
      </c>
      <c r="K287" s="6">
        <v>0.79275458896225859</v>
      </c>
      <c r="L287" s="6">
        <v>0.93271072600035854</v>
      </c>
      <c r="M287" s="6">
        <v>30.93</v>
      </c>
      <c r="N287" s="6">
        <v>4.2308438409311364</v>
      </c>
      <c r="O287" s="6">
        <v>-1.0679082880362239E-2</v>
      </c>
      <c r="P287" s="6">
        <v>1.3333333333337789E-3</v>
      </c>
      <c r="Q287" s="6">
        <v>8.0773813129810301E-6</v>
      </c>
      <c r="R287" s="6">
        <v>-10</v>
      </c>
      <c r="S287" s="6">
        <v>26.97</v>
      </c>
      <c r="T287" s="6">
        <v>0.20810000000000001</v>
      </c>
      <c r="U287" s="6">
        <v>0.1239</v>
      </c>
      <c r="V287" s="6">
        <v>16.43</v>
      </c>
      <c r="W287" s="6">
        <v>130.86000000000001</v>
      </c>
      <c r="X287" s="6">
        <v>37.090000000000003</v>
      </c>
      <c r="Y287" s="6">
        <v>0.15873388793370419</v>
      </c>
      <c r="Z287" s="6">
        <v>0.1397464785724202</v>
      </c>
      <c r="AA287" s="6">
        <v>5.86</v>
      </c>
      <c r="AB287" s="6">
        <v>2.75E-2</v>
      </c>
      <c r="AC287" s="6">
        <v>165.07</v>
      </c>
    </row>
    <row r="288" spans="1:29" x14ac:dyDescent="0.25">
      <c r="A288" s="6" t="s">
        <v>2659</v>
      </c>
      <c r="B288" s="6">
        <v>3</v>
      </c>
      <c r="C288" s="6" t="s">
        <v>338</v>
      </c>
      <c r="D288" s="6">
        <v>4.9900000000000014E-2</v>
      </c>
      <c r="E288" s="6">
        <v>0.12820000000000001</v>
      </c>
      <c r="F288" s="6">
        <v>0.1293</v>
      </c>
      <c r="G288" s="6">
        <v>0.56999999999999995</v>
      </c>
      <c r="H288" s="6">
        <v>8.5764535535124045E-2</v>
      </c>
      <c r="I288" s="6">
        <v>384.06</v>
      </c>
      <c r="J288" s="6">
        <v>-101.25</v>
      </c>
      <c r="K288" s="6">
        <v>0.56554054054054048</v>
      </c>
      <c r="L288" s="6">
        <v>0.60132977345126493</v>
      </c>
      <c r="M288" s="6">
        <v>12.39</v>
      </c>
      <c r="N288" s="6">
        <v>10.13317191283293</v>
      </c>
      <c r="O288" s="6">
        <v>-2.8465829526411238E-3</v>
      </c>
      <c r="P288" s="6">
        <v>1.3553333333333331</v>
      </c>
      <c r="Q288" s="6">
        <v>6.1051051051051039E-3</v>
      </c>
      <c r="R288" s="6">
        <v>-1.24</v>
      </c>
      <c r="S288" s="6">
        <v>200.18</v>
      </c>
      <c r="T288" s="6">
        <v>0.1147</v>
      </c>
      <c r="U288" s="6">
        <v>0.1162</v>
      </c>
      <c r="V288" s="6">
        <v>14.35</v>
      </c>
      <c r="W288" s="6">
        <v>125.55</v>
      </c>
      <c r="X288" s="6">
        <v>17.09</v>
      </c>
      <c r="Y288" s="6">
        <v>0.47668786299671723</v>
      </c>
      <c r="Z288" s="6">
        <v>0.28821652395491382</v>
      </c>
      <c r="AA288" s="6">
        <v>-0.2</v>
      </c>
      <c r="AB288" s="6">
        <v>0.04</v>
      </c>
      <c r="AC288" s="6">
        <v>222</v>
      </c>
    </row>
    <row r="289" spans="1:29" x14ac:dyDescent="0.25">
      <c r="A289" s="6" t="s">
        <v>2665</v>
      </c>
      <c r="B289" s="6">
        <v>5</v>
      </c>
      <c r="C289" s="6" t="s">
        <v>339</v>
      </c>
      <c r="D289" s="6">
        <v>3.4133333333333321E-2</v>
      </c>
      <c r="E289" s="6">
        <v>0.13603333333333331</v>
      </c>
      <c r="F289" s="6">
        <v>0.1701</v>
      </c>
      <c r="G289" s="6">
        <v>-0.18</v>
      </c>
      <c r="H289" s="6">
        <v>6.9761498454854493E-2</v>
      </c>
      <c r="I289" s="6">
        <v>208.95</v>
      </c>
      <c r="J289" s="6">
        <v>65.158878504672899</v>
      </c>
      <c r="K289" s="6">
        <v>1.2399075226747289</v>
      </c>
      <c r="L289" s="6">
        <v>1.5204120001961141</v>
      </c>
      <c r="M289" s="6">
        <v>3.33</v>
      </c>
      <c r="N289" s="6">
        <v>20.936936936936931</v>
      </c>
      <c r="O289" s="6">
        <v>4.8010050702203084E-3</v>
      </c>
      <c r="P289" s="6">
        <v>5.0000000000001892E-3</v>
      </c>
      <c r="Q289" s="6">
        <v>8.8920505068472148E-5</v>
      </c>
      <c r="R289" s="6">
        <v>1.07</v>
      </c>
      <c r="S289" s="6">
        <v>6.65</v>
      </c>
      <c r="T289" s="6">
        <v>0.1983</v>
      </c>
      <c r="U289" s="6">
        <v>0.17330000000000001</v>
      </c>
      <c r="V289" s="6">
        <v>4.28</v>
      </c>
      <c r="W289" s="6">
        <v>69.72</v>
      </c>
      <c r="X289" s="6">
        <v>8.14</v>
      </c>
      <c r="Y289" s="6">
        <v>0.23309552654013549</v>
      </c>
      <c r="Z289" s="6">
        <v>0.31282810607080358</v>
      </c>
      <c r="AA289" s="6">
        <v>42.04</v>
      </c>
      <c r="AB289" s="6">
        <v>0.05</v>
      </c>
      <c r="AC289" s="6">
        <v>56.23</v>
      </c>
    </row>
    <row r="290" spans="1:29" x14ac:dyDescent="0.25">
      <c r="A290" s="6" t="s">
        <v>2659</v>
      </c>
      <c r="B290" s="6">
        <v>3</v>
      </c>
      <c r="C290" s="6" t="s">
        <v>340</v>
      </c>
      <c r="D290" s="6">
        <v>5.3800000000000001E-2</v>
      </c>
      <c r="E290" s="6">
        <v>0.15190000000000001</v>
      </c>
      <c r="F290" s="6">
        <v>0.1641</v>
      </c>
      <c r="G290" s="6">
        <v>0.22</v>
      </c>
      <c r="H290" s="6">
        <v>4.3204937989385739E-2</v>
      </c>
      <c r="I290" s="6">
        <v>251.6</v>
      </c>
      <c r="J290" s="6">
        <v>4.6504065040650406</v>
      </c>
      <c r="K290" s="6">
        <v>0.15635535307517079</v>
      </c>
      <c r="L290" s="6">
        <v>0.17146881884834769</v>
      </c>
      <c r="M290" s="6">
        <v>4.25</v>
      </c>
      <c r="N290" s="6">
        <v>4.0376470588235298</v>
      </c>
      <c r="O290" s="6">
        <v>1.9799323925524491E-2</v>
      </c>
      <c r="P290" s="6">
        <v>-3.3333333333314857E-4</v>
      </c>
      <c r="Q290" s="6">
        <v>-3.037205770689281E-6</v>
      </c>
      <c r="R290" s="6">
        <v>3.69</v>
      </c>
      <c r="S290" s="6">
        <v>6.31</v>
      </c>
      <c r="T290" s="6">
        <v>0.22409999999999999</v>
      </c>
      <c r="U290" s="6">
        <v>0.1008</v>
      </c>
      <c r="V290" s="6">
        <v>9.82</v>
      </c>
      <c r="W290" s="6">
        <v>17.16</v>
      </c>
      <c r="X290" s="6">
        <v>19.46</v>
      </c>
      <c r="Y290" s="6">
        <v>0.53619144712131783</v>
      </c>
      <c r="Z290" s="6">
        <v>9.2074904759349679E-2</v>
      </c>
      <c r="AA290" s="6">
        <v>33.36</v>
      </c>
      <c r="AB290" s="6">
        <v>4.0000000000000001E-3</v>
      </c>
      <c r="AC290" s="6">
        <v>109.75</v>
      </c>
    </row>
    <row r="291" spans="1:29" x14ac:dyDescent="0.25">
      <c r="A291" s="6" t="s">
        <v>2664</v>
      </c>
      <c r="B291" s="6">
        <v>5</v>
      </c>
      <c r="C291" s="6" t="s">
        <v>341</v>
      </c>
      <c r="D291" s="6">
        <v>-3.3199999999999993E-2</v>
      </c>
      <c r="E291" s="6">
        <v>6.9400000000000003E-2</v>
      </c>
      <c r="F291" s="6">
        <v>6.9800000000000001E-2</v>
      </c>
      <c r="G291" s="6">
        <v>0.25</v>
      </c>
      <c r="H291" s="6">
        <v>2.6246692913372709E-2</v>
      </c>
      <c r="I291" s="6">
        <v>44.82</v>
      </c>
      <c r="J291" s="6">
        <v>5.3065326633165828</v>
      </c>
      <c r="K291" s="6">
        <v>0.55259026687598123</v>
      </c>
      <c r="L291" s="6">
        <v>0.58314447321221352</v>
      </c>
      <c r="M291" s="6">
        <v>2.69</v>
      </c>
      <c r="N291" s="6">
        <v>3.925650557620818</v>
      </c>
      <c r="O291" s="6">
        <v>4.8942449581898667E-2</v>
      </c>
      <c r="P291" s="6">
        <v>-3.3333333333344472E-4</v>
      </c>
      <c r="Q291" s="6">
        <v>-1.7442874585737551E-5</v>
      </c>
      <c r="R291" s="6">
        <v>1.99</v>
      </c>
      <c r="S291" s="6">
        <v>169.24</v>
      </c>
      <c r="T291" s="6">
        <v>8.1199999999999994E-2</v>
      </c>
      <c r="U291" s="6">
        <v>0.1411</v>
      </c>
      <c r="V291" s="6">
        <v>7.08</v>
      </c>
      <c r="W291" s="6">
        <v>10.56</v>
      </c>
      <c r="X291" s="6">
        <v>0.42</v>
      </c>
      <c r="Y291" s="6">
        <v>0.29586817511067393</v>
      </c>
      <c r="Z291" s="6">
        <v>0.25971470732907043</v>
      </c>
      <c r="AA291" s="6">
        <v>4.9000000000000004</v>
      </c>
      <c r="AB291" s="6">
        <v>0.06</v>
      </c>
      <c r="AC291" s="6">
        <v>19.11</v>
      </c>
    </row>
    <row r="292" spans="1:29" x14ac:dyDescent="0.25">
      <c r="A292" s="6" t="s">
        <v>2667</v>
      </c>
      <c r="B292" s="6">
        <v>6</v>
      </c>
      <c r="C292" s="6" t="s">
        <v>342</v>
      </c>
      <c r="D292" s="6">
        <v>-0.24106666666666671</v>
      </c>
      <c r="E292" s="6">
        <v>-0.1144666666666667</v>
      </c>
      <c r="F292" s="6">
        <v>-0.35110000000000002</v>
      </c>
      <c r="G292" s="6">
        <v>-0.79</v>
      </c>
      <c r="H292" s="6">
        <v>0.2713341523329163</v>
      </c>
      <c r="I292" s="6">
        <v>32.67</v>
      </c>
      <c r="J292" s="6">
        <v>-332.72222222222217</v>
      </c>
      <c r="K292" s="6">
        <v>249.54166666666649</v>
      </c>
      <c r="L292" s="6">
        <v>150.9680993973767</v>
      </c>
      <c r="M292" s="6">
        <v>0</v>
      </c>
      <c r="N292" s="6" t="s">
        <v>395</v>
      </c>
      <c r="O292" s="6">
        <v>-2.592165898617512E-3</v>
      </c>
      <c r="P292" s="6">
        <v>6.6666666666688934E-4</v>
      </c>
      <c r="Q292" s="6">
        <v>2.7777777777787029E-3</v>
      </c>
      <c r="R292" s="6">
        <v>-0.18</v>
      </c>
      <c r="S292" s="6">
        <v>538.73</v>
      </c>
      <c r="T292" s="6">
        <v>-0.2107</v>
      </c>
      <c r="U292" s="6">
        <v>0.08</v>
      </c>
      <c r="V292" s="6">
        <v>5.9</v>
      </c>
      <c r="W292" s="6">
        <v>59.89</v>
      </c>
      <c r="X292" s="6">
        <v>-17.27</v>
      </c>
      <c r="Y292" s="6">
        <v>-8.1509216589861752E-2</v>
      </c>
      <c r="Z292" s="6">
        <v>0.86247119815668205</v>
      </c>
      <c r="AA292" s="6">
        <v>9.57</v>
      </c>
      <c r="AB292" s="6">
        <v>0.12</v>
      </c>
      <c r="AC292" s="6">
        <v>0.24000000000000021</v>
      </c>
    </row>
    <row r="293" spans="1:29" x14ac:dyDescent="0.25">
      <c r="A293" s="6" t="s">
        <v>2661</v>
      </c>
      <c r="B293" s="6">
        <v>4</v>
      </c>
      <c r="C293" s="6" t="s">
        <v>343</v>
      </c>
      <c r="D293" s="6">
        <v>-2.3866666666666592E-2</v>
      </c>
      <c r="E293" s="6">
        <v>0.1818333333333334</v>
      </c>
      <c r="F293" s="6">
        <v>0.15790000000000001</v>
      </c>
      <c r="G293" s="6">
        <v>0.21</v>
      </c>
      <c r="H293" s="6">
        <v>2.8674417556808759E-2</v>
      </c>
      <c r="I293" s="6">
        <v>68.14</v>
      </c>
      <c r="J293" s="6">
        <v>-653</v>
      </c>
      <c r="K293" s="6">
        <v>0.32455268389662029</v>
      </c>
      <c r="L293" s="6">
        <v>0.40049628088377182</v>
      </c>
      <c r="M293" s="6">
        <v>5.74</v>
      </c>
      <c r="N293" s="6">
        <v>2.275261324041812</v>
      </c>
      <c r="O293" s="6">
        <v>-2.5647601949217751E-4</v>
      </c>
      <c r="P293" s="6">
        <v>6.6666666666629715E-4</v>
      </c>
      <c r="Q293" s="6">
        <v>1.6567263088128661E-5</v>
      </c>
      <c r="R293" s="6">
        <v>-0.02</v>
      </c>
      <c r="S293" s="6">
        <v>-62.5</v>
      </c>
      <c r="T293" s="6">
        <v>0.11840000000000001</v>
      </c>
      <c r="U293" s="6">
        <v>0.13020000000000001</v>
      </c>
      <c r="V293" s="6">
        <v>11.93</v>
      </c>
      <c r="W293" s="6">
        <v>13.06</v>
      </c>
      <c r="X293" s="6">
        <v>2.38</v>
      </c>
      <c r="Y293" s="6">
        <v>0.36304180559117721</v>
      </c>
      <c r="Z293" s="6">
        <v>0.16747884072839189</v>
      </c>
      <c r="AA293" s="6">
        <v>9.17</v>
      </c>
      <c r="AB293" s="6">
        <v>2.75E-2</v>
      </c>
      <c r="AC293" s="6">
        <v>40.239999999999988</v>
      </c>
    </row>
    <row r="294" spans="1:29" x14ac:dyDescent="0.25">
      <c r="A294" s="6" t="s">
        <v>2656</v>
      </c>
      <c r="B294" s="6">
        <v>2</v>
      </c>
      <c r="C294" s="6" t="s">
        <v>344</v>
      </c>
      <c r="D294" s="6">
        <v>-1.6099999999999989E-2</v>
      </c>
      <c r="E294" s="6">
        <v>7.17E-2</v>
      </c>
      <c r="F294" s="6">
        <v>0.1123</v>
      </c>
      <c r="G294" s="6">
        <v>-0.28000000000000003</v>
      </c>
      <c r="H294" s="6">
        <v>7.7888809636986148E-2</v>
      </c>
      <c r="I294" s="6">
        <v>1497.17</v>
      </c>
      <c r="J294" s="6">
        <v>-5.6329113924050631</v>
      </c>
      <c r="K294" s="6">
        <v>3.3652973561618983E-2</v>
      </c>
      <c r="L294" s="6">
        <v>5.0550675346355489E-2</v>
      </c>
      <c r="M294" s="6">
        <v>12.68</v>
      </c>
      <c r="N294" s="6">
        <v>1.7547318611987379</v>
      </c>
      <c r="O294" s="6">
        <v>-3.4163639508735509E-3</v>
      </c>
      <c r="P294" s="6">
        <v>-6.6666666666688934E-4</v>
      </c>
      <c r="Q294" s="6">
        <v>-1.008328795854089E-6</v>
      </c>
      <c r="R294" s="6">
        <v>-3.95</v>
      </c>
      <c r="S294" s="6">
        <v>104.1</v>
      </c>
      <c r="T294" s="6">
        <v>0.20469999999999999</v>
      </c>
      <c r="U294" s="6">
        <v>0.61619999999999997</v>
      </c>
      <c r="V294" s="6">
        <v>14.6</v>
      </c>
      <c r="W294" s="6">
        <v>22.25</v>
      </c>
      <c r="X294" s="6">
        <v>93.62</v>
      </c>
      <c r="Y294" s="6">
        <v>0.55921120913336786</v>
      </c>
      <c r="Z294" s="6">
        <v>1.9244075419477601E-2</v>
      </c>
      <c r="AA294" s="6">
        <v>54.65</v>
      </c>
      <c r="AB294" s="6">
        <v>6.9999999999999993E-3</v>
      </c>
      <c r="AC294" s="6">
        <v>661.16</v>
      </c>
    </row>
    <row r="295" spans="1:29" x14ac:dyDescent="0.25">
      <c r="A295" s="6" t="s">
        <v>2659</v>
      </c>
      <c r="B295" s="6">
        <v>3</v>
      </c>
      <c r="C295" s="6" t="s">
        <v>345</v>
      </c>
      <c r="D295" s="6">
        <v>0.10150000000000001</v>
      </c>
      <c r="E295" s="6">
        <v>0.2281</v>
      </c>
      <c r="F295" s="6">
        <v>0.23930000000000001</v>
      </c>
      <c r="G295" s="6">
        <v>0.36</v>
      </c>
      <c r="H295" s="6">
        <v>4.4969125210773467E-2</v>
      </c>
      <c r="I295" s="6">
        <v>778.91</v>
      </c>
      <c r="J295" s="6">
        <v>2.6734329689939771</v>
      </c>
      <c r="K295" s="6">
        <v>0.26161553321764192</v>
      </c>
      <c r="L295" s="6">
        <v>0.2941507567071695</v>
      </c>
      <c r="M295" s="6">
        <v>96.5</v>
      </c>
      <c r="N295" s="6">
        <v>2.4839378238341969</v>
      </c>
      <c r="O295" s="6">
        <v>6.4996447885404429E-2</v>
      </c>
      <c r="P295" s="6">
        <v>0.21759999999999999</v>
      </c>
      <c r="Q295" s="6">
        <v>2.37494952140838E-4</v>
      </c>
      <c r="R295" s="6">
        <v>89.66</v>
      </c>
      <c r="S295" s="6">
        <v>169.71</v>
      </c>
      <c r="T295" s="6">
        <v>0.1353</v>
      </c>
      <c r="U295" s="6">
        <v>1.12E-2</v>
      </c>
      <c r="V295" s="6">
        <v>8.01</v>
      </c>
      <c r="W295" s="6">
        <v>239.7</v>
      </c>
      <c r="X295" s="6">
        <v>109.05</v>
      </c>
      <c r="Y295" s="6">
        <v>0.65838806489495894</v>
      </c>
      <c r="Z295" s="6">
        <v>0.1737636466443391</v>
      </c>
      <c r="AA295" s="6">
        <v>34.119999999999997</v>
      </c>
      <c r="AB295" s="6">
        <v>4.0000000000000001E-3</v>
      </c>
      <c r="AC295" s="6">
        <v>916.23</v>
      </c>
    </row>
    <row r="296" spans="1:29" x14ac:dyDescent="0.25">
      <c r="A296" s="6" t="s">
        <v>2660</v>
      </c>
      <c r="B296" s="6">
        <v>4</v>
      </c>
      <c r="C296" s="6" t="s">
        <v>346</v>
      </c>
      <c r="D296" s="6">
        <v>-6.9733333333333342E-2</v>
      </c>
      <c r="E296" s="6">
        <v>1.7933333333333329E-2</v>
      </c>
      <c r="F296" s="6">
        <v>9.7999999999999997E-3</v>
      </c>
      <c r="G296" s="6">
        <v>1.84</v>
      </c>
      <c r="H296" s="6">
        <v>0.28767265347188548</v>
      </c>
      <c r="I296" s="6">
        <v>4946.91</v>
      </c>
      <c r="J296" s="6">
        <v>-175.87537091988131</v>
      </c>
      <c r="K296" s="6">
        <v>1.8417127586849791</v>
      </c>
      <c r="L296" s="6">
        <v>1.3994182849909249</v>
      </c>
      <c r="M296" s="6">
        <v>77.42</v>
      </c>
      <c r="N296" s="6">
        <v>7.6556445362955312</v>
      </c>
      <c r="O296" s="6">
        <v>-3.035707851403452E-3</v>
      </c>
      <c r="P296" s="6">
        <v>1.000000000000038E-3</v>
      </c>
      <c r="Q296" s="6">
        <v>3.1073270772482689E-6</v>
      </c>
      <c r="R296" s="6">
        <v>-3.37</v>
      </c>
      <c r="S296" s="6">
        <v>54.51</v>
      </c>
      <c r="T296" s="6">
        <v>4.4600000000000001E-2</v>
      </c>
      <c r="U296" s="6">
        <v>5.8400000000000001E-2</v>
      </c>
      <c r="V296" s="6">
        <v>29.14</v>
      </c>
      <c r="W296" s="6">
        <v>592.70000000000005</v>
      </c>
      <c r="X296" s="6">
        <v>2.81</v>
      </c>
      <c r="Y296" s="6">
        <v>0.26364717327856452</v>
      </c>
      <c r="Z296" s="6">
        <v>0.53390624436997813</v>
      </c>
      <c r="AA296" s="6">
        <v>94</v>
      </c>
      <c r="AB296" s="6">
        <v>0.08</v>
      </c>
      <c r="AC296" s="6">
        <v>321.82</v>
      </c>
    </row>
    <row r="297" spans="1:29" x14ac:dyDescent="0.25">
      <c r="A297" s="6" t="s">
        <v>2660</v>
      </c>
      <c r="B297" s="6">
        <v>4</v>
      </c>
      <c r="C297" s="6" t="s">
        <v>347</v>
      </c>
      <c r="D297" s="6">
        <v>5.4466666666666705E-2</v>
      </c>
      <c r="E297" s="6">
        <v>0.15256666666666671</v>
      </c>
      <c r="F297" s="6">
        <v>0.104</v>
      </c>
      <c r="G297" s="6">
        <v>0.14000000000000001</v>
      </c>
      <c r="H297" s="6">
        <v>7.1336448530108995E-2</v>
      </c>
      <c r="I297" s="6">
        <v>455.69</v>
      </c>
      <c r="J297" s="6">
        <v>278.08333333333331</v>
      </c>
      <c r="K297" s="6">
        <v>2.089542892924233</v>
      </c>
      <c r="L297" s="6">
        <v>1.831544848906844</v>
      </c>
      <c r="M297" s="6">
        <v>4.6500000000000004</v>
      </c>
      <c r="N297" s="6">
        <v>86.116129032258058</v>
      </c>
      <c r="O297" s="6">
        <v>2.0592609541242421E-3</v>
      </c>
      <c r="P297" s="6">
        <v>3.333333333333333</v>
      </c>
      <c r="Q297" s="6">
        <v>1.7393724344256591E-2</v>
      </c>
      <c r="R297" s="6">
        <v>1.44</v>
      </c>
      <c r="S297" s="6">
        <v>127.09</v>
      </c>
      <c r="T297" s="6">
        <v>2.5999999999999999E-2</v>
      </c>
      <c r="U297" s="6">
        <v>7.2099999999999997E-2</v>
      </c>
      <c r="V297" s="6">
        <v>20</v>
      </c>
      <c r="W297" s="6">
        <v>400.44</v>
      </c>
      <c r="X297" s="6">
        <v>-3.83</v>
      </c>
      <c r="Y297" s="6">
        <v>0.24545246539297561</v>
      </c>
      <c r="Z297" s="6">
        <v>0.57264615032604971</v>
      </c>
      <c r="AA297" s="6">
        <v>66.459999999999994</v>
      </c>
      <c r="AB297" s="6">
        <v>0.1</v>
      </c>
      <c r="AC297" s="6">
        <v>191.64</v>
      </c>
    </row>
    <row r="298" spans="1:29" x14ac:dyDescent="0.25">
      <c r="A298" s="6" t="s">
        <v>2653</v>
      </c>
      <c r="B298" s="6">
        <v>1</v>
      </c>
      <c r="C298" s="6" t="s">
        <v>348</v>
      </c>
      <c r="D298" s="6">
        <v>0.15280000000000002</v>
      </c>
      <c r="E298" s="6">
        <v>0.27450000000000002</v>
      </c>
      <c r="F298" s="6">
        <v>0.34110000000000001</v>
      </c>
      <c r="G298" s="6">
        <v>0.43</v>
      </c>
      <c r="H298" s="6">
        <v>0.26836956277160462</v>
      </c>
      <c r="I298" s="6">
        <v>8429.16</v>
      </c>
      <c r="J298" s="6">
        <v>-98.892884468247885</v>
      </c>
      <c r="K298" s="6">
        <v>0.16790465055858661</v>
      </c>
      <c r="L298" s="6">
        <v>0.16000779824852249</v>
      </c>
      <c r="M298" s="6">
        <v>111.1</v>
      </c>
      <c r="N298" s="6">
        <v>11.63393339333933</v>
      </c>
      <c r="O298" s="6">
        <v>-1.170519739422782E-3</v>
      </c>
      <c r="P298" s="6">
        <v>1.000000000000038E-3</v>
      </c>
      <c r="Q298" s="6">
        <v>1.2990387113536479E-7</v>
      </c>
      <c r="R298" s="6">
        <v>-13.07</v>
      </c>
      <c r="S298" s="6">
        <v>69.98</v>
      </c>
      <c r="T298" s="6">
        <v>0.1847</v>
      </c>
      <c r="U298" s="6">
        <v>0.10009999999999999</v>
      </c>
      <c r="V298" s="6">
        <v>34.840000000000003</v>
      </c>
      <c r="W298" s="6">
        <v>1292.53</v>
      </c>
      <c r="X298" s="6">
        <v>1339.08</v>
      </c>
      <c r="Y298" s="6">
        <v>0.686295336369938</v>
      </c>
      <c r="Z298" s="6">
        <v>0.11575607335854091</v>
      </c>
      <c r="AA298" s="6">
        <v>2201.61</v>
      </c>
      <c r="AB298" s="6">
        <v>4.0000000000000001E-3</v>
      </c>
      <c r="AC298" s="6">
        <v>7698</v>
      </c>
    </row>
    <row r="299" spans="1:29" x14ac:dyDescent="0.25">
      <c r="A299" s="6" t="s">
        <v>2667</v>
      </c>
      <c r="B299" s="6">
        <v>6</v>
      </c>
      <c r="C299" s="6" t="s">
        <v>349</v>
      </c>
      <c r="D299" s="6">
        <v>8.9333333333333244E-3</v>
      </c>
      <c r="E299" s="6">
        <v>3.8233333333333328E-2</v>
      </c>
      <c r="F299" s="6">
        <v>7.7700000000000005E-2</v>
      </c>
      <c r="G299" s="6">
        <v>-0.2</v>
      </c>
      <c r="H299" s="6">
        <v>0.198158185969358</v>
      </c>
      <c r="I299" s="6">
        <v>64.83</v>
      </c>
      <c r="J299" s="6">
        <v>104</v>
      </c>
      <c r="K299" s="6">
        <v>2.3883089770354911</v>
      </c>
      <c r="L299" s="6">
        <v>2.6563376479180518</v>
      </c>
      <c r="M299" s="6">
        <v>0.65</v>
      </c>
      <c r="N299" s="6">
        <v>17.600000000000001</v>
      </c>
      <c r="O299" s="6">
        <v>3.4055727554179569E-3</v>
      </c>
      <c r="P299" s="6">
        <v>0.17666666666666669</v>
      </c>
      <c r="Q299" s="6">
        <v>3.6882393876130848E-2</v>
      </c>
      <c r="R299" s="6">
        <v>0.11</v>
      </c>
      <c r="S299" s="6">
        <v>79.8</v>
      </c>
      <c r="T299" s="6">
        <v>0.30499999999999999</v>
      </c>
      <c r="U299" s="6">
        <v>0.28499999999999998</v>
      </c>
      <c r="V299" s="6">
        <v>5.53</v>
      </c>
      <c r="W299" s="6">
        <v>11.44</v>
      </c>
      <c r="X299" s="6">
        <v>1.24</v>
      </c>
      <c r="Y299" s="6">
        <v>-2.291021671826626E-2</v>
      </c>
      <c r="Z299" s="6">
        <v>0.3541795665634675</v>
      </c>
      <c r="AA299" s="6">
        <v>3.18</v>
      </c>
      <c r="AB299" s="6">
        <v>0.06</v>
      </c>
      <c r="AC299" s="6">
        <v>4.79</v>
      </c>
    </row>
    <row r="300" spans="1:29" x14ac:dyDescent="0.25">
      <c r="A300" s="6" t="s">
        <v>2663</v>
      </c>
      <c r="B300" s="6">
        <v>5</v>
      </c>
      <c r="C300" s="6" t="s">
        <v>350</v>
      </c>
      <c r="D300" s="6">
        <v>3.7533333333333328E-2</v>
      </c>
      <c r="E300" s="6">
        <v>8.533333333333333E-2</v>
      </c>
      <c r="F300" s="6">
        <v>0.1177</v>
      </c>
      <c r="G300" s="6">
        <v>0.05</v>
      </c>
      <c r="H300" s="6">
        <v>7.1180521680208747E-2</v>
      </c>
      <c r="I300" s="6">
        <v>420.03</v>
      </c>
      <c r="J300" s="6">
        <v>-114.1111111111111</v>
      </c>
      <c r="K300" s="6">
        <v>0.33760683760683757</v>
      </c>
      <c r="L300" s="6">
        <v>0.41817193799248131</v>
      </c>
      <c r="M300" s="6">
        <v>3.2</v>
      </c>
      <c r="N300" s="6">
        <v>12.8375</v>
      </c>
      <c r="O300" s="6">
        <v>-1.356800964836242E-3</v>
      </c>
      <c r="P300" s="6">
        <v>-1.666666666666335E-3</v>
      </c>
      <c r="Q300" s="6">
        <v>-1.369712908174174E-5</v>
      </c>
      <c r="R300" s="6">
        <v>-0.36</v>
      </c>
      <c r="S300" s="6">
        <v>-21.2</v>
      </c>
      <c r="T300" s="6">
        <v>0.25490000000000002</v>
      </c>
      <c r="U300" s="6">
        <v>0.1426</v>
      </c>
      <c r="V300" s="6">
        <v>13.82</v>
      </c>
      <c r="W300" s="6">
        <v>41.08</v>
      </c>
      <c r="X300" s="6">
        <v>23.11</v>
      </c>
      <c r="Y300" s="6">
        <v>0.406512644631214</v>
      </c>
      <c r="Z300" s="6">
        <v>0.1548260656540911</v>
      </c>
      <c r="AA300" s="6">
        <v>54.3</v>
      </c>
      <c r="AB300" s="6">
        <v>0.01</v>
      </c>
      <c r="AC300" s="6">
        <v>121.68</v>
      </c>
    </row>
    <row r="301" spans="1:29" x14ac:dyDescent="0.25">
      <c r="A301" s="6" t="s">
        <v>2662</v>
      </c>
      <c r="B301" s="6">
        <v>4</v>
      </c>
      <c r="C301" s="6" t="s">
        <v>350</v>
      </c>
      <c r="D301" s="6">
        <v>-6.2666666666666704E-3</v>
      </c>
      <c r="E301" s="6">
        <v>8.533333333333333E-2</v>
      </c>
      <c r="F301" s="6">
        <v>0.1177</v>
      </c>
      <c r="G301" s="6">
        <v>0.05</v>
      </c>
      <c r="H301" s="6">
        <v>7.1180521680208747E-2</v>
      </c>
      <c r="I301" s="6">
        <v>420.03</v>
      </c>
      <c r="J301" s="6">
        <v>-114.1111111111111</v>
      </c>
      <c r="K301" s="6">
        <v>0.33760683760683757</v>
      </c>
      <c r="L301" s="6">
        <v>0.41817193799248131</v>
      </c>
      <c r="M301" s="6">
        <v>3.2</v>
      </c>
      <c r="N301" s="6">
        <v>12.8375</v>
      </c>
      <c r="O301" s="6">
        <v>-1.356800964836242E-3</v>
      </c>
      <c r="P301" s="6">
        <v>-1.666666666666335E-3</v>
      </c>
      <c r="Q301" s="6">
        <v>-1.369712908174174E-5</v>
      </c>
      <c r="R301" s="6">
        <v>-0.36</v>
      </c>
      <c r="S301" s="6">
        <v>-21.2</v>
      </c>
      <c r="T301" s="6">
        <v>0.25490000000000002</v>
      </c>
      <c r="U301" s="6">
        <v>0.1426</v>
      </c>
      <c r="V301" s="6">
        <v>13.82</v>
      </c>
      <c r="W301" s="6">
        <v>41.08</v>
      </c>
      <c r="X301" s="6">
        <v>23.11</v>
      </c>
      <c r="Y301" s="6">
        <v>0.406512644631214</v>
      </c>
      <c r="Z301" s="6">
        <v>0.1548260656540911</v>
      </c>
      <c r="AA301" s="6">
        <v>54.3</v>
      </c>
      <c r="AB301" s="6">
        <v>0.01</v>
      </c>
      <c r="AC301" s="6">
        <v>121.68</v>
      </c>
    </row>
    <row r="302" spans="1:29" x14ac:dyDescent="0.25">
      <c r="A302" s="6" t="s">
        <v>2659</v>
      </c>
      <c r="B302" s="6">
        <v>3</v>
      </c>
      <c r="C302" s="6" t="s">
        <v>351</v>
      </c>
      <c r="D302" s="6">
        <v>-9.9999999999988987E-5</v>
      </c>
      <c r="E302" s="6">
        <v>0.12330000000000001</v>
      </c>
      <c r="F302" s="6">
        <v>6.9199999999999998E-2</v>
      </c>
      <c r="G302" s="6">
        <v>0.48</v>
      </c>
      <c r="H302" s="6">
        <v>5.099019513592784E-2</v>
      </c>
      <c r="I302" s="6">
        <v>721.02</v>
      </c>
      <c r="J302" s="6">
        <v>-53.08982035928144</v>
      </c>
      <c r="K302" s="6">
        <v>0.670777378475506</v>
      </c>
      <c r="L302" s="6">
        <v>0.72249405839903136</v>
      </c>
      <c r="M302" s="6">
        <v>10.82</v>
      </c>
      <c r="N302" s="6">
        <v>16.388170055452861</v>
      </c>
      <c r="O302" s="6">
        <v>-6.5530028056269493E-3</v>
      </c>
      <c r="P302" s="6">
        <v>6.6666666666748142E-4</v>
      </c>
      <c r="Q302" s="6">
        <v>2.5219090851805622E-6</v>
      </c>
      <c r="R302" s="6">
        <v>-3.34</v>
      </c>
      <c r="S302" s="6">
        <v>46.57</v>
      </c>
      <c r="T302" s="6">
        <v>6.5699999999999995E-2</v>
      </c>
      <c r="U302" s="6">
        <v>7.5300000000000006E-2</v>
      </c>
      <c r="V302" s="6">
        <v>21.96</v>
      </c>
      <c r="W302" s="6">
        <v>177.32</v>
      </c>
      <c r="X302" s="6">
        <v>10.28</v>
      </c>
      <c r="Y302" s="6">
        <v>0.4755635778610528</v>
      </c>
      <c r="Z302" s="6">
        <v>0.34789774176460198</v>
      </c>
      <c r="AA302" s="6">
        <v>52.13</v>
      </c>
      <c r="AB302" s="6">
        <v>0.05</v>
      </c>
      <c r="AC302" s="6">
        <v>264.35000000000002</v>
      </c>
    </row>
    <row r="303" spans="1:29" x14ac:dyDescent="0.25">
      <c r="A303" s="6" t="s">
        <v>2667</v>
      </c>
      <c r="B303" s="6">
        <v>6</v>
      </c>
      <c r="C303" s="6" t="s">
        <v>352</v>
      </c>
      <c r="D303" s="6">
        <v>-3.2733333333333343E-2</v>
      </c>
      <c r="E303" s="6">
        <v>5.4933333333333327E-2</v>
      </c>
      <c r="F303" s="6">
        <v>5.7799999999999997E-2</v>
      </c>
      <c r="G303" s="6">
        <v>-0.28000000000000003</v>
      </c>
      <c r="H303" s="6">
        <v>0.17378147196982771</v>
      </c>
      <c r="I303" s="6">
        <v>74.599999999999994</v>
      </c>
      <c r="J303" s="6">
        <v>-97.61904761904762</v>
      </c>
      <c r="K303" s="6">
        <v>0.91477019187862563</v>
      </c>
      <c r="L303" s="6">
        <v>1.0071973522212809</v>
      </c>
      <c r="M303" s="6">
        <v>0.09</v>
      </c>
      <c r="N303" s="6">
        <v>455.5555555555556</v>
      </c>
      <c r="O303" s="6">
        <v>-4.7011417058428484E-3</v>
      </c>
      <c r="P303" s="6">
        <v>0</v>
      </c>
      <c r="Q303" s="6">
        <v>0</v>
      </c>
      <c r="R303" s="6">
        <v>-0.42</v>
      </c>
      <c r="S303" s="6">
        <v>300.26</v>
      </c>
      <c r="T303" s="6">
        <v>4.5900000000000003E-2</v>
      </c>
      <c r="U303" s="6">
        <v>6.6299999999999998E-2</v>
      </c>
      <c r="V303" s="6">
        <v>9</v>
      </c>
      <c r="W303" s="6">
        <v>41</v>
      </c>
      <c r="X303" s="6">
        <v>0.95</v>
      </c>
      <c r="Y303" s="6">
        <v>0.40094022834116849</v>
      </c>
      <c r="Z303" s="6">
        <v>0.45892097604656368</v>
      </c>
      <c r="AA303" s="6">
        <v>5.37</v>
      </c>
      <c r="AB303" s="6">
        <v>7.0000000000000007E-2</v>
      </c>
      <c r="AC303" s="6">
        <v>44.82</v>
      </c>
    </row>
    <row r="304" spans="1:29" x14ac:dyDescent="0.25">
      <c r="A304" s="6" t="s">
        <v>2665</v>
      </c>
      <c r="B304" s="6">
        <v>5</v>
      </c>
      <c r="C304" s="6" t="s">
        <v>355</v>
      </c>
      <c r="D304" s="6">
        <v>-8.5566666666666652E-2</v>
      </c>
      <c r="E304" s="6">
        <v>1.6333333333333339E-2</v>
      </c>
      <c r="F304" s="6">
        <v>2.0500000000000001E-2</v>
      </c>
      <c r="G304" s="6">
        <v>-0.42</v>
      </c>
      <c r="H304" s="6">
        <v>0.2242518425540555</v>
      </c>
      <c r="I304" s="6">
        <v>18.010000000000002</v>
      </c>
      <c r="J304" s="6">
        <v>-2.7021276595744679</v>
      </c>
      <c r="K304" s="6">
        <v>3.6557282671272312E-2</v>
      </c>
      <c r="L304" s="6">
        <v>8.1159040082331338E-2</v>
      </c>
      <c r="M304" s="6">
        <v>0.18</v>
      </c>
      <c r="N304" s="6">
        <v>7.0555555555555562</v>
      </c>
      <c r="O304" s="6">
        <v>-8.4990958408679932E-3</v>
      </c>
      <c r="P304" s="6">
        <v>-1.000000000000038E-3</v>
      </c>
      <c r="Q304" s="6">
        <v>-2.8785261945884799E-5</v>
      </c>
      <c r="R304" s="6">
        <v>-0.47</v>
      </c>
      <c r="S304" s="6">
        <v>647.44000000000005</v>
      </c>
      <c r="T304" s="6">
        <v>3.3999999999999998E-3</v>
      </c>
      <c r="U304" s="6">
        <v>6.3E-2</v>
      </c>
      <c r="V304" s="6">
        <v>13.57</v>
      </c>
      <c r="W304" s="6">
        <v>1.27</v>
      </c>
      <c r="X304" s="6">
        <v>0.01</v>
      </c>
      <c r="Y304" s="6">
        <v>0.38282097649186259</v>
      </c>
      <c r="Z304" s="6">
        <v>2.2965641952983729E-2</v>
      </c>
      <c r="AA304" s="6">
        <v>-11.7</v>
      </c>
      <c r="AB304" s="6">
        <v>0.12</v>
      </c>
      <c r="AC304" s="6">
        <v>34.74</v>
      </c>
    </row>
    <row r="305" spans="1:29" x14ac:dyDescent="0.25">
      <c r="A305" s="6" t="s">
        <v>2662</v>
      </c>
      <c r="B305" s="6">
        <v>4</v>
      </c>
      <c r="C305" s="6" t="s">
        <v>356</v>
      </c>
      <c r="D305" s="6">
        <v>-5.400000000000002E-3</v>
      </c>
      <c r="E305" s="6">
        <v>2.3900000000000001E-2</v>
      </c>
      <c r="F305" s="6">
        <v>2.58E-2</v>
      </c>
      <c r="G305" s="6">
        <v>0.15</v>
      </c>
      <c r="H305" s="6">
        <v>0.10624918300339491</v>
      </c>
      <c r="I305" s="6">
        <v>710.86</v>
      </c>
      <c r="J305" s="6">
        <v>-11.026086956521739</v>
      </c>
      <c r="K305" s="6">
        <v>0.18526403673554581</v>
      </c>
      <c r="L305" s="6">
        <v>0.1590230871700479</v>
      </c>
      <c r="M305" s="6">
        <v>23.6</v>
      </c>
      <c r="N305" s="6">
        <v>3.761016949152542</v>
      </c>
      <c r="O305" s="6">
        <v>-1.182727766921822E-2</v>
      </c>
      <c r="P305" s="6">
        <v>-6.6666666666748142E-4</v>
      </c>
      <c r="Q305" s="6">
        <v>-1.3914979475422279E-6</v>
      </c>
      <c r="R305" s="6">
        <v>-8.0500000000000007</v>
      </c>
      <c r="S305" s="6">
        <v>209.01</v>
      </c>
      <c r="T305" s="6">
        <v>2.5000000000000001E-2</v>
      </c>
      <c r="U305" s="6">
        <v>7.4499999999999997E-2</v>
      </c>
      <c r="V305" s="6">
        <v>39.57</v>
      </c>
      <c r="W305" s="6">
        <v>88.76</v>
      </c>
      <c r="X305" s="6">
        <v>7.4</v>
      </c>
      <c r="Y305" s="6">
        <v>0.64576936073931501</v>
      </c>
      <c r="Z305" s="6">
        <v>0.13040859203972791</v>
      </c>
      <c r="AA305" s="6">
        <v>-8.35</v>
      </c>
      <c r="AB305" s="6">
        <v>0.05</v>
      </c>
      <c r="AC305" s="6">
        <v>479.1</v>
      </c>
    </row>
    <row r="306" spans="1:29" x14ac:dyDescent="0.25">
      <c r="A306" s="6" t="s">
        <v>2653</v>
      </c>
      <c r="B306" s="6">
        <v>1</v>
      </c>
      <c r="C306" s="6" t="s">
        <v>357</v>
      </c>
      <c r="D306" s="6">
        <v>0.14516666666666672</v>
      </c>
      <c r="E306" s="6">
        <v>0.2234666666666667</v>
      </c>
      <c r="F306" s="6">
        <v>0.38319999999999999</v>
      </c>
      <c r="G306" s="6">
        <v>-0.09</v>
      </c>
      <c r="H306" s="6">
        <v>5.8878405775518977E-2</v>
      </c>
      <c r="I306" s="6">
        <v>10835.8</v>
      </c>
      <c r="J306" s="6">
        <v>-2.9163291285730811E-2</v>
      </c>
      <c r="K306" s="6">
        <v>3.8422131147540979E-3</v>
      </c>
      <c r="L306" s="6">
        <v>3.7825481935282912E-3</v>
      </c>
      <c r="M306" s="6">
        <v>3510.2</v>
      </c>
      <c r="N306" s="6">
        <v>7.1790781152071114E-3</v>
      </c>
      <c r="O306" s="6">
        <v>-7.321516327464371E-2</v>
      </c>
      <c r="P306" s="6">
        <v>-1.3333333333254891E-3</v>
      </c>
      <c r="Q306" s="6">
        <v>-2.032916991921425E-7</v>
      </c>
      <c r="R306" s="6">
        <v>-864.1</v>
      </c>
      <c r="S306" s="6">
        <v>171.94</v>
      </c>
      <c r="T306" s="6">
        <v>0.59499999999999997</v>
      </c>
      <c r="U306" s="6">
        <v>1.3452</v>
      </c>
      <c r="V306" s="6">
        <v>71.22</v>
      </c>
      <c r="W306" s="6">
        <v>25.2</v>
      </c>
      <c r="X306" s="6">
        <v>2873.7</v>
      </c>
      <c r="Y306" s="6">
        <v>0.5496856518276253</v>
      </c>
      <c r="Z306" s="6">
        <v>2.1351951331107762E-3</v>
      </c>
      <c r="AA306" s="6">
        <v>512.79999999999995</v>
      </c>
      <c r="AB306" s="6">
        <v>4.0000000000000001E-3</v>
      </c>
      <c r="AC306" s="6">
        <v>6558.72</v>
      </c>
    </row>
    <row r="307" spans="1:29" x14ac:dyDescent="0.25">
      <c r="A307" s="6" t="s">
        <v>2660</v>
      </c>
      <c r="B307" s="6">
        <v>4</v>
      </c>
      <c r="C307" s="6" t="s">
        <v>358</v>
      </c>
      <c r="D307" s="6">
        <v>1.856666666666669E-2</v>
      </c>
      <c r="E307" s="6">
        <v>0.1166666666666667</v>
      </c>
      <c r="F307" s="6">
        <v>0.10639999999999999</v>
      </c>
      <c r="G307" s="6">
        <v>0.38</v>
      </c>
      <c r="H307" s="6">
        <v>0.1235583532856709</v>
      </c>
      <c r="I307" s="6">
        <v>154.65</v>
      </c>
      <c r="J307" s="6">
        <v>-11.35357142857143</v>
      </c>
      <c r="K307" s="6">
        <v>0.60414291144051679</v>
      </c>
      <c r="L307" s="6">
        <v>0.64774387526042343</v>
      </c>
      <c r="M307" s="6">
        <v>2.95</v>
      </c>
      <c r="N307" s="6">
        <v>10.776271186440679</v>
      </c>
      <c r="O307" s="6">
        <v>-2.5339366515837101E-2</v>
      </c>
      <c r="P307" s="6">
        <v>0</v>
      </c>
      <c r="Q307" s="6">
        <v>0</v>
      </c>
      <c r="R307" s="6">
        <v>-2.8</v>
      </c>
      <c r="S307" s="6">
        <v>131.34</v>
      </c>
      <c r="T307" s="6">
        <v>0.14319999999999999</v>
      </c>
      <c r="U307" s="6">
        <v>8.900000000000001E-2</v>
      </c>
      <c r="V307" s="6">
        <v>2.2400000000000002</v>
      </c>
      <c r="W307" s="6">
        <v>31.79</v>
      </c>
      <c r="X307" s="6">
        <v>6.13</v>
      </c>
      <c r="Y307" s="6">
        <v>0.45592760180995479</v>
      </c>
      <c r="Z307" s="6">
        <v>0.28769230769230769</v>
      </c>
      <c r="AA307" s="6">
        <v>8.68</v>
      </c>
      <c r="AB307" s="6">
        <v>1.7500000000000002E-2</v>
      </c>
      <c r="AC307" s="6">
        <v>52.62</v>
      </c>
    </row>
    <row r="308" spans="1:29" x14ac:dyDescent="0.25">
      <c r="A308" s="6" t="s">
        <v>2667</v>
      </c>
      <c r="B308" s="6">
        <v>6</v>
      </c>
      <c r="C308" s="6" t="s">
        <v>359</v>
      </c>
      <c r="D308" s="6">
        <v>-1.5233333333333335E-2</v>
      </c>
      <c r="E308" s="6">
        <v>3.2566666666666667E-2</v>
      </c>
      <c r="F308" s="6">
        <v>9.0700000000000003E-2</v>
      </c>
      <c r="G308" s="6">
        <v>-0.15</v>
      </c>
      <c r="H308" s="6">
        <v>0.32252476218458359</v>
      </c>
      <c r="I308" s="6">
        <v>396.41</v>
      </c>
      <c r="J308" s="6">
        <v>-101.60115606936419</v>
      </c>
      <c r="K308" s="6">
        <v>-5.3231374924288311</v>
      </c>
      <c r="L308" s="6">
        <v>-4.2731335902489471</v>
      </c>
      <c r="M308" s="6">
        <v>24.31</v>
      </c>
      <c r="N308" s="6">
        <v>7.2303578774167017</v>
      </c>
      <c r="O308" s="6">
        <v>-5.6917256127652577E-3</v>
      </c>
      <c r="P308" s="6">
        <v>0</v>
      </c>
      <c r="Q308" s="6">
        <v>0</v>
      </c>
      <c r="R308" s="6">
        <v>-1.73</v>
      </c>
      <c r="S308" s="6">
        <v>97.12</v>
      </c>
      <c r="T308" s="6">
        <v>0.23960000000000001</v>
      </c>
      <c r="U308" s="6">
        <v>9.2499999999999999E-2</v>
      </c>
      <c r="V308" s="6">
        <v>5.25</v>
      </c>
      <c r="W308" s="6">
        <v>175.77</v>
      </c>
      <c r="X308" s="6">
        <v>17.95</v>
      </c>
      <c r="Y308" s="6">
        <v>-0.12590886658989969</v>
      </c>
      <c r="Z308" s="6">
        <v>0.57828590228656029</v>
      </c>
      <c r="AA308" s="6">
        <v>-21.39</v>
      </c>
      <c r="AB308" s="6">
        <v>0.05</v>
      </c>
      <c r="AC308" s="6">
        <v>-33.020000000000003</v>
      </c>
    </row>
    <row r="309" spans="1:29" x14ac:dyDescent="0.25">
      <c r="A309" s="6" t="s">
        <v>2656</v>
      </c>
      <c r="B309" s="6">
        <v>2</v>
      </c>
      <c r="C309" s="6" t="s">
        <v>360</v>
      </c>
      <c r="D309" s="6">
        <v>2.9366666666666708E-2</v>
      </c>
      <c r="E309" s="6">
        <v>0.1312666666666667</v>
      </c>
      <c r="F309" s="6">
        <v>0.14119999999999999</v>
      </c>
      <c r="G309" s="6">
        <v>0.21</v>
      </c>
      <c r="H309" s="6">
        <v>7.7602978178818782E-2</v>
      </c>
      <c r="I309" s="6">
        <v>1573.93</v>
      </c>
      <c r="J309" s="6">
        <v>-331.0978260869565</v>
      </c>
      <c r="K309" s="6">
        <v>0.51057660073751254</v>
      </c>
      <c r="L309" s="6">
        <v>0.60995495370256514</v>
      </c>
      <c r="M309" s="6">
        <v>4.63</v>
      </c>
      <c r="N309" s="6">
        <v>65.790496760259188</v>
      </c>
      <c r="O309" s="6">
        <v>-7.9386309313222135E-4</v>
      </c>
      <c r="P309" s="6">
        <v>-1.3333333333337789E-3</v>
      </c>
      <c r="Q309" s="6">
        <v>-2.2348865795068358E-6</v>
      </c>
      <c r="R309" s="6">
        <v>-0.92</v>
      </c>
      <c r="S309" s="6">
        <v>104.39</v>
      </c>
      <c r="T309" s="6">
        <v>0.18609999999999999</v>
      </c>
      <c r="U309" s="6">
        <v>0.1041</v>
      </c>
      <c r="V309" s="6">
        <v>9.3699999999999992</v>
      </c>
      <c r="W309" s="6">
        <v>304.61</v>
      </c>
      <c r="X309" s="6">
        <v>91.01</v>
      </c>
      <c r="Y309" s="6">
        <v>0.50671763497829814</v>
      </c>
      <c r="Z309" s="6">
        <v>0.26284634434674559</v>
      </c>
      <c r="AA309" s="6">
        <v>202.95</v>
      </c>
      <c r="AB309" s="6">
        <v>1.2E-2</v>
      </c>
      <c r="AC309" s="6">
        <v>596.6</v>
      </c>
    </row>
    <row r="310" spans="1:29" x14ac:dyDescent="0.25">
      <c r="A310" s="6" t="s">
        <v>2664</v>
      </c>
      <c r="B310" s="6">
        <v>5</v>
      </c>
      <c r="C310" s="6" t="s">
        <v>361</v>
      </c>
      <c r="D310" s="6">
        <v>-2.4099999999999996E-2</v>
      </c>
      <c r="E310" s="6">
        <v>7.7799999999999994E-2</v>
      </c>
      <c r="F310" s="6">
        <v>6.3500000000000001E-2</v>
      </c>
      <c r="G310" s="6">
        <v>-0.28000000000000003</v>
      </c>
      <c r="H310" s="6">
        <v>7.1180521680208747E-2</v>
      </c>
      <c r="I310" s="6">
        <v>48.67</v>
      </c>
      <c r="J310" s="6">
        <v>-137.85714285714289</v>
      </c>
      <c r="K310" s="6">
        <v>0.59348093480934816</v>
      </c>
      <c r="L310" s="6">
        <v>0.64682945290784</v>
      </c>
      <c r="M310" s="6">
        <v>0.63</v>
      </c>
      <c r="N310" s="6">
        <v>15.31746031746032</v>
      </c>
      <c r="O310" s="6">
        <v>-1.9920318725099601E-3</v>
      </c>
      <c r="P310" s="6">
        <v>6.7999999999999908E-2</v>
      </c>
      <c r="Q310" s="6">
        <v>4.1820418204181987E-3</v>
      </c>
      <c r="R310" s="6">
        <v>-7.0000000000000007E-2</v>
      </c>
      <c r="S310" s="6">
        <v>114.06</v>
      </c>
      <c r="T310" s="6">
        <v>8.4900000000000003E-2</v>
      </c>
      <c r="U310" s="6">
        <v>0.1358</v>
      </c>
      <c r="V310" s="6">
        <v>4.18</v>
      </c>
      <c r="W310" s="6">
        <v>9.65</v>
      </c>
      <c r="X310" s="6">
        <v>0.76</v>
      </c>
      <c r="Y310" s="6">
        <v>0.34376778599886171</v>
      </c>
      <c r="Z310" s="6">
        <v>0.27461582242458737</v>
      </c>
      <c r="AA310" s="6">
        <v>2.5299999999999998</v>
      </c>
      <c r="AB310" s="6">
        <v>0.06</v>
      </c>
      <c r="AC310" s="6">
        <v>16.260000000000002</v>
      </c>
    </row>
    <row r="311" spans="1:29" x14ac:dyDescent="0.25">
      <c r="A311" s="6" t="s">
        <v>2658</v>
      </c>
      <c r="B311" s="6">
        <v>3</v>
      </c>
      <c r="C311" s="6" t="s">
        <v>362</v>
      </c>
      <c r="D311" s="6">
        <v>0.21273333333333339</v>
      </c>
      <c r="E311" s="6">
        <v>0.31083333333333341</v>
      </c>
      <c r="F311" s="6">
        <v>0.32090000000000002</v>
      </c>
      <c r="G311" s="6">
        <v>0.46</v>
      </c>
      <c r="H311" s="6">
        <v>1.2472191289246469E-2</v>
      </c>
      <c r="I311" s="6">
        <v>33.53</v>
      </c>
      <c r="J311" s="6">
        <v>-1.5</v>
      </c>
      <c r="K311" s="6">
        <v>4.0683073832245113E-2</v>
      </c>
      <c r="L311" s="6">
        <v>9.9338196851312857E-2</v>
      </c>
      <c r="M311" s="6">
        <v>0.16</v>
      </c>
      <c r="N311" s="6">
        <v>5.0625</v>
      </c>
      <c r="O311" s="6">
        <v>-2.1101992966002351E-2</v>
      </c>
      <c r="P311" s="6">
        <v>-6.6666666666674124E-4</v>
      </c>
      <c r="Q311" s="6">
        <v>-3.3484011384567619E-5</v>
      </c>
      <c r="R311" s="6">
        <v>-0.54</v>
      </c>
      <c r="S311" s="6">
        <v>109.62</v>
      </c>
      <c r="T311" s="6">
        <v>0.48499999999999999</v>
      </c>
      <c r="U311" s="6">
        <v>0.1605</v>
      </c>
      <c r="V311" s="6">
        <v>3.61</v>
      </c>
      <c r="W311" s="6">
        <v>0.81</v>
      </c>
      <c r="X311" s="6">
        <v>6.59</v>
      </c>
      <c r="Y311" s="6">
        <v>0.63696756545525601</v>
      </c>
      <c r="Z311" s="6">
        <v>3.1652989449003521E-2</v>
      </c>
      <c r="AA311" s="6">
        <v>6.38</v>
      </c>
      <c r="AB311" s="6">
        <v>4.0000000000000001E-3</v>
      </c>
      <c r="AC311" s="6">
        <v>19.91</v>
      </c>
    </row>
    <row r="312" spans="1:29" x14ac:dyDescent="0.25">
      <c r="A312" s="6" t="s">
        <v>2657</v>
      </c>
      <c r="B312" s="6">
        <v>3</v>
      </c>
      <c r="C312" s="6" t="s">
        <v>363</v>
      </c>
      <c r="D312" s="6">
        <v>0.14726666666666671</v>
      </c>
      <c r="E312" s="6">
        <v>0.2491666666666667</v>
      </c>
      <c r="F312" s="6">
        <v>0.2114</v>
      </c>
      <c r="G312" s="6">
        <v>0.03</v>
      </c>
      <c r="H312" s="6">
        <v>0.19136933459209771</v>
      </c>
      <c r="I312" s="6">
        <v>2229.06</v>
      </c>
      <c r="J312" s="6">
        <v>210.01417769376181</v>
      </c>
      <c r="K312" s="6">
        <v>0.84022507345517239</v>
      </c>
      <c r="L312" s="6">
        <v>0.85070119033552083</v>
      </c>
      <c r="M312" s="6">
        <v>146.83000000000001</v>
      </c>
      <c r="N312" s="6">
        <v>15.132806647142949</v>
      </c>
      <c r="O312" s="6">
        <v>1.183173880709681E-3</v>
      </c>
      <c r="P312" s="6">
        <v>-0.58799999999999863</v>
      </c>
      <c r="Q312" s="6">
        <v>-2.2235079240830809E-4</v>
      </c>
      <c r="R312" s="6">
        <v>10.58</v>
      </c>
      <c r="S312" s="6">
        <v>689.81</v>
      </c>
      <c r="T312" s="6">
        <v>8.3699999999999997E-2</v>
      </c>
      <c r="U312" s="6">
        <v>6.7400000000000002E-2</v>
      </c>
      <c r="V312" s="6">
        <v>96.3</v>
      </c>
      <c r="W312" s="6">
        <v>2221.9499999999998</v>
      </c>
      <c r="X312" s="6">
        <v>160.75</v>
      </c>
      <c r="Y312" s="6">
        <v>0.28496485705179458</v>
      </c>
      <c r="Z312" s="6">
        <v>0.2484832896259806</v>
      </c>
      <c r="AA312" s="6">
        <v>353.88</v>
      </c>
      <c r="AB312" s="6">
        <v>0.04</v>
      </c>
      <c r="AC312" s="6">
        <v>2644.47</v>
      </c>
    </row>
    <row r="313" spans="1:29" x14ac:dyDescent="0.25">
      <c r="A313" s="6" t="s">
        <v>2655</v>
      </c>
      <c r="B313" s="6">
        <v>2</v>
      </c>
      <c r="C313" s="6" t="s">
        <v>364</v>
      </c>
      <c r="D313" s="6">
        <v>0.10640000000000002</v>
      </c>
      <c r="E313" s="6">
        <v>0.19420000000000001</v>
      </c>
      <c r="F313" s="6">
        <v>0.2082</v>
      </c>
      <c r="G313" s="6">
        <v>0.39</v>
      </c>
      <c r="H313" s="6">
        <v>6.6833125519211403E-2</v>
      </c>
      <c r="I313" s="6">
        <v>1579.99</v>
      </c>
      <c r="J313" s="6">
        <v>1027.408163265306</v>
      </c>
      <c r="K313" s="6">
        <v>0.54214454172455007</v>
      </c>
      <c r="L313" s="6">
        <v>0.51149580433316988</v>
      </c>
      <c r="M313" s="6">
        <v>39.39</v>
      </c>
      <c r="N313" s="6">
        <v>12.78065498857578</v>
      </c>
      <c r="O313" s="6">
        <v>2.8050651462068648E-4</v>
      </c>
      <c r="P313" s="6">
        <v>6.6666666666748142E-4</v>
      </c>
      <c r="Q313" s="6">
        <v>7.1793435926241013E-7</v>
      </c>
      <c r="R313" s="6">
        <v>0.49</v>
      </c>
      <c r="S313" s="6">
        <v>116.21</v>
      </c>
      <c r="T313" s="6">
        <v>0.2026</v>
      </c>
      <c r="U313" s="6">
        <v>5.3400000000000003E-2</v>
      </c>
      <c r="V313" s="6">
        <v>18.100000000000001</v>
      </c>
      <c r="W313" s="6">
        <v>503.43</v>
      </c>
      <c r="X313" s="6">
        <v>186.54</v>
      </c>
      <c r="Y313" s="6">
        <v>0.52122117652446709</v>
      </c>
      <c r="Z313" s="6">
        <v>0.28819468297039219</v>
      </c>
      <c r="AA313" s="6">
        <v>176.14</v>
      </c>
      <c r="AB313" s="6">
        <v>6.9999999999999993E-3</v>
      </c>
      <c r="AC313" s="6">
        <v>928.59</v>
      </c>
    </row>
    <row r="314" spans="1:29" x14ac:dyDescent="0.25">
      <c r="A314" s="6" t="s">
        <v>2663</v>
      </c>
      <c r="B314" s="6">
        <v>5</v>
      </c>
      <c r="C314" s="6" t="s">
        <v>365</v>
      </c>
      <c r="D314" s="6">
        <v>-5.1733333333333339E-2</v>
      </c>
      <c r="E314" s="6">
        <v>6.9966666666666663E-2</v>
      </c>
      <c r="F314" s="6">
        <v>5.45E-2</v>
      </c>
      <c r="G314" s="6">
        <v>0.47</v>
      </c>
      <c r="H314" s="6">
        <v>7.4087035902976217E-2</v>
      </c>
      <c r="I314" s="6">
        <v>73.94</v>
      </c>
      <c r="J314" s="6">
        <v>75.681818181818173</v>
      </c>
      <c r="K314" s="6">
        <v>0.85957666494579232</v>
      </c>
      <c r="L314" s="6">
        <v>0.82150938688790964</v>
      </c>
      <c r="M314" s="6">
        <v>0.46</v>
      </c>
      <c r="N314" s="6">
        <v>36.195652173913039</v>
      </c>
      <c r="O314" s="6">
        <v>4.4561474579704278E-3</v>
      </c>
      <c r="P314" s="6">
        <v>0</v>
      </c>
      <c r="Q314" s="6">
        <v>0</v>
      </c>
      <c r="R314" s="6">
        <v>0.22</v>
      </c>
      <c r="S314" s="6">
        <v>160.43</v>
      </c>
      <c r="T314" s="6">
        <v>9.3299999999999994E-2</v>
      </c>
      <c r="U314" s="6">
        <v>0.1285</v>
      </c>
      <c r="V314" s="6">
        <v>5.38</v>
      </c>
      <c r="W314" s="6">
        <v>16.649999999999999</v>
      </c>
      <c r="X314" s="6">
        <v>0.83</v>
      </c>
      <c r="Y314" s="6">
        <v>0.28337046789548309</v>
      </c>
      <c r="Z314" s="6">
        <v>0.33724934170548909</v>
      </c>
      <c r="AA314" s="6">
        <v>-0.45</v>
      </c>
      <c r="AB314" s="6">
        <v>0.06</v>
      </c>
      <c r="AC314" s="6">
        <v>19.37</v>
      </c>
    </row>
    <row r="315" spans="1:29" x14ac:dyDescent="0.25">
      <c r="A315" s="6" t="s">
        <v>2656</v>
      </c>
      <c r="B315" s="6">
        <v>2</v>
      </c>
      <c r="C315" s="6" t="s">
        <v>366</v>
      </c>
      <c r="D315" s="6">
        <v>-3.1133333333333332E-2</v>
      </c>
      <c r="E315" s="6">
        <v>9.056666666666667E-2</v>
      </c>
      <c r="F315" s="6">
        <v>0.1113</v>
      </c>
      <c r="G315" s="6">
        <v>0.43</v>
      </c>
      <c r="H315" s="6">
        <v>7.039570693980958E-2</v>
      </c>
      <c r="I315" s="6">
        <v>1810.99</v>
      </c>
      <c r="J315" s="6">
        <v>-44.406148867313917</v>
      </c>
      <c r="K315" s="6">
        <v>0.52649451308418382</v>
      </c>
      <c r="L315" s="6">
        <v>0.56051972857211163</v>
      </c>
      <c r="M315" s="6">
        <v>12.09</v>
      </c>
      <c r="N315" s="6">
        <v>22.6989247311828</v>
      </c>
      <c r="O315" s="6">
        <v>-5.08315649212851E-3</v>
      </c>
      <c r="P315" s="6">
        <v>0.2370000000000001</v>
      </c>
      <c r="Q315" s="6">
        <v>4.5468498196608111E-4</v>
      </c>
      <c r="R315" s="6">
        <v>-6.18</v>
      </c>
      <c r="S315" s="6">
        <v>46.23</v>
      </c>
      <c r="T315" s="6">
        <v>0.2094</v>
      </c>
      <c r="U315" s="6">
        <v>8.5000000000000006E-2</v>
      </c>
      <c r="V315" s="6">
        <v>8.48</v>
      </c>
      <c r="W315" s="6">
        <v>274.43</v>
      </c>
      <c r="X315" s="6">
        <v>93.07</v>
      </c>
      <c r="Y315" s="6">
        <v>0.42175393574495379</v>
      </c>
      <c r="Z315" s="6">
        <v>0.22572340390531179</v>
      </c>
      <c r="AA315" s="6">
        <v>94.62</v>
      </c>
      <c r="AB315" s="6">
        <v>0.01</v>
      </c>
      <c r="AC315" s="6">
        <v>521.24</v>
      </c>
    </row>
    <row r="316" spans="1:29" x14ac:dyDescent="0.25">
      <c r="A316" s="6" t="s">
        <v>2658</v>
      </c>
      <c r="B316" s="6">
        <v>3</v>
      </c>
      <c r="C316" s="6" t="s">
        <v>367</v>
      </c>
      <c r="D316" s="6">
        <v>-5.1533333333333278E-2</v>
      </c>
      <c r="E316" s="6">
        <v>0.1106666666666667</v>
      </c>
      <c r="F316" s="6">
        <v>9.5299999999999996E-2</v>
      </c>
      <c r="G316" s="6">
        <v>0.61</v>
      </c>
      <c r="H316" s="6">
        <v>9.5335664307167278E-2</v>
      </c>
      <c r="I316" s="6">
        <v>2521.13</v>
      </c>
      <c r="J316" s="6">
        <v>6.3169336384439356</v>
      </c>
      <c r="K316" s="6">
        <v>9.4442258677021496E-2</v>
      </c>
      <c r="L316" s="6">
        <v>0.1744863098225938</v>
      </c>
      <c r="M316" s="6">
        <v>247.73</v>
      </c>
      <c r="N316" s="6">
        <v>0.22286360150163489</v>
      </c>
      <c r="O316" s="6">
        <v>7.3117883764316138E-3</v>
      </c>
      <c r="P316" s="6">
        <v>1.366666666666442E-3</v>
      </c>
      <c r="Q316" s="6">
        <v>2.3378208088856161E-6</v>
      </c>
      <c r="R316" s="6">
        <v>8.74</v>
      </c>
      <c r="S316" s="6">
        <v>57.46</v>
      </c>
      <c r="T316" s="6">
        <v>0.36099999999999999</v>
      </c>
      <c r="U316" s="6">
        <v>0.16389999999999999</v>
      </c>
      <c r="V316" s="6">
        <v>10.52</v>
      </c>
      <c r="W316" s="6">
        <v>55.21</v>
      </c>
      <c r="X316" s="6">
        <v>153.72</v>
      </c>
      <c r="Y316" s="6">
        <v>0.480260681150812</v>
      </c>
      <c r="Z316" s="6">
        <v>4.6188081952264232E-2</v>
      </c>
      <c r="AA316" s="6">
        <v>185.05</v>
      </c>
      <c r="AB316" s="6">
        <v>4.0000000000000001E-3</v>
      </c>
      <c r="AC316" s="6">
        <v>584.59</v>
      </c>
    </row>
    <row r="317" spans="1:29" x14ac:dyDescent="0.25">
      <c r="A317" s="6" t="s">
        <v>2658</v>
      </c>
      <c r="B317" s="6">
        <v>3</v>
      </c>
      <c r="C317" s="6" t="s">
        <v>368</v>
      </c>
      <c r="D317" s="6">
        <v>-0.13193333333333335</v>
      </c>
      <c r="E317" s="6">
        <v>7.3766666666666661E-2</v>
      </c>
      <c r="F317" s="6">
        <v>1.9099999999999999E-2</v>
      </c>
      <c r="G317" s="6">
        <v>0.18</v>
      </c>
      <c r="H317" s="6">
        <v>6.5996632910744438E-2</v>
      </c>
      <c r="I317" s="6">
        <v>312.42</v>
      </c>
      <c r="J317" s="6">
        <v>-9.4202898550724654E-2</v>
      </c>
      <c r="K317" s="6">
        <v>4.5585244407041171E-4</v>
      </c>
      <c r="L317" s="6">
        <v>7.6737232986531789E-4</v>
      </c>
      <c r="M317" s="6">
        <v>3.91</v>
      </c>
      <c r="N317" s="6">
        <v>3.3248081841432228E-2</v>
      </c>
      <c r="O317" s="6">
        <v>-4.0736804817569959E-3</v>
      </c>
      <c r="P317" s="6">
        <v>6.6666666666748142E-4</v>
      </c>
      <c r="Q317" s="6">
        <v>2.3377048413895828E-6</v>
      </c>
      <c r="R317" s="6">
        <v>-1.38</v>
      </c>
      <c r="S317" s="6">
        <v>77.790000000000006</v>
      </c>
      <c r="T317" s="6">
        <v>-9.35E-2</v>
      </c>
      <c r="U317" s="6">
        <v>0.15379999999999999</v>
      </c>
      <c r="V317" s="6">
        <v>46.96</v>
      </c>
      <c r="W317" s="6">
        <v>0.13</v>
      </c>
      <c r="X317" s="6">
        <v>-22.71</v>
      </c>
      <c r="Y317" s="6">
        <v>0.70321171330735621</v>
      </c>
      <c r="Z317" s="6">
        <v>3.8375250915102137E-4</v>
      </c>
      <c r="AA317" s="6">
        <v>2.08</v>
      </c>
      <c r="AB317" s="6">
        <v>0.12</v>
      </c>
      <c r="AC317" s="6">
        <v>285.18</v>
      </c>
    </row>
    <row r="318" spans="1:29" x14ac:dyDescent="0.25">
      <c r="A318" s="6" t="s">
        <v>2660</v>
      </c>
      <c r="B318" s="6">
        <v>4</v>
      </c>
      <c r="C318" s="6" t="s">
        <v>369</v>
      </c>
      <c r="D318" s="6">
        <v>3.9533333333333309E-2</v>
      </c>
      <c r="E318" s="6">
        <v>0.1273333333333333</v>
      </c>
      <c r="F318" s="6">
        <v>0.12870000000000001</v>
      </c>
      <c r="G318" s="6">
        <v>0.24</v>
      </c>
      <c r="H318" s="6">
        <v>0.1681930108205715</v>
      </c>
      <c r="I318" s="6">
        <v>366.48</v>
      </c>
      <c r="J318" s="6">
        <v>6.2502780867630694</v>
      </c>
      <c r="K318" s="6">
        <v>0.26639169392689521</v>
      </c>
      <c r="L318" s="6">
        <v>0.33503775857696477</v>
      </c>
      <c r="M318" s="6">
        <v>14.76</v>
      </c>
      <c r="N318" s="6">
        <v>3.8069105691056908</v>
      </c>
      <c r="O318" s="6">
        <v>2.6131442025404759E-2</v>
      </c>
      <c r="P318" s="6">
        <v>0.25766666666666649</v>
      </c>
      <c r="Q318" s="6">
        <v>1.221574297950346E-3</v>
      </c>
      <c r="R318" s="6">
        <v>8.99</v>
      </c>
      <c r="S318" s="6">
        <v>52.06</v>
      </c>
      <c r="T318" s="6">
        <v>8.43E-2</v>
      </c>
      <c r="U318" s="6">
        <v>0.1434</v>
      </c>
      <c r="V318" s="6">
        <v>15.49</v>
      </c>
      <c r="W318" s="6">
        <v>56.19</v>
      </c>
      <c r="X318" s="6">
        <v>18.36</v>
      </c>
      <c r="Y318" s="6">
        <v>0.5680899921518473</v>
      </c>
      <c r="Z318" s="6">
        <v>0.16332877946690699</v>
      </c>
      <c r="AA318" s="6">
        <v>48.06</v>
      </c>
      <c r="AB318" s="6">
        <v>0.04</v>
      </c>
      <c r="AC318" s="6">
        <v>210.93</v>
      </c>
    </row>
    <row r="319" spans="1:29" x14ac:dyDescent="0.25">
      <c r="A319" s="6" t="s">
        <v>2654</v>
      </c>
      <c r="B319" s="6">
        <v>2</v>
      </c>
      <c r="C319" s="6" t="s">
        <v>370</v>
      </c>
      <c r="D319" s="6">
        <v>0.11330000000000001</v>
      </c>
      <c r="E319" s="6">
        <v>0.2011</v>
      </c>
      <c r="F319" s="6">
        <v>0.2162</v>
      </c>
      <c r="G319" s="6">
        <v>0.2</v>
      </c>
      <c r="H319" s="6">
        <v>4.9888765156985877E-2</v>
      </c>
      <c r="I319" s="6">
        <v>4821.8</v>
      </c>
      <c r="J319" s="6">
        <v>-9.4993458870168492</v>
      </c>
      <c r="K319" s="6">
        <v>0.75313674708640832</v>
      </c>
      <c r="L319" s="6">
        <v>0.84384182077991488</v>
      </c>
      <c r="M319" s="6">
        <v>96.12</v>
      </c>
      <c r="N319" s="6">
        <v>24.929359134415311</v>
      </c>
      <c r="O319" s="6">
        <v>-3.5126098865520997E-2</v>
      </c>
      <c r="P319" s="6">
        <v>-3.3333333333492488E-4</v>
      </c>
      <c r="Q319" s="6">
        <v>-1.047677717576234E-7</v>
      </c>
      <c r="R319" s="6">
        <v>-252.25</v>
      </c>
      <c r="S319" s="6">
        <v>53.72</v>
      </c>
      <c r="T319" s="6">
        <v>0.13600000000000001</v>
      </c>
      <c r="U319" s="6">
        <v>4.2500000000000003E-2</v>
      </c>
      <c r="V319" s="6">
        <v>57.42</v>
      </c>
      <c r="W319" s="6">
        <v>2396.21</v>
      </c>
      <c r="X319" s="6">
        <v>514.99</v>
      </c>
      <c r="Y319" s="6">
        <v>0.43505118175475921</v>
      </c>
      <c r="Z319" s="6">
        <v>0.33367496278513409</v>
      </c>
      <c r="AA319" s="6">
        <v>645.44000000000005</v>
      </c>
      <c r="AB319" s="6">
        <v>0.01</v>
      </c>
      <c r="AC319" s="6">
        <v>3181.64</v>
      </c>
    </row>
    <row r="320" spans="1:29" x14ac:dyDescent="0.25">
      <c r="A320" s="6" t="s">
        <v>2667</v>
      </c>
      <c r="B320" s="6">
        <v>6</v>
      </c>
      <c r="C320" s="6" t="s">
        <v>371</v>
      </c>
      <c r="D320" s="6">
        <v>-0.11209999999999999</v>
      </c>
      <c r="E320" s="6">
        <v>-1.0200000000000001E-2</v>
      </c>
      <c r="F320" s="6">
        <v>-2.9399999999999999E-2</v>
      </c>
      <c r="G320" s="6">
        <v>-0.24</v>
      </c>
      <c r="H320" s="6">
        <v>3.2998316455372219E-2</v>
      </c>
      <c r="I320" s="6">
        <v>95.11</v>
      </c>
      <c r="J320" s="6">
        <v>21.4</v>
      </c>
      <c r="K320" s="6">
        <v>0.28892889288928891</v>
      </c>
      <c r="L320" s="6">
        <v>0.3061278691078394</v>
      </c>
      <c r="M320" s="6">
        <v>0.61</v>
      </c>
      <c r="N320" s="6">
        <v>5.2622950819672134</v>
      </c>
      <c r="O320" s="6">
        <v>4.7110552763819091E-3</v>
      </c>
      <c r="P320" s="6">
        <v>-1.000000000000038E-3</v>
      </c>
      <c r="Q320" s="6">
        <v>-9.0009000900093434E-5</v>
      </c>
      <c r="R320" s="6">
        <v>0.15</v>
      </c>
      <c r="S320" s="6">
        <v>3.29</v>
      </c>
      <c r="T320" s="6">
        <v>-0.29609999999999997</v>
      </c>
      <c r="U320" s="6">
        <v>0.34889999999999999</v>
      </c>
      <c r="V320" s="6">
        <v>3.33</v>
      </c>
      <c r="W320" s="6">
        <v>3.21</v>
      </c>
      <c r="X320" s="6">
        <v>-5.16</v>
      </c>
      <c r="Y320" s="6">
        <v>0.2443467336683417</v>
      </c>
      <c r="Z320" s="6">
        <v>0.10081658291457291</v>
      </c>
      <c r="AA320" s="6">
        <v>3.64</v>
      </c>
      <c r="AB320" s="6">
        <v>0.12</v>
      </c>
      <c r="AC320" s="6">
        <v>11.11</v>
      </c>
    </row>
    <row r="321" spans="1:29" x14ac:dyDescent="0.25">
      <c r="A321" s="6" t="s">
        <v>2666</v>
      </c>
      <c r="B321" s="6">
        <v>6</v>
      </c>
      <c r="C321" s="6" t="s">
        <v>372</v>
      </c>
      <c r="D321" s="6">
        <v>-4.5833333333333323E-2</v>
      </c>
      <c r="E321" s="6">
        <v>5.6066666666666667E-2</v>
      </c>
      <c r="F321" s="6">
        <v>5.96E-2</v>
      </c>
      <c r="G321" s="6">
        <v>-0.08</v>
      </c>
      <c r="H321" s="6">
        <v>0.33209770985191828</v>
      </c>
      <c r="I321" s="6">
        <v>168.42</v>
      </c>
      <c r="J321" s="6">
        <v>50.898305084745758</v>
      </c>
      <c r="K321" s="6">
        <v>31.946808510638299</v>
      </c>
      <c r="L321" s="6">
        <v>37.597747158078931</v>
      </c>
      <c r="M321" s="6">
        <v>2.91</v>
      </c>
      <c r="N321" s="6">
        <v>20.63917525773196</v>
      </c>
      <c r="O321" s="6">
        <v>1.3810861423220969E-2</v>
      </c>
      <c r="P321" s="6">
        <v>-3.333333333333262E-3</v>
      </c>
      <c r="Q321" s="6">
        <v>-1.7730496453900329E-3</v>
      </c>
      <c r="R321" s="6">
        <v>1.18</v>
      </c>
      <c r="S321" s="6">
        <v>107.54</v>
      </c>
      <c r="T321" s="6">
        <v>7.3800000000000004E-2</v>
      </c>
      <c r="U321" s="6">
        <v>8.4099999999999994E-2</v>
      </c>
      <c r="V321" s="6">
        <v>4.29</v>
      </c>
      <c r="W321" s="6">
        <v>60.06</v>
      </c>
      <c r="X321" s="6">
        <v>0.7</v>
      </c>
      <c r="Y321" s="6">
        <v>-2.820692883895131E-2</v>
      </c>
      <c r="Z321" s="6">
        <v>0.7029494382022472</v>
      </c>
      <c r="AA321" s="6">
        <v>9.9600000000000009</v>
      </c>
      <c r="AB321" s="6">
        <v>0.08</v>
      </c>
      <c r="AC321" s="6">
        <v>1.88</v>
      </c>
    </row>
    <row r="322" spans="1:29" x14ac:dyDescent="0.25">
      <c r="A322" s="6" t="s">
        <v>2656</v>
      </c>
      <c r="B322" s="6">
        <v>2</v>
      </c>
      <c r="C322" s="6" t="s">
        <v>373</v>
      </c>
      <c r="D322" s="6">
        <v>0.1197666666666667</v>
      </c>
      <c r="E322" s="6">
        <v>0.1980666666666667</v>
      </c>
      <c r="F322" s="6">
        <v>0.2137</v>
      </c>
      <c r="G322" s="6">
        <v>-0.04</v>
      </c>
      <c r="H322" s="6">
        <v>0.22395436042987771</v>
      </c>
      <c r="I322" s="6">
        <v>2448.85</v>
      </c>
      <c r="J322" s="6">
        <v>15.76208339344972</v>
      </c>
      <c r="K322" s="6">
        <v>1.241344438510573</v>
      </c>
      <c r="L322" s="6">
        <v>1.7014263631817379</v>
      </c>
      <c r="M322" s="6">
        <v>137.41</v>
      </c>
      <c r="N322" s="6">
        <v>7.9504402881886334</v>
      </c>
      <c r="O322" s="6">
        <v>2.251282201195963E-2</v>
      </c>
      <c r="P322" s="6">
        <v>0.29999999999999721</v>
      </c>
      <c r="Q322" s="6">
        <v>3.4088197529741631E-4</v>
      </c>
      <c r="R322" s="6">
        <v>69.31</v>
      </c>
      <c r="S322" s="6">
        <v>80.09</v>
      </c>
      <c r="T322" s="6">
        <v>0.1845</v>
      </c>
      <c r="U322" s="6">
        <v>0.1125</v>
      </c>
      <c r="V322" s="6">
        <v>79.66</v>
      </c>
      <c r="W322" s="6">
        <v>1092.47</v>
      </c>
      <c r="X322" s="6">
        <v>201.38</v>
      </c>
      <c r="Y322" s="6">
        <v>0.25998395421429238</v>
      </c>
      <c r="Z322" s="6">
        <v>0.35484897797439818</v>
      </c>
      <c r="AA322" s="6">
        <v>488.5</v>
      </c>
      <c r="AB322" s="6">
        <v>0.04</v>
      </c>
      <c r="AC322" s="6">
        <v>880.06999999999994</v>
      </c>
    </row>
    <row r="323" spans="1:29" x14ac:dyDescent="0.25">
      <c r="A323" s="6" t="s">
        <v>2653</v>
      </c>
      <c r="B323" s="6">
        <v>1</v>
      </c>
      <c r="C323" s="6" t="s">
        <v>374</v>
      </c>
      <c r="D323" s="6">
        <v>0.14929999999999999</v>
      </c>
      <c r="E323" s="6">
        <v>0.27589999999999998</v>
      </c>
      <c r="F323" s="6">
        <v>0.31159999999999999</v>
      </c>
      <c r="G323" s="6">
        <v>0.96</v>
      </c>
      <c r="H323" s="6">
        <v>0.30158838763380058</v>
      </c>
      <c r="I323" s="6">
        <v>31578.44</v>
      </c>
      <c r="J323" s="6">
        <v>16.099972161724011</v>
      </c>
      <c r="K323" s="6">
        <v>0.26833675084955733</v>
      </c>
      <c r="L323" s="6">
        <v>0.2775381512404228</v>
      </c>
      <c r="M323" s="6">
        <v>15140.84</v>
      </c>
      <c r="N323" s="6">
        <v>0.64935432908610091</v>
      </c>
      <c r="O323" s="6">
        <v>9.8635494144168664E-3</v>
      </c>
      <c r="P323" s="6">
        <v>10.93786666666667</v>
      </c>
      <c r="Q323" s="6">
        <v>2.9852525054583381E-4</v>
      </c>
      <c r="R323" s="6">
        <v>610.66999999999996</v>
      </c>
      <c r="S323" s="6">
        <v>282.76</v>
      </c>
      <c r="T323" s="6">
        <v>0.1845</v>
      </c>
      <c r="U323" s="6">
        <v>4.07E-2</v>
      </c>
      <c r="V323" s="6">
        <v>239.93</v>
      </c>
      <c r="W323" s="6">
        <v>9831.77</v>
      </c>
      <c r="X323" s="6">
        <v>6964.37</v>
      </c>
      <c r="Y323" s="6">
        <v>0.58792905196247758</v>
      </c>
      <c r="Z323" s="6">
        <v>0.15880287098790069</v>
      </c>
      <c r="AA323" s="6">
        <v>7082.21</v>
      </c>
      <c r="AB323" s="6">
        <v>4.0000000000000001E-3</v>
      </c>
      <c r="AC323" s="6">
        <v>36639.67</v>
      </c>
    </row>
    <row r="324" spans="1:29" x14ac:dyDescent="0.25">
      <c r="A324" s="6" t="s">
        <v>2656</v>
      </c>
      <c r="B324" s="6">
        <v>2</v>
      </c>
      <c r="C324" s="6" t="s">
        <v>375</v>
      </c>
      <c r="D324" s="6">
        <v>-3.3666666666666678E-2</v>
      </c>
      <c r="E324" s="6">
        <v>6.4433333333333329E-2</v>
      </c>
      <c r="F324" s="6">
        <v>7.0999999999999994E-2</v>
      </c>
      <c r="G324" s="6">
        <v>0.44</v>
      </c>
      <c r="H324" s="6">
        <v>5.8878405775518977E-2</v>
      </c>
      <c r="I324" s="6">
        <v>13498.2</v>
      </c>
      <c r="J324" s="6">
        <v>-41.480568011958148</v>
      </c>
      <c r="K324" s="6">
        <v>0.89181632663992161</v>
      </c>
      <c r="L324" s="6">
        <v>0.98544782503192263</v>
      </c>
      <c r="M324" s="6">
        <v>52.97</v>
      </c>
      <c r="N324" s="6">
        <v>31.433452897866719</v>
      </c>
      <c r="O324" s="6">
        <v>-5.3624890285398239E-3</v>
      </c>
      <c r="P324" s="6">
        <v>1.3333333333331861E-3</v>
      </c>
      <c r="Q324" s="6">
        <v>7.1415436089425685E-7</v>
      </c>
      <c r="R324" s="6">
        <v>-40.14</v>
      </c>
      <c r="S324" s="6">
        <v>-19.8</v>
      </c>
      <c r="T324" s="6">
        <v>0.16450000000000001</v>
      </c>
      <c r="U324" s="6">
        <v>5.2900000000000003E-2</v>
      </c>
      <c r="V324" s="6">
        <v>10.119999999999999</v>
      </c>
      <c r="W324" s="6">
        <v>1665.03</v>
      </c>
      <c r="X324" s="6">
        <v>330.2</v>
      </c>
      <c r="Y324" s="6">
        <v>0.2480705593474169</v>
      </c>
      <c r="Z324" s="6">
        <v>0.2224390908617255</v>
      </c>
      <c r="AA324" s="6">
        <v>839.07</v>
      </c>
      <c r="AB324" s="6">
        <v>0.01</v>
      </c>
      <c r="AC324" s="6">
        <v>1867.01</v>
      </c>
    </row>
    <row r="325" spans="1:29" x14ac:dyDescent="0.25">
      <c r="A325" s="6" t="s">
        <v>2661</v>
      </c>
      <c r="B325" s="6">
        <v>4</v>
      </c>
      <c r="C325" s="6" t="s">
        <v>377</v>
      </c>
      <c r="D325" s="6">
        <v>8.14E-2</v>
      </c>
      <c r="E325" s="6">
        <v>0.18329999999999999</v>
      </c>
      <c r="F325" s="6">
        <v>0.1704</v>
      </c>
      <c r="G325" s="6">
        <v>0.15</v>
      </c>
      <c r="H325" s="6">
        <v>3.7416573867739417E-2</v>
      </c>
      <c r="I325" s="6">
        <v>251.51</v>
      </c>
      <c r="J325" s="6">
        <v>15.7774647887324</v>
      </c>
      <c r="K325" s="6">
        <v>0.40802797406571001</v>
      </c>
      <c r="L325" s="6">
        <v>0.43854048756580249</v>
      </c>
      <c r="M325" s="6">
        <v>5.91</v>
      </c>
      <c r="N325" s="6">
        <v>9.4771573604060908</v>
      </c>
      <c r="O325" s="6">
        <v>1.601335197798728E-2</v>
      </c>
      <c r="P325" s="6">
        <v>-6.6666666666674124E-4</v>
      </c>
      <c r="Q325" s="6">
        <v>-4.8566086301940794E-6</v>
      </c>
      <c r="R325" s="6">
        <v>3.55</v>
      </c>
      <c r="S325" s="6">
        <v>94.11</v>
      </c>
      <c r="T325" s="6">
        <v>0.1371</v>
      </c>
      <c r="U325" s="6">
        <v>0.10249999999999999</v>
      </c>
      <c r="V325" s="6">
        <v>3.07</v>
      </c>
      <c r="W325" s="6">
        <v>56.01</v>
      </c>
      <c r="X325" s="6">
        <v>15.95</v>
      </c>
      <c r="Y325" s="6">
        <v>0.60534981280165989</v>
      </c>
      <c r="Z325" s="6">
        <v>0.25265009698227248</v>
      </c>
      <c r="AA325" s="6">
        <v>36.6</v>
      </c>
      <c r="AB325" s="6">
        <v>1.2E-2</v>
      </c>
      <c r="AC325" s="6">
        <v>137.27000000000001</v>
      </c>
    </row>
    <row r="326" spans="1:29" x14ac:dyDescent="0.25">
      <c r="A326" s="6" t="s">
        <v>2666</v>
      </c>
      <c r="B326" s="6">
        <v>6</v>
      </c>
      <c r="C326" s="6" t="s">
        <v>378</v>
      </c>
      <c r="D326" s="6">
        <v>-7.0633333333333326E-2</v>
      </c>
      <c r="E326" s="6">
        <v>3.1266666666666658E-2</v>
      </c>
      <c r="F326" s="6">
        <v>3.1399999999999997E-2</v>
      </c>
      <c r="G326" s="6">
        <v>0.45</v>
      </c>
      <c r="H326" s="6">
        <v>9.030811456096044E-2</v>
      </c>
      <c r="I326" s="6">
        <v>94.47</v>
      </c>
      <c r="J326" s="6">
        <v>57.730769230769234</v>
      </c>
      <c r="K326" s="6">
        <v>0.5374149659863946</v>
      </c>
      <c r="L326" s="6">
        <v>0.53931939583506305</v>
      </c>
      <c r="M326" s="6">
        <v>1.1299999999999999</v>
      </c>
      <c r="N326" s="6">
        <v>13.28318584070797</v>
      </c>
      <c r="O326" s="6">
        <v>3.7021216004556462E-3</v>
      </c>
      <c r="P326" s="6">
        <v>-3.3333333333314857E-4</v>
      </c>
      <c r="Q326" s="6">
        <v>-1.19345984007572E-5</v>
      </c>
      <c r="R326" s="6">
        <v>0.26</v>
      </c>
      <c r="S326" s="6">
        <v>125.91</v>
      </c>
      <c r="T326" s="6">
        <v>5.7799999999999997E-2</v>
      </c>
      <c r="U326" s="6">
        <v>0.1326</v>
      </c>
      <c r="V326" s="6">
        <v>11.34</v>
      </c>
      <c r="W326" s="6">
        <v>15.01</v>
      </c>
      <c r="X326" s="6">
        <v>0.63</v>
      </c>
      <c r="Y326" s="6">
        <v>0.23622383596753521</v>
      </c>
      <c r="Z326" s="6">
        <v>0.21372632778015091</v>
      </c>
      <c r="AA326" s="6">
        <v>5.7</v>
      </c>
      <c r="AB326" s="6">
        <v>0.12</v>
      </c>
      <c r="AC326" s="6">
        <v>27.93</v>
      </c>
    </row>
    <row r="327" spans="1:29" x14ac:dyDescent="0.25">
      <c r="A327" s="6" t="s">
        <v>2656</v>
      </c>
      <c r="B327" s="6">
        <v>2</v>
      </c>
      <c r="C327" s="6" t="s">
        <v>379</v>
      </c>
      <c r="D327" s="6">
        <v>7.3433333333333281E-2</v>
      </c>
      <c r="E327" s="6">
        <v>0.17153333333333329</v>
      </c>
      <c r="F327" s="6">
        <v>0.1852</v>
      </c>
      <c r="G327" s="6">
        <v>1.23</v>
      </c>
      <c r="H327" s="6">
        <v>0.1826350337573697</v>
      </c>
      <c r="I327" s="6">
        <v>1213.79</v>
      </c>
      <c r="J327" s="6">
        <v>-19.970914859862511</v>
      </c>
      <c r="K327" s="6">
        <v>0.73471333242543913</v>
      </c>
      <c r="L327" s="6">
        <v>0.7211400542200268</v>
      </c>
      <c r="M327" s="6">
        <v>4.8099999999999996</v>
      </c>
      <c r="N327" s="6">
        <v>78.513513513513516</v>
      </c>
      <c r="O327" s="6">
        <v>-1.7324464966285549E-2</v>
      </c>
      <c r="P327" s="6">
        <v>0.37600000000000011</v>
      </c>
      <c r="Q327" s="6">
        <v>7.3150327814633972E-4</v>
      </c>
      <c r="R327" s="6">
        <v>-18.91</v>
      </c>
      <c r="S327" s="6">
        <v>102.55</v>
      </c>
      <c r="T327" s="6">
        <v>0.2273</v>
      </c>
      <c r="U327" s="6">
        <v>8.0299999999999996E-2</v>
      </c>
      <c r="V327" s="6">
        <v>13.13</v>
      </c>
      <c r="W327" s="6">
        <v>377.65</v>
      </c>
      <c r="X327" s="6">
        <v>122.66</v>
      </c>
      <c r="Y327" s="6">
        <v>0.4588830255057168</v>
      </c>
      <c r="Z327" s="6">
        <v>0.34598541483435941</v>
      </c>
      <c r="AA327" s="6">
        <v>204.03</v>
      </c>
      <c r="AB327" s="6">
        <v>0.01</v>
      </c>
      <c r="AC327" s="6">
        <v>514.01</v>
      </c>
    </row>
    <row r="328" spans="1:29" x14ac:dyDescent="0.25">
      <c r="A328" s="6" t="s">
        <v>2665</v>
      </c>
      <c r="B328" s="6">
        <v>5</v>
      </c>
      <c r="C328" s="6" t="s">
        <v>380</v>
      </c>
      <c r="D328" s="6">
        <v>-1.7299999999999982E-2</v>
      </c>
      <c r="E328" s="6">
        <v>8.4600000000000009E-2</v>
      </c>
      <c r="F328" s="6">
        <v>8.9599999999999999E-2</v>
      </c>
      <c r="G328" s="6">
        <v>-0.14000000000000001</v>
      </c>
      <c r="H328" s="6">
        <v>4.5460605656619517E-2</v>
      </c>
      <c r="I328" s="6">
        <v>133.78</v>
      </c>
      <c r="J328" s="6">
        <v>269.23529411764707</v>
      </c>
      <c r="K328" s="6">
        <v>1.442028985507247</v>
      </c>
      <c r="L328" s="6">
        <v>1.5110530246107889</v>
      </c>
      <c r="M328" s="6">
        <v>0.99</v>
      </c>
      <c r="N328" s="6">
        <v>46.232323232323239</v>
      </c>
      <c r="O328" s="6">
        <v>1.7215189873417719E-3</v>
      </c>
      <c r="P328" s="6">
        <v>2.726</v>
      </c>
      <c r="Q328" s="6">
        <v>8.5885318210459999E-2</v>
      </c>
      <c r="R328" s="6">
        <v>0.17</v>
      </c>
      <c r="S328" s="6">
        <v>24.84</v>
      </c>
      <c r="T328" s="6">
        <v>0.1023</v>
      </c>
      <c r="U328" s="6">
        <v>0.11360000000000001</v>
      </c>
      <c r="V328" s="6">
        <v>10.66</v>
      </c>
      <c r="W328" s="6">
        <v>45.77</v>
      </c>
      <c r="X328" s="6">
        <v>1.79</v>
      </c>
      <c r="Y328" s="6">
        <v>0.2134683544303797</v>
      </c>
      <c r="Z328" s="6">
        <v>0.46349367088607601</v>
      </c>
      <c r="AA328" s="6">
        <v>10.76</v>
      </c>
      <c r="AB328" s="6">
        <v>0.06</v>
      </c>
      <c r="AC328" s="6">
        <v>31.74</v>
      </c>
    </row>
    <row r="329" spans="1:29" x14ac:dyDescent="0.25">
      <c r="A329" s="6" t="s">
        <v>2662</v>
      </c>
      <c r="B329" s="6">
        <v>4</v>
      </c>
      <c r="C329" s="6" t="s">
        <v>381</v>
      </c>
      <c r="D329" s="6">
        <v>-8.2666666666666583E-3</v>
      </c>
      <c r="E329" s="6">
        <v>9.3633333333333332E-2</v>
      </c>
      <c r="F329" s="6">
        <v>8.5400000000000004E-2</v>
      </c>
      <c r="G329" s="6">
        <v>-0.01</v>
      </c>
      <c r="H329" s="6">
        <v>3.0912061651652341E-2</v>
      </c>
      <c r="I329" s="6">
        <v>346.53</v>
      </c>
      <c r="J329" s="6">
        <v>289.92857142857139</v>
      </c>
      <c r="K329" s="6">
        <v>0.86105218498090796</v>
      </c>
      <c r="L329" s="6">
        <v>0.97417510253990347</v>
      </c>
      <c r="M329" s="6">
        <v>0.88</v>
      </c>
      <c r="N329" s="6">
        <v>92.250000000000014</v>
      </c>
      <c r="O329" s="6">
        <v>1.2852290461764441E-3</v>
      </c>
      <c r="P329" s="6">
        <v>0.2009999999999999</v>
      </c>
      <c r="Q329" s="6">
        <v>2.1319473907509541E-3</v>
      </c>
      <c r="R329" s="6">
        <v>0.28000000000000003</v>
      </c>
      <c r="S329" s="6">
        <v>38.47</v>
      </c>
      <c r="T329" s="6">
        <v>0.1187</v>
      </c>
      <c r="U329" s="6">
        <v>8.8099999999999998E-2</v>
      </c>
      <c r="V329" s="6">
        <v>4.2699999999999996</v>
      </c>
      <c r="W329" s="6">
        <v>81.180000000000007</v>
      </c>
      <c r="X329" s="6">
        <v>9.44</v>
      </c>
      <c r="Y329" s="6">
        <v>0.41315523730836318</v>
      </c>
      <c r="Z329" s="6">
        <v>0.37262462131644181</v>
      </c>
      <c r="AA329" s="6">
        <v>21.7</v>
      </c>
      <c r="AB329" s="6">
        <v>0.12</v>
      </c>
      <c r="AC329" s="6">
        <v>94.28</v>
      </c>
    </row>
    <row r="330" spans="1:29" x14ac:dyDescent="0.25">
      <c r="A330" s="6" t="s">
        <v>2662</v>
      </c>
      <c r="B330" s="6">
        <v>4</v>
      </c>
      <c r="C330" s="6" t="s">
        <v>382</v>
      </c>
      <c r="D330" s="6">
        <v>0.38859999999999995</v>
      </c>
      <c r="E330" s="6">
        <v>0.48759999999999998</v>
      </c>
      <c r="F330" s="6">
        <v>0.52610000000000001</v>
      </c>
      <c r="G330" s="6">
        <v>4.17</v>
      </c>
      <c r="H330" s="6">
        <v>0.2706781606754905</v>
      </c>
      <c r="I330" s="6">
        <v>60.54</v>
      </c>
      <c r="J330" s="6">
        <v>-21.699646643109539</v>
      </c>
      <c r="K330" s="6">
        <v>1.1796004610065309</v>
      </c>
      <c r="L330" s="6">
        <v>0.99572075560644957</v>
      </c>
      <c r="M330" s="6">
        <v>1.45</v>
      </c>
      <c r="N330" s="6">
        <v>42.351724137931043</v>
      </c>
      <c r="O330" s="6">
        <v>-2.0434688425157051E-2</v>
      </c>
      <c r="P330" s="6">
        <v>1.23</v>
      </c>
      <c r="Q330" s="6">
        <v>2.362658470995006E-2</v>
      </c>
      <c r="R330" s="6">
        <v>-2.83</v>
      </c>
      <c r="S330" s="6">
        <v>233.4</v>
      </c>
      <c r="T330" s="6">
        <v>0.25280000000000002</v>
      </c>
      <c r="U330" s="6">
        <v>8.1600000000000006E-2</v>
      </c>
      <c r="V330" s="6">
        <v>10.15</v>
      </c>
      <c r="W330" s="6">
        <v>61.41</v>
      </c>
      <c r="X330" s="6">
        <v>17.010000000000002</v>
      </c>
      <c r="Y330" s="6">
        <v>0.3026211278792692</v>
      </c>
      <c r="Z330" s="6">
        <v>0.44342551808794861</v>
      </c>
      <c r="AA330" s="6">
        <v>-0.8</v>
      </c>
      <c r="AB330" s="6">
        <v>1.2E-2</v>
      </c>
      <c r="AC330" s="6">
        <v>52.06</v>
      </c>
    </row>
    <row r="331" spans="1:29" x14ac:dyDescent="0.25">
      <c r="A331" s="6" t="s">
        <v>2666</v>
      </c>
      <c r="B331" s="6">
        <v>6</v>
      </c>
      <c r="C331" s="6" t="s">
        <v>383</v>
      </c>
      <c r="D331" s="6">
        <v>5.1966666666666717E-2</v>
      </c>
      <c r="E331" s="6">
        <v>0.15386666666666671</v>
      </c>
      <c r="F331" s="6">
        <v>0.17680000000000001</v>
      </c>
      <c r="G331" s="6">
        <v>0.06</v>
      </c>
      <c r="H331" s="6">
        <v>1.4142135623730951E-2</v>
      </c>
      <c r="I331" s="6">
        <v>16.52</v>
      </c>
      <c r="J331" s="6">
        <v>2.0909090909090908</v>
      </c>
      <c r="K331" s="6">
        <v>5.4245283018867933E-2</v>
      </c>
      <c r="L331" s="6">
        <v>9.3304684917780795E-2</v>
      </c>
      <c r="M331" s="6">
        <v>0.37</v>
      </c>
      <c r="N331" s="6">
        <v>1.243243243243243</v>
      </c>
      <c r="O331" s="6">
        <v>1.2141280353200881E-2</v>
      </c>
      <c r="P331" s="6">
        <v>0</v>
      </c>
      <c r="Q331" s="6">
        <v>0</v>
      </c>
      <c r="R331" s="6">
        <v>0.22</v>
      </c>
      <c r="S331" s="6">
        <v>72.13</v>
      </c>
      <c r="T331" s="6">
        <v>0.27179999999999999</v>
      </c>
      <c r="U331" s="6">
        <v>0.60870000000000002</v>
      </c>
      <c r="V331" s="6">
        <v>7</v>
      </c>
      <c r="W331" s="6">
        <v>0.46</v>
      </c>
      <c r="X331" s="6">
        <v>1.21</v>
      </c>
      <c r="Y331" s="6">
        <v>8.1677704194260486E-2</v>
      </c>
      <c r="Z331" s="6">
        <v>2.5386313465783669E-2</v>
      </c>
      <c r="AA331" s="6">
        <v>3.3</v>
      </c>
      <c r="AB331" s="6">
        <v>9.0000000000000011E-3</v>
      </c>
      <c r="AC331" s="6">
        <v>8.48</v>
      </c>
    </row>
    <row r="332" spans="1:29" x14ac:dyDescent="0.25">
      <c r="A332" s="6" t="s">
        <v>2655</v>
      </c>
      <c r="B332" s="6">
        <v>2</v>
      </c>
      <c r="C332" s="6" t="s">
        <v>384</v>
      </c>
      <c r="D332" s="6">
        <v>0.27166666666666661</v>
      </c>
      <c r="E332" s="6">
        <v>0.35556666666666659</v>
      </c>
      <c r="F332" s="6">
        <v>0.39829999999999999</v>
      </c>
      <c r="G332" s="6">
        <v>0.72</v>
      </c>
      <c r="H332" s="6">
        <v>8.8317608663278466E-2</v>
      </c>
      <c r="I332" s="6">
        <v>1200.9000000000001</v>
      </c>
      <c r="J332" s="6">
        <v>-5.2774869109947637</v>
      </c>
      <c r="K332" s="6">
        <v>0.57066025051305647</v>
      </c>
      <c r="L332" s="6">
        <v>0.61463589352307024</v>
      </c>
      <c r="M332" s="6">
        <v>527.29999999999995</v>
      </c>
      <c r="N332" s="6">
        <v>1.5293002086098999</v>
      </c>
      <c r="O332" s="6">
        <v>-5.4429523029245183E-2</v>
      </c>
      <c r="P332" s="6">
        <v>57.966666666666669</v>
      </c>
      <c r="Q332" s="6">
        <v>4.1020923265633481E-2</v>
      </c>
      <c r="R332" s="6">
        <v>-152.80000000000001</v>
      </c>
      <c r="S332" s="6">
        <v>207.98</v>
      </c>
      <c r="T332" s="6">
        <v>0.16400000000000001</v>
      </c>
      <c r="U332" s="6">
        <v>2.1700000000000001E-2</v>
      </c>
      <c r="V332" s="6">
        <v>200</v>
      </c>
      <c r="W332" s="6">
        <v>806.4</v>
      </c>
      <c r="X332" s="6">
        <v>287.3</v>
      </c>
      <c r="Y332" s="6">
        <v>0.4321233925836212</v>
      </c>
      <c r="Z332" s="6">
        <v>0.2872510953585295</v>
      </c>
      <c r="AA332" s="6">
        <v>397.7</v>
      </c>
      <c r="AB332" s="6">
        <v>4.0000000000000001E-3</v>
      </c>
      <c r="AC332" s="6">
        <v>1413.1</v>
      </c>
    </row>
    <row r="333" spans="1:29" x14ac:dyDescent="0.25">
      <c r="A333" s="6" t="s">
        <v>2665</v>
      </c>
      <c r="B333" s="6">
        <v>5</v>
      </c>
      <c r="C333" s="6" t="s">
        <v>385</v>
      </c>
      <c r="D333" s="6">
        <v>-3.0333333333333462E-3</v>
      </c>
      <c r="E333" s="6">
        <v>7.226666666666666E-2</v>
      </c>
      <c r="F333" s="6">
        <v>6.9699999999999998E-2</v>
      </c>
      <c r="G333" s="6">
        <v>-0.06</v>
      </c>
      <c r="H333" s="6">
        <v>0.1151810169544733</v>
      </c>
      <c r="I333" s="6">
        <v>17.37</v>
      </c>
      <c r="J333" s="6">
        <v>65.285714285714278</v>
      </c>
      <c r="K333" s="6">
        <v>1.5182724252491691</v>
      </c>
      <c r="L333" s="6">
        <v>1.5939527689852719</v>
      </c>
      <c r="M333" s="6">
        <v>0.95</v>
      </c>
      <c r="N333" s="6">
        <v>4.810526315789474</v>
      </c>
      <c r="O333" s="6">
        <v>5.3516819571865449E-3</v>
      </c>
      <c r="P333" s="6">
        <v>0</v>
      </c>
      <c r="Q333" s="6">
        <v>0</v>
      </c>
      <c r="R333" s="6">
        <v>7.0000000000000007E-2</v>
      </c>
      <c r="S333" s="6">
        <v>116.06</v>
      </c>
      <c r="T333" s="6">
        <v>0.1293</v>
      </c>
      <c r="U333" s="6">
        <v>0.14660000000000001</v>
      </c>
      <c r="V333" s="6">
        <v>0.87</v>
      </c>
      <c r="W333" s="6">
        <v>4.57</v>
      </c>
      <c r="X333" s="6">
        <v>0.21</v>
      </c>
      <c r="Y333" s="6">
        <v>0.1636085626911315</v>
      </c>
      <c r="Z333" s="6">
        <v>0.34938837920489302</v>
      </c>
      <c r="AA333" s="6">
        <v>7.0000000000000007E-2</v>
      </c>
      <c r="AB333" s="6">
        <v>7.0000000000000007E-2</v>
      </c>
      <c r="AC333" s="6">
        <v>3.01</v>
      </c>
    </row>
    <row r="334" spans="1:29" x14ac:dyDescent="0.25">
      <c r="A334" s="6" t="s">
        <v>2656</v>
      </c>
      <c r="B334" s="6">
        <v>2</v>
      </c>
      <c r="C334" s="6" t="s">
        <v>386</v>
      </c>
      <c r="D334" s="6">
        <v>0.1750666666666667</v>
      </c>
      <c r="E334" s="6">
        <v>0.32216666666666671</v>
      </c>
      <c r="F334" s="6">
        <v>0.31640000000000001</v>
      </c>
      <c r="G334" s="6">
        <v>0.56000000000000005</v>
      </c>
      <c r="H334" s="6">
        <v>4.5460605656619517E-2</v>
      </c>
      <c r="I334" s="6">
        <v>608.1</v>
      </c>
      <c r="J334" s="6">
        <v>36.652631578947371</v>
      </c>
      <c r="K334" s="6">
        <v>6.107914678641594E-2</v>
      </c>
      <c r="L334" s="6">
        <v>3.8143028671999112E-2</v>
      </c>
      <c r="M334" s="6">
        <v>263.11</v>
      </c>
      <c r="N334" s="6">
        <v>0.13234008589563301</v>
      </c>
      <c r="O334" s="6">
        <v>1.2569130216189041E-3</v>
      </c>
      <c r="P334" s="6">
        <v>2.8666666666666171E-2</v>
      </c>
      <c r="Q334" s="6">
        <v>5.0285340069229182E-5</v>
      </c>
      <c r="R334" s="6">
        <v>0.95</v>
      </c>
      <c r="S334" s="6">
        <v>234.75</v>
      </c>
      <c r="T334" s="6">
        <v>0.2702</v>
      </c>
      <c r="U334" s="6">
        <v>0.24149999999999999</v>
      </c>
      <c r="V334" s="6">
        <v>29.83</v>
      </c>
      <c r="W334" s="6">
        <v>34.82</v>
      </c>
      <c r="X334" s="6">
        <v>100.87</v>
      </c>
      <c r="Y334" s="6">
        <v>0.7147865893995925</v>
      </c>
      <c r="Z334" s="6">
        <v>4.6069169908179192E-2</v>
      </c>
      <c r="AA334" s="6">
        <v>14</v>
      </c>
      <c r="AB334" s="6">
        <v>4.0000000000000001E-3</v>
      </c>
      <c r="AC334" s="6">
        <v>570.08000000000004</v>
      </c>
    </row>
    <row r="335" spans="1:29" x14ac:dyDescent="0.25">
      <c r="A335" s="6" t="s">
        <v>2661</v>
      </c>
      <c r="B335" s="6">
        <v>4</v>
      </c>
      <c r="C335" s="6" t="s">
        <v>387</v>
      </c>
      <c r="D335" s="6">
        <v>1.9699999999999995E-2</v>
      </c>
      <c r="E335" s="6">
        <v>0.1178</v>
      </c>
      <c r="F335" s="6">
        <v>0.1229</v>
      </c>
      <c r="G335" s="6">
        <v>0.17</v>
      </c>
      <c r="H335" s="6">
        <v>3.8586123009300748E-2</v>
      </c>
      <c r="I335" s="6">
        <v>428.13</v>
      </c>
      <c r="J335" s="6">
        <v>22.95525291828794</v>
      </c>
      <c r="K335" s="6">
        <v>0.83438229262428398</v>
      </c>
      <c r="L335" s="6">
        <v>0.89227338341959994</v>
      </c>
      <c r="M335" s="6">
        <v>12.5</v>
      </c>
      <c r="N335" s="6">
        <v>9.4391999999999996</v>
      </c>
      <c r="O335" s="6">
        <v>1.2498784164964499E-2</v>
      </c>
      <c r="P335" s="6">
        <v>1.3333333333331861E-3</v>
      </c>
      <c r="Q335" s="6">
        <v>9.4288475591060507E-6</v>
      </c>
      <c r="R335" s="6">
        <v>5.14</v>
      </c>
      <c r="S335" s="6">
        <v>86.93</v>
      </c>
      <c r="T335" s="6">
        <v>0.1439</v>
      </c>
      <c r="U335" s="6">
        <v>0.14119999999999999</v>
      </c>
      <c r="V335" s="6">
        <v>12.35</v>
      </c>
      <c r="W335" s="6">
        <v>117.99</v>
      </c>
      <c r="X335" s="6">
        <v>15.72</v>
      </c>
      <c r="Y335" s="6">
        <v>0.31383133936387508</v>
      </c>
      <c r="Z335" s="6">
        <v>0.28691275167785241</v>
      </c>
      <c r="AA335" s="6">
        <v>50.47</v>
      </c>
      <c r="AB335" s="6">
        <v>0.05</v>
      </c>
      <c r="AC335" s="6">
        <v>141.41</v>
      </c>
    </row>
    <row r="336" spans="1:29" x14ac:dyDescent="0.25">
      <c r="A336" s="6" t="s">
        <v>2659</v>
      </c>
      <c r="B336" s="6">
        <v>3</v>
      </c>
      <c r="C336" s="6" t="s">
        <v>389</v>
      </c>
      <c r="D336" s="6">
        <v>-9.5999999999999974E-3</v>
      </c>
      <c r="E336" s="6">
        <v>6.8699999999999997E-2</v>
      </c>
      <c r="F336" s="6">
        <v>8.0399999999999999E-2</v>
      </c>
      <c r="G336" s="6">
        <v>-0.21</v>
      </c>
      <c r="H336" s="6">
        <v>0.21139746660943901</v>
      </c>
      <c r="I336" s="6">
        <v>379.91</v>
      </c>
      <c r="J336" s="6">
        <v>-4.0482142857142867</v>
      </c>
      <c r="K336" s="6">
        <v>9.671501706484642E-2</v>
      </c>
      <c r="L336" s="6">
        <v>8.7156256367977317E-2</v>
      </c>
      <c r="M336" s="6">
        <v>214.62</v>
      </c>
      <c r="N336" s="6">
        <v>0.21125710558195879</v>
      </c>
      <c r="O336" s="6">
        <v>-1.501501501501501E-2</v>
      </c>
      <c r="P336" s="6">
        <v>6.6666666666748142E-4</v>
      </c>
      <c r="Q336" s="6">
        <v>1.422070534700259E-6</v>
      </c>
      <c r="R336" s="6">
        <v>-11.2</v>
      </c>
      <c r="S336" s="6">
        <v>265.41000000000003</v>
      </c>
      <c r="T336" s="6">
        <v>5.3E-3</v>
      </c>
      <c r="U336" s="6">
        <v>0.14230000000000001</v>
      </c>
      <c r="V336" s="6">
        <v>33.24</v>
      </c>
      <c r="W336" s="6">
        <v>45.34</v>
      </c>
      <c r="X336" s="6">
        <v>-4.4800000000000004</v>
      </c>
      <c r="Y336" s="6">
        <v>0.58392320892320893</v>
      </c>
      <c r="Z336" s="6">
        <v>6.0783998283998289E-2</v>
      </c>
      <c r="AA336" s="6">
        <v>-24.15</v>
      </c>
      <c r="AB336" s="6">
        <v>0.12</v>
      </c>
      <c r="AC336" s="6">
        <v>468.8</v>
      </c>
    </row>
    <row r="337" spans="1:29" x14ac:dyDescent="0.25">
      <c r="A337" s="6" t="s">
        <v>2659</v>
      </c>
      <c r="B337" s="6">
        <v>3</v>
      </c>
      <c r="C337" s="6" t="s">
        <v>390</v>
      </c>
      <c r="D337" s="6">
        <v>-0.17243333333333333</v>
      </c>
      <c r="E337" s="6">
        <v>1.8566666666666669E-2</v>
      </c>
      <c r="F337" s="6">
        <v>2.1999999999999999E-2</v>
      </c>
      <c r="G337" s="6">
        <v>0.99</v>
      </c>
      <c r="H337" s="6">
        <v>4.1096093353126507E-2</v>
      </c>
      <c r="I337" s="6">
        <v>3041.87</v>
      </c>
      <c r="J337" s="6">
        <v>-4.419445560466051E-2</v>
      </c>
      <c r="K337" s="6">
        <v>2.886154330543384E-3</v>
      </c>
      <c r="L337" s="6">
        <v>2.0372170164280199E-2</v>
      </c>
      <c r="M337" s="6">
        <v>159.29</v>
      </c>
      <c r="N337" s="6">
        <v>6.9056437943373732E-3</v>
      </c>
      <c r="O337" s="6">
        <v>-3.595210238188095E-2</v>
      </c>
      <c r="P337" s="6">
        <v>5.53</v>
      </c>
      <c r="Q337" s="6">
        <v>1.450948495264083E-2</v>
      </c>
      <c r="R337" s="6">
        <v>-24.89</v>
      </c>
      <c r="S337" s="6">
        <v>31.83</v>
      </c>
      <c r="T337" s="6">
        <v>0.1641</v>
      </c>
      <c r="U337" s="6">
        <v>1.2908999999999999</v>
      </c>
      <c r="V337" s="6">
        <v>17.100000000000001</v>
      </c>
      <c r="W337" s="6">
        <v>1.1000000000000001</v>
      </c>
      <c r="X337" s="6">
        <v>66.34</v>
      </c>
      <c r="Y337" s="6">
        <v>0.52581935837991656</v>
      </c>
      <c r="Z337" s="6">
        <v>1.588883592610247E-3</v>
      </c>
      <c r="AA337" s="6">
        <v>33.22</v>
      </c>
      <c r="AB337" s="6">
        <v>4.0000000000000001E-3</v>
      </c>
      <c r="AC337" s="6">
        <v>381.13</v>
      </c>
    </row>
    <row r="338" spans="1:29" x14ac:dyDescent="0.25">
      <c r="A338" s="6" t="s">
        <v>2657</v>
      </c>
      <c r="B338" s="6">
        <v>3</v>
      </c>
      <c r="C338" s="6" t="s">
        <v>391</v>
      </c>
      <c r="D338" s="6">
        <v>7.8866666666666696E-2</v>
      </c>
      <c r="E338" s="6">
        <v>0.1760666666666667</v>
      </c>
      <c r="F338" s="6">
        <v>0.2016</v>
      </c>
      <c r="G338" s="6">
        <v>-0.1</v>
      </c>
      <c r="H338" s="6">
        <v>4.9888765156985877E-2</v>
      </c>
      <c r="I338" s="6">
        <v>935.87</v>
      </c>
      <c r="J338" s="6">
        <v>-137.5301204819277</v>
      </c>
      <c r="K338" s="6">
        <v>0.4971040369289727</v>
      </c>
      <c r="L338" s="6">
        <v>0.51386988368539743</v>
      </c>
      <c r="M338" s="6">
        <v>64.03</v>
      </c>
      <c r="N338" s="6">
        <v>5.3482742464469766</v>
      </c>
      <c r="O338" s="6">
        <v>-2.14760701379126E-3</v>
      </c>
      <c r="P338" s="6">
        <v>-1.742333333333334</v>
      </c>
      <c r="Q338" s="6">
        <v>-2.5291894690492442E-3</v>
      </c>
      <c r="R338" s="6">
        <v>-2.4900000000000002</v>
      </c>
      <c r="S338" s="6">
        <v>204.81</v>
      </c>
      <c r="T338" s="6">
        <v>0.1595</v>
      </c>
      <c r="U338" s="6">
        <v>5.5E-2</v>
      </c>
      <c r="V338" s="6">
        <v>26.3</v>
      </c>
      <c r="W338" s="6">
        <v>342.45</v>
      </c>
      <c r="X338" s="6">
        <v>102.94</v>
      </c>
      <c r="Y338" s="6">
        <v>0.57147908886263077</v>
      </c>
      <c r="Z338" s="6">
        <v>0.29536065135454492</v>
      </c>
      <c r="AA338" s="6">
        <v>54.1</v>
      </c>
      <c r="AB338" s="6">
        <v>9.0000000000000011E-3</v>
      </c>
      <c r="AC338" s="6">
        <v>688.89</v>
      </c>
    </row>
    <row r="339" spans="1:29" x14ac:dyDescent="0.25">
      <c r="A339" s="6" t="s">
        <v>2660</v>
      </c>
      <c r="B339" s="6">
        <v>4</v>
      </c>
      <c r="C339" s="6" t="s">
        <v>392</v>
      </c>
      <c r="D339" s="6">
        <v>-1.3133333333333344E-2</v>
      </c>
      <c r="E339" s="6">
        <v>8.5866666666666661E-2</v>
      </c>
      <c r="F339" s="6">
        <v>9.8100000000000007E-2</v>
      </c>
      <c r="G339" s="6">
        <v>-0.02</v>
      </c>
      <c r="H339" s="6">
        <v>9.6263527187957679E-2</v>
      </c>
      <c r="I339" s="6">
        <v>402.17</v>
      </c>
      <c r="J339" s="6">
        <v>23.37971698113207</v>
      </c>
      <c r="K339" s="6">
        <v>0.41266339189076678</v>
      </c>
      <c r="L339" s="6">
        <v>0.41868269997226881</v>
      </c>
      <c r="M339" s="6">
        <v>48.04</v>
      </c>
      <c r="N339" s="6">
        <v>2.063488759367194</v>
      </c>
      <c r="O339" s="6">
        <v>8.2070340475775706E-3</v>
      </c>
      <c r="P339" s="6">
        <v>0</v>
      </c>
      <c r="Q339" s="6">
        <v>0</v>
      </c>
      <c r="R339" s="6">
        <v>4.24</v>
      </c>
      <c r="S339" s="6">
        <v>261.76</v>
      </c>
      <c r="T339" s="6">
        <v>0.10150000000000001</v>
      </c>
      <c r="U339" s="6">
        <v>0.20599999999999999</v>
      </c>
      <c r="V339" s="6">
        <v>10.49</v>
      </c>
      <c r="W339" s="6">
        <v>99.13</v>
      </c>
      <c r="X339" s="6">
        <v>8.67</v>
      </c>
      <c r="Y339" s="6">
        <v>0.44467026692216871</v>
      </c>
      <c r="Z339" s="6">
        <v>0.19187813328687839</v>
      </c>
      <c r="AA339" s="6">
        <v>20.32</v>
      </c>
      <c r="AB339" s="6">
        <v>0.06</v>
      </c>
      <c r="AC339" s="6">
        <v>240.22</v>
      </c>
    </row>
    <row r="340" spans="1:29" x14ac:dyDescent="0.25">
      <c r="A340" s="6" t="s">
        <v>2663</v>
      </c>
      <c r="B340" s="6">
        <v>5</v>
      </c>
      <c r="C340" s="6" t="s">
        <v>393</v>
      </c>
      <c r="D340" s="6">
        <v>-2.3133333333333339E-2</v>
      </c>
      <c r="E340" s="6">
        <v>7.5866666666666666E-2</v>
      </c>
      <c r="F340" s="6">
        <v>6.4500000000000002E-2</v>
      </c>
      <c r="G340" s="6">
        <v>0.24</v>
      </c>
      <c r="H340" s="6">
        <v>0.1970335560817553</v>
      </c>
      <c r="I340" s="6">
        <v>297.88</v>
      </c>
      <c r="J340" s="6">
        <v>-105.59375</v>
      </c>
      <c r="K340" s="6">
        <v>0.48601222581805098</v>
      </c>
      <c r="L340" s="6">
        <v>0.45838880772023122</v>
      </c>
      <c r="M340" s="6">
        <v>10.199999999999999</v>
      </c>
      <c r="N340" s="6">
        <v>6.6254901960784318</v>
      </c>
      <c r="O340" s="6">
        <v>-2.328712294873195E-3</v>
      </c>
      <c r="P340" s="6">
        <v>0</v>
      </c>
      <c r="Q340" s="6">
        <v>0</v>
      </c>
      <c r="R340" s="6">
        <v>-0.64</v>
      </c>
      <c r="S340" s="6">
        <v>191</v>
      </c>
      <c r="T340" s="6">
        <v>6.4399999999999999E-2</v>
      </c>
      <c r="U340" s="6">
        <v>0.17510000000000001</v>
      </c>
      <c r="V340" s="6">
        <v>23.82</v>
      </c>
      <c r="W340" s="6">
        <v>67.58</v>
      </c>
      <c r="X340" s="6">
        <v>-0.48</v>
      </c>
      <c r="Y340" s="6">
        <v>0.4192773714659972</v>
      </c>
      <c r="Z340" s="6">
        <v>0.24589746388676639</v>
      </c>
      <c r="AA340" s="6">
        <v>7.57</v>
      </c>
      <c r="AB340" s="6">
        <v>0.08</v>
      </c>
      <c r="AC340" s="6">
        <v>139.05000000000001</v>
      </c>
    </row>
    <row r="341" spans="1:29" x14ac:dyDescent="0.25">
      <c r="A341" s="6" t="s">
        <v>2665</v>
      </c>
      <c r="B341" s="6">
        <v>5</v>
      </c>
      <c r="C341" s="6" t="s">
        <v>394</v>
      </c>
      <c r="D341" s="6">
        <v>-6.2366666666666661E-2</v>
      </c>
      <c r="E341" s="6">
        <v>3.953333333333333E-2</v>
      </c>
      <c r="F341" s="6">
        <v>3.2399999999999998E-2</v>
      </c>
      <c r="G341" s="6">
        <v>1.01</v>
      </c>
      <c r="H341" s="6">
        <v>0.10370899457402701</v>
      </c>
      <c r="I341" s="6">
        <v>82.51</v>
      </c>
      <c r="J341" s="6">
        <v>-24.890625</v>
      </c>
      <c r="K341" s="6">
        <v>2.2217573221757321</v>
      </c>
      <c r="L341" s="6">
        <v>1.816513645225182</v>
      </c>
      <c r="M341" s="6">
        <v>7.0000000000000007E-2</v>
      </c>
      <c r="N341" s="6">
        <v>227.57142857142861</v>
      </c>
      <c r="O341" s="6">
        <v>-2.221450885109337E-2</v>
      </c>
      <c r="P341" s="6">
        <v>-3.333333333333262E-3</v>
      </c>
      <c r="Q341" s="6">
        <v>-4.6490004648999482E-4</v>
      </c>
      <c r="R341" s="6">
        <v>-0.64</v>
      </c>
      <c r="S341" s="6">
        <v>64.36</v>
      </c>
      <c r="T341" s="6">
        <v>7.400000000000001E-2</v>
      </c>
      <c r="U341" s="6">
        <v>0.12740000000000001</v>
      </c>
      <c r="V341" s="6">
        <v>6.99</v>
      </c>
      <c r="W341" s="6">
        <v>15.93</v>
      </c>
      <c r="X341" s="6">
        <v>-0.31</v>
      </c>
      <c r="Y341" s="6">
        <v>6.2478306143700108E-3</v>
      </c>
      <c r="Z341" s="6">
        <v>0.55293300937174594</v>
      </c>
      <c r="AA341" s="6">
        <v>-2</v>
      </c>
      <c r="AB341" s="6">
        <v>0.08</v>
      </c>
      <c r="AC341" s="6">
        <v>7.17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"/>
  <sheetViews>
    <sheetView workbookViewId="0">
      <selection activeCell="L19" sqref="L19"/>
    </sheetView>
  </sheetViews>
  <sheetFormatPr defaultRowHeight="15" x14ac:dyDescent="0.25"/>
  <cols>
    <col min="1" max="1" width="42.85546875" bestFit="1" customWidth="1"/>
    <col min="2" max="2" width="16.42578125" bestFit="1" customWidth="1"/>
    <col min="6" max="6" width="45.7109375" style="5" bestFit="1" customWidth="1"/>
  </cols>
  <sheetData>
    <row r="1" spans="1:12" x14ac:dyDescent="0.25">
      <c r="A1" s="13" t="s">
        <v>2570</v>
      </c>
      <c r="B1" s="14" t="s">
        <v>2571</v>
      </c>
      <c r="C1" s="14" t="s">
        <v>2572</v>
      </c>
      <c r="D1" s="8" t="s">
        <v>2573</v>
      </c>
      <c r="F1" s="1" t="s">
        <v>397</v>
      </c>
      <c r="G1" s="6" t="s">
        <v>2650</v>
      </c>
      <c r="I1" t="s">
        <v>400</v>
      </c>
      <c r="J1" t="s">
        <v>2669</v>
      </c>
    </row>
    <row r="2" spans="1:12" x14ac:dyDescent="0.25">
      <c r="A2" s="13"/>
      <c r="B2" s="14"/>
      <c r="C2" s="14"/>
      <c r="D2" s="8" t="s">
        <v>2574</v>
      </c>
      <c r="F2" s="6" t="s">
        <v>699</v>
      </c>
      <c r="G2" s="6">
        <v>7.6999999999999999E-2</v>
      </c>
      <c r="I2" t="s">
        <v>2653</v>
      </c>
      <c r="J2">
        <v>1</v>
      </c>
      <c r="K2">
        <f>COUNTIFS('Abriged Dataset'!A:A,'Industry Benchmarks'!I2)</f>
        <v>28</v>
      </c>
      <c r="L2">
        <f>COUNTIFS('Abriged Dataset'!B:B,'Industry Benchmarks'!J2)</f>
        <v>28</v>
      </c>
    </row>
    <row r="3" spans="1:12" x14ac:dyDescent="0.25">
      <c r="A3" s="9" t="s">
        <v>2575</v>
      </c>
      <c r="B3" s="10">
        <v>7.6999999999999999E-2</v>
      </c>
      <c r="C3" s="10">
        <v>69</v>
      </c>
      <c r="D3" s="10">
        <v>1.21</v>
      </c>
      <c r="F3" s="6" t="s">
        <v>580</v>
      </c>
      <c r="G3" s="6">
        <v>0.191</v>
      </c>
      <c r="I3" t="s">
        <v>2654</v>
      </c>
      <c r="J3">
        <v>2</v>
      </c>
      <c r="K3" s="5">
        <f>COUNTIFS('Abriged Dataset'!A:A,'Industry Benchmarks'!I3)</f>
        <v>22</v>
      </c>
      <c r="L3" s="5">
        <f>COUNTIFS('Abriged Dataset'!B:B,'Industry Benchmarks'!J3)</f>
        <v>77</v>
      </c>
    </row>
    <row r="4" spans="1:12" x14ac:dyDescent="0.25">
      <c r="A4" s="9" t="s">
        <v>498</v>
      </c>
      <c r="B4" s="10">
        <v>0.191</v>
      </c>
      <c r="C4" s="10">
        <v>11</v>
      </c>
      <c r="D4" s="10">
        <v>1.1000000000000001</v>
      </c>
      <c r="F4" s="6" t="s">
        <v>559</v>
      </c>
      <c r="G4" s="10">
        <v>9.8100000000000007E-2</v>
      </c>
      <c r="I4" t="s">
        <v>2655</v>
      </c>
      <c r="J4">
        <v>2</v>
      </c>
      <c r="K4" s="5">
        <f>COUNTIFS('Abriged Dataset'!A:A,'Industry Benchmarks'!I4)</f>
        <v>25</v>
      </c>
      <c r="L4" s="5">
        <f>COUNTIFS('Abriged Dataset'!B:B,'Industry Benchmarks'!J4)</f>
        <v>77</v>
      </c>
    </row>
    <row r="5" spans="1:12" x14ac:dyDescent="0.25">
      <c r="A5" s="7" t="s">
        <v>2576</v>
      </c>
      <c r="B5" s="10">
        <v>6.3E-2</v>
      </c>
      <c r="C5" s="10">
        <v>64</v>
      </c>
      <c r="D5" s="10">
        <v>1.21</v>
      </c>
      <c r="F5" s="6" t="s">
        <v>753</v>
      </c>
      <c r="G5" s="6">
        <v>4.41E-2</v>
      </c>
      <c r="I5" t="s">
        <v>2656</v>
      </c>
      <c r="J5">
        <v>2</v>
      </c>
      <c r="K5" s="5">
        <f>COUNTIFS('Abriged Dataset'!A:A,'Industry Benchmarks'!I5)</f>
        <v>30</v>
      </c>
      <c r="L5" s="5">
        <f>COUNTIFS('Abriged Dataset'!B:B,'Industry Benchmarks'!J5)</f>
        <v>77</v>
      </c>
    </row>
    <row r="6" spans="1:12" x14ac:dyDescent="0.25">
      <c r="A6" s="7" t="s">
        <v>2577</v>
      </c>
      <c r="B6" s="10">
        <v>5.7800000000000004E-2</v>
      </c>
      <c r="C6" s="10">
        <v>71</v>
      </c>
      <c r="D6" s="10">
        <v>1.29</v>
      </c>
      <c r="F6" s="6" t="s">
        <v>739</v>
      </c>
      <c r="G6" s="10">
        <v>100</v>
      </c>
      <c r="I6" t="s">
        <v>2657</v>
      </c>
      <c r="J6">
        <v>3</v>
      </c>
      <c r="K6" s="5">
        <f>COUNTIFS('Abriged Dataset'!A:A,'Industry Benchmarks'!I6)</f>
        <v>19</v>
      </c>
      <c r="L6" s="5">
        <f>COUNTIFS('Abriged Dataset'!B:B,'Industry Benchmarks'!J6)</f>
        <v>68</v>
      </c>
    </row>
    <row r="7" spans="1:12" x14ac:dyDescent="0.25">
      <c r="A7" s="7" t="s">
        <v>2578</v>
      </c>
      <c r="B7" s="10">
        <v>9.8100000000000007E-2</v>
      </c>
      <c r="C7" s="10">
        <v>38</v>
      </c>
      <c r="D7" s="10">
        <v>1.06</v>
      </c>
      <c r="F7" s="6" t="s">
        <v>500</v>
      </c>
      <c r="G7" s="10">
        <v>7.6999999999999999E-2</v>
      </c>
      <c r="I7" t="s">
        <v>2658</v>
      </c>
      <c r="J7">
        <v>3</v>
      </c>
      <c r="K7" s="5">
        <f>COUNTIFS('Abriged Dataset'!A:A,'Industry Benchmarks'!I7)</f>
        <v>22</v>
      </c>
      <c r="L7" s="5">
        <f>COUNTIFS('Abriged Dataset'!B:B,'Industry Benchmarks'!J7)</f>
        <v>68</v>
      </c>
    </row>
    <row r="8" spans="1:12" x14ac:dyDescent="0.25">
      <c r="A8" s="7" t="s">
        <v>2579</v>
      </c>
      <c r="B8" s="10">
        <v>2.7300000000000001E-2</v>
      </c>
      <c r="C8" s="10">
        <v>44</v>
      </c>
      <c r="D8" s="10">
        <v>1.1000000000000001</v>
      </c>
      <c r="F8" s="6" t="s">
        <v>543</v>
      </c>
      <c r="G8" s="10">
        <v>100</v>
      </c>
      <c r="I8" t="s">
        <v>2659</v>
      </c>
      <c r="J8">
        <v>3</v>
      </c>
      <c r="K8" s="5">
        <f>COUNTIFS('Abriged Dataset'!A:A,'Industry Benchmarks'!I8)</f>
        <v>27</v>
      </c>
      <c r="L8" s="5">
        <f>COUNTIFS('Abriged Dataset'!B:B,'Industry Benchmarks'!J8)</f>
        <v>68</v>
      </c>
    </row>
    <row r="9" spans="1:12" x14ac:dyDescent="0.25">
      <c r="A9" s="7" t="s">
        <v>2580</v>
      </c>
      <c r="B9" s="10">
        <v>0.114</v>
      </c>
      <c r="C9" s="10">
        <v>3</v>
      </c>
      <c r="D9" s="10">
        <v>1.33</v>
      </c>
      <c r="F9" s="6" t="s">
        <v>1153</v>
      </c>
      <c r="G9" s="10">
        <v>0.1217</v>
      </c>
      <c r="I9" t="s">
        <v>2660</v>
      </c>
      <c r="J9">
        <v>4</v>
      </c>
      <c r="K9" s="5">
        <f>COUNTIFS('Abriged Dataset'!A:A,'Industry Benchmarks'!I9)</f>
        <v>26</v>
      </c>
      <c r="L9" s="5">
        <f>COUNTIFS('Abriged Dataset'!B:B,'Industry Benchmarks'!J9)</f>
        <v>87</v>
      </c>
    </row>
    <row r="10" spans="1:12" x14ac:dyDescent="0.25">
      <c r="A10" s="7" t="s">
        <v>2581</v>
      </c>
      <c r="B10" s="10">
        <v>3.39E-2</v>
      </c>
      <c r="C10" s="10">
        <v>20</v>
      </c>
      <c r="D10" s="10">
        <v>1.22</v>
      </c>
      <c r="F10" s="6" t="s">
        <v>412</v>
      </c>
      <c r="G10" s="10">
        <v>8.7799999999999989E-2</v>
      </c>
      <c r="I10" t="s">
        <v>2661</v>
      </c>
      <c r="J10">
        <v>4</v>
      </c>
      <c r="K10" s="5">
        <f>COUNTIFS('Abriged Dataset'!A:A,'Industry Benchmarks'!I10)</f>
        <v>32</v>
      </c>
      <c r="L10" s="5">
        <f>COUNTIFS('Abriged Dataset'!B:B,'Industry Benchmarks'!J10)</f>
        <v>87</v>
      </c>
    </row>
    <row r="11" spans="1:12" x14ac:dyDescent="0.25">
      <c r="A11" s="7" t="s">
        <v>2582</v>
      </c>
      <c r="B11" s="10">
        <v>5.4299999999999994E-2</v>
      </c>
      <c r="C11" s="10">
        <v>30</v>
      </c>
      <c r="D11" s="10">
        <v>1.07</v>
      </c>
      <c r="F11" s="6" t="s">
        <v>889</v>
      </c>
      <c r="G11" s="10">
        <v>0.191</v>
      </c>
      <c r="I11" t="s">
        <v>2662</v>
      </c>
      <c r="J11">
        <v>4</v>
      </c>
      <c r="K11" s="5">
        <f>COUNTIFS('Abriged Dataset'!A:A,'Industry Benchmarks'!I11)</f>
        <v>29</v>
      </c>
      <c r="L11" s="5">
        <f>COUNTIFS('Abriged Dataset'!B:B,'Industry Benchmarks'!J11)</f>
        <v>87</v>
      </c>
    </row>
    <row r="12" spans="1:12" x14ac:dyDescent="0.25">
      <c r="A12" s="7" t="s">
        <v>2583</v>
      </c>
      <c r="B12" s="10">
        <v>7.3800000000000004E-2</v>
      </c>
      <c r="C12" s="10">
        <v>70</v>
      </c>
      <c r="D12" s="10">
        <v>1.32</v>
      </c>
      <c r="F12" s="6" t="s">
        <v>1444</v>
      </c>
      <c r="G12" s="10">
        <v>5.0199999999999995E-2</v>
      </c>
      <c r="I12" t="s">
        <v>2663</v>
      </c>
      <c r="J12">
        <v>5</v>
      </c>
      <c r="K12" s="5">
        <f>COUNTIFS('Abriged Dataset'!A:A,'Industry Benchmarks'!I12)</f>
        <v>22</v>
      </c>
      <c r="L12" s="5">
        <f>COUNTIFS('Abriged Dataset'!B:B,'Industry Benchmarks'!J12)</f>
        <v>52</v>
      </c>
    </row>
    <row r="13" spans="1:12" x14ac:dyDescent="0.25">
      <c r="A13" s="7" t="s">
        <v>2584</v>
      </c>
      <c r="B13" s="10">
        <v>0.1225</v>
      </c>
      <c r="C13" s="10">
        <v>109</v>
      </c>
      <c r="D13" s="10">
        <v>1.45</v>
      </c>
      <c r="F13" s="6" t="s">
        <v>686</v>
      </c>
      <c r="G13" s="10">
        <v>100</v>
      </c>
      <c r="I13" t="s">
        <v>2664</v>
      </c>
      <c r="J13">
        <v>5</v>
      </c>
      <c r="K13" s="5">
        <f>COUNTIFS('Abriged Dataset'!A:A,'Industry Benchmarks'!I13)</f>
        <v>10</v>
      </c>
      <c r="L13" s="5">
        <f>COUNTIFS('Abriged Dataset'!B:B,'Industry Benchmarks'!J13)</f>
        <v>52</v>
      </c>
    </row>
    <row r="14" spans="1:12" x14ac:dyDescent="0.25">
      <c r="A14" s="7" t="s">
        <v>2585</v>
      </c>
      <c r="B14" s="10">
        <v>0.18340000000000001</v>
      </c>
      <c r="C14" s="10">
        <v>40</v>
      </c>
      <c r="D14" s="10">
        <v>1.31</v>
      </c>
      <c r="F14" s="6" t="s">
        <v>456</v>
      </c>
      <c r="G14" s="10">
        <v>0.1217</v>
      </c>
      <c r="I14" t="s">
        <v>2665</v>
      </c>
      <c r="J14">
        <v>5</v>
      </c>
      <c r="K14" s="5">
        <f>COUNTIFS('Abriged Dataset'!A:A,'Industry Benchmarks'!I14)</f>
        <v>20</v>
      </c>
      <c r="L14" s="5">
        <f>COUNTIFS('Abriged Dataset'!B:B,'Industry Benchmarks'!J14)</f>
        <v>52</v>
      </c>
    </row>
    <row r="15" spans="1:12" x14ac:dyDescent="0.25">
      <c r="A15" s="7" t="s">
        <v>2586</v>
      </c>
      <c r="B15" s="10">
        <v>5.5800000000000002E-2</v>
      </c>
      <c r="C15" s="10">
        <v>26</v>
      </c>
      <c r="D15" s="10">
        <v>1.19</v>
      </c>
      <c r="F15" s="6" t="s">
        <v>740</v>
      </c>
      <c r="G15" s="10">
        <v>7.5300000000000006E-2</v>
      </c>
      <c r="I15" t="s">
        <v>2666</v>
      </c>
      <c r="J15">
        <v>6</v>
      </c>
      <c r="K15" s="5">
        <f>COUNTIFS('Abriged Dataset'!A:A,'Industry Benchmarks'!I15)</f>
        <v>11</v>
      </c>
      <c r="L15" s="5">
        <f>COUNTIFS('Abriged Dataset'!B:B,'Industry Benchmarks'!J15)</f>
        <v>28</v>
      </c>
    </row>
    <row r="16" spans="1:12" x14ac:dyDescent="0.25">
      <c r="A16" s="7" t="s">
        <v>2587</v>
      </c>
      <c r="B16" s="10">
        <v>6.9699999999999998E-2</v>
      </c>
      <c r="C16" s="10">
        <v>76</v>
      </c>
      <c r="D16" s="10">
        <v>1.25</v>
      </c>
      <c r="F16" s="6" t="s">
        <v>639</v>
      </c>
      <c r="G16" s="10">
        <v>2.9300000000000003E-2</v>
      </c>
      <c r="I16" t="s">
        <v>2667</v>
      </c>
      <c r="J16">
        <v>6</v>
      </c>
      <c r="K16" s="5">
        <f>COUNTIFS('Abriged Dataset'!A:A,'Industry Benchmarks'!I16)</f>
        <v>13</v>
      </c>
      <c r="L16" s="5">
        <f>COUNTIFS('Abriged Dataset'!B:B,'Industry Benchmarks'!J16)</f>
        <v>28</v>
      </c>
    </row>
    <row r="17" spans="1:12" x14ac:dyDescent="0.25">
      <c r="A17" s="7" t="s">
        <v>2588</v>
      </c>
      <c r="B17" s="10">
        <v>8.3000000000000004E-2</v>
      </c>
      <c r="C17" s="10">
        <v>68</v>
      </c>
      <c r="D17" s="10">
        <v>1.1499999999999999</v>
      </c>
      <c r="F17" s="6" t="s">
        <v>1891</v>
      </c>
      <c r="G17" s="10">
        <v>7.8299999999999995E-2</v>
      </c>
      <c r="I17" t="s">
        <v>2668</v>
      </c>
      <c r="J17">
        <v>6</v>
      </c>
      <c r="K17" s="5">
        <f>COUNTIFS('Abriged Dataset'!A:A,'Industry Benchmarks'!I17)</f>
        <v>4</v>
      </c>
      <c r="L17" s="5">
        <f>COUNTIFS('Abriged Dataset'!B:B,'Industry Benchmarks'!J17)</f>
        <v>28</v>
      </c>
    </row>
    <row r="18" spans="1:12" x14ac:dyDescent="0.25">
      <c r="A18" s="7" t="s">
        <v>2589</v>
      </c>
      <c r="B18" s="10">
        <v>0.1217</v>
      </c>
      <c r="C18" s="10">
        <v>43</v>
      </c>
      <c r="D18" s="10">
        <v>1.1399999999999999</v>
      </c>
      <c r="F18" s="6" t="s">
        <v>435</v>
      </c>
      <c r="G18" s="10">
        <v>7.8299999999999995E-2</v>
      </c>
      <c r="K18">
        <f>SUM(K2:K17)</f>
        <v>340</v>
      </c>
      <c r="L18">
        <f>SUM(L2,L3,L6,L9,L12,L15)</f>
        <v>340</v>
      </c>
    </row>
    <row r="19" spans="1:12" x14ac:dyDescent="0.25">
      <c r="A19" s="7" t="s">
        <v>2590</v>
      </c>
      <c r="B19" s="10">
        <v>0.10300000000000001</v>
      </c>
      <c r="C19" s="10">
        <v>83</v>
      </c>
      <c r="D19" s="10">
        <v>1.17</v>
      </c>
      <c r="F19" s="6" t="s">
        <v>551</v>
      </c>
      <c r="G19" s="10">
        <v>8.8599999999999998E-2</v>
      </c>
    </row>
    <row r="20" spans="1:12" x14ac:dyDescent="0.25">
      <c r="A20" s="7" t="s">
        <v>412</v>
      </c>
      <c r="B20" s="10">
        <v>8.7799999999999989E-2</v>
      </c>
      <c r="C20" s="10">
        <v>60</v>
      </c>
      <c r="D20" s="10">
        <v>1.29</v>
      </c>
      <c r="F20" s="6" t="s">
        <v>603</v>
      </c>
      <c r="G20" s="10">
        <v>9.9000000000000005E-2</v>
      </c>
    </row>
    <row r="21" spans="1:12" x14ac:dyDescent="0.25">
      <c r="A21" s="7" t="s">
        <v>2591</v>
      </c>
      <c r="B21" s="10">
        <v>0.13980000000000001</v>
      </c>
      <c r="C21" s="10">
        <v>31</v>
      </c>
      <c r="D21" s="10">
        <v>1.45</v>
      </c>
      <c r="F21" s="6" t="s">
        <v>618</v>
      </c>
      <c r="G21" s="10">
        <v>0.10189999999999999</v>
      </c>
    </row>
    <row r="22" spans="1:12" x14ac:dyDescent="0.25">
      <c r="A22" s="7" t="s">
        <v>2592</v>
      </c>
      <c r="B22" s="10">
        <v>0.11359999999999999</v>
      </c>
      <c r="C22" s="10">
        <v>65</v>
      </c>
      <c r="D22" s="10">
        <v>1.5</v>
      </c>
      <c r="F22" s="6" t="s">
        <v>2081</v>
      </c>
      <c r="G22" s="10">
        <v>100</v>
      </c>
    </row>
    <row r="23" spans="1:12" x14ac:dyDescent="0.25">
      <c r="A23" s="7" t="s">
        <v>2593</v>
      </c>
      <c r="B23" s="10">
        <v>5.0700000000000002E-2</v>
      </c>
      <c r="C23" s="10">
        <v>63</v>
      </c>
      <c r="D23" s="10">
        <v>1.21</v>
      </c>
      <c r="F23" s="6" t="s">
        <v>518</v>
      </c>
      <c r="G23" s="10">
        <v>4.7800000000000002E-2</v>
      </c>
    </row>
    <row r="24" spans="1:12" x14ac:dyDescent="0.25">
      <c r="A24" s="7" t="s">
        <v>2594</v>
      </c>
      <c r="B24" s="10">
        <v>5.1900000000000002E-2</v>
      </c>
      <c r="C24" s="10">
        <v>35</v>
      </c>
      <c r="D24" s="10">
        <v>1.2</v>
      </c>
      <c r="F24" s="6" t="s">
        <v>2026</v>
      </c>
      <c r="G24" s="10">
        <v>0.22359999999999999</v>
      </c>
    </row>
    <row r="25" spans="1:12" x14ac:dyDescent="0.25">
      <c r="A25" s="7" t="s">
        <v>2595</v>
      </c>
      <c r="B25" s="10">
        <v>4.7800000000000002E-2</v>
      </c>
      <c r="C25" s="10">
        <v>44</v>
      </c>
      <c r="D25" s="10">
        <v>1.18</v>
      </c>
      <c r="F25" s="6" t="s">
        <v>941</v>
      </c>
      <c r="G25" s="10">
        <v>0.16649999999999998</v>
      </c>
    </row>
    <row r="26" spans="1:12" x14ac:dyDescent="0.25">
      <c r="A26" s="7" t="s">
        <v>2596</v>
      </c>
      <c r="B26" s="10">
        <v>4.8099999999999997E-2</v>
      </c>
      <c r="C26" s="10">
        <v>106</v>
      </c>
      <c r="D26" s="10">
        <v>1.34</v>
      </c>
      <c r="F26" s="6" t="s">
        <v>660</v>
      </c>
      <c r="G26" s="10">
        <v>0.16649999999999998</v>
      </c>
    </row>
    <row r="27" spans="1:12" x14ac:dyDescent="0.25">
      <c r="A27" s="7" t="s">
        <v>890</v>
      </c>
      <c r="B27" s="10">
        <v>9.7200000000000009E-2</v>
      </c>
      <c r="C27" s="10">
        <v>57</v>
      </c>
      <c r="D27" s="10">
        <v>1.29</v>
      </c>
      <c r="F27" s="6" t="s">
        <v>509</v>
      </c>
      <c r="G27" s="10">
        <v>0.20569999999999999</v>
      </c>
    </row>
    <row r="28" spans="1:12" x14ac:dyDescent="0.25">
      <c r="A28" s="7" t="s">
        <v>1065</v>
      </c>
      <c r="B28" s="10">
        <v>8.3599999999999994E-2</v>
      </c>
      <c r="C28" s="10">
        <v>73</v>
      </c>
      <c r="D28" s="10">
        <v>1.31</v>
      </c>
      <c r="F28" s="6" t="s">
        <v>899</v>
      </c>
      <c r="G28" s="10">
        <v>0.1026</v>
      </c>
    </row>
    <row r="29" spans="1:12" x14ac:dyDescent="0.25">
      <c r="A29" s="7" t="s">
        <v>2597</v>
      </c>
      <c r="B29" s="10">
        <v>0.36200000000000004</v>
      </c>
      <c r="C29" s="10">
        <v>-13</v>
      </c>
      <c r="D29" s="10">
        <v>0.77</v>
      </c>
      <c r="F29" s="6" t="s">
        <v>1692</v>
      </c>
      <c r="G29" s="10">
        <v>0.1026</v>
      </c>
    </row>
    <row r="30" spans="1:12" x14ac:dyDescent="0.25">
      <c r="A30" s="7" t="s">
        <v>2598</v>
      </c>
      <c r="B30" s="10">
        <v>7.8299999999999995E-2</v>
      </c>
      <c r="C30" s="10">
        <v>92</v>
      </c>
      <c r="D30" s="10">
        <v>1.28</v>
      </c>
      <c r="F30" s="6" t="s">
        <v>1261</v>
      </c>
      <c r="G30" s="10">
        <v>100</v>
      </c>
    </row>
    <row r="31" spans="1:12" x14ac:dyDescent="0.25">
      <c r="A31" s="7" t="s">
        <v>2599</v>
      </c>
      <c r="B31" s="10">
        <v>8.8599999999999998E-2</v>
      </c>
      <c r="C31" s="10">
        <v>112</v>
      </c>
      <c r="D31" s="10">
        <v>1.32</v>
      </c>
      <c r="F31" s="6" t="s">
        <v>479</v>
      </c>
      <c r="G31" s="10">
        <v>0.23039999999999999</v>
      </c>
    </row>
    <row r="32" spans="1:12" x14ac:dyDescent="0.25">
      <c r="A32" s="7" t="s">
        <v>444</v>
      </c>
      <c r="B32" s="10">
        <v>9.1400000000000009E-2</v>
      </c>
      <c r="C32" s="10">
        <v>61</v>
      </c>
      <c r="D32" s="10">
        <v>1.3</v>
      </c>
      <c r="F32" s="6" t="s">
        <v>821</v>
      </c>
      <c r="G32" s="10">
        <v>9.7200000000000009E-2</v>
      </c>
    </row>
    <row r="33" spans="1:7" x14ac:dyDescent="0.25">
      <c r="A33" s="7" t="s">
        <v>2600</v>
      </c>
      <c r="B33" s="10">
        <v>0.10189999999999999</v>
      </c>
      <c r="C33" s="10">
        <v>37</v>
      </c>
      <c r="D33" s="10">
        <v>1.27</v>
      </c>
      <c r="F33" s="6" t="s">
        <v>1187</v>
      </c>
      <c r="G33" s="10">
        <v>0.16219999999999998</v>
      </c>
    </row>
    <row r="34" spans="1:7" x14ac:dyDescent="0.25">
      <c r="A34" s="7" t="s">
        <v>2601</v>
      </c>
      <c r="B34" s="10">
        <v>9.9000000000000005E-2</v>
      </c>
      <c r="C34" s="10">
        <v>90</v>
      </c>
      <c r="D34" s="10">
        <v>1.28</v>
      </c>
      <c r="F34" s="6" t="s">
        <v>1014</v>
      </c>
      <c r="G34" s="10">
        <v>0.14710000000000001</v>
      </c>
    </row>
    <row r="35" spans="1:7" x14ac:dyDescent="0.25">
      <c r="A35" s="7" t="s">
        <v>2602</v>
      </c>
      <c r="B35" s="10">
        <v>0.1193</v>
      </c>
      <c r="C35" s="10">
        <v>74</v>
      </c>
      <c r="D35" s="10">
        <v>1.19</v>
      </c>
      <c r="F35" s="6" t="s">
        <v>2511</v>
      </c>
      <c r="G35" s="10">
        <v>8.3900000000000002E-2</v>
      </c>
    </row>
    <row r="36" spans="1:7" x14ac:dyDescent="0.25">
      <c r="A36" s="7" t="s">
        <v>2603</v>
      </c>
      <c r="B36" s="10">
        <v>6.3799999999999996E-2</v>
      </c>
      <c r="C36" s="10">
        <v>48</v>
      </c>
      <c r="D36" s="10">
        <v>1.22</v>
      </c>
      <c r="F36" s="6" t="s">
        <v>466</v>
      </c>
      <c r="G36" s="10">
        <v>9.9000000000000005E-2</v>
      </c>
    </row>
    <row r="37" spans="1:7" x14ac:dyDescent="0.25">
      <c r="A37" s="7" t="s">
        <v>2604</v>
      </c>
      <c r="B37" s="10">
        <v>9.7699999999999995E-2</v>
      </c>
      <c r="C37" s="10">
        <v>97</v>
      </c>
      <c r="D37" s="10">
        <v>1.23</v>
      </c>
      <c r="F37" s="6" t="s">
        <v>1350</v>
      </c>
      <c r="G37" s="10">
        <v>0.1234</v>
      </c>
    </row>
    <row r="38" spans="1:7" x14ac:dyDescent="0.25">
      <c r="A38" s="7" t="s">
        <v>2605</v>
      </c>
      <c r="B38" s="10">
        <v>0.14710000000000001</v>
      </c>
      <c r="C38" s="10">
        <v>20</v>
      </c>
      <c r="D38" s="10">
        <v>0.92</v>
      </c>
      <c r="F38" s="6" t="s">
        <v>1137</v>
      </c>
      <c r="G38" s="10">
        <v>0.14710000000000001</v>
      </c>
    </row>
    <row r="39" spans="1:7" x14ac:dyDescent="0.25">
      <c r="A39" s="7" t="s">
        <v>2606</v>
      </c>
      <c r="B39" s="10">
        <v>7.6999999999999999E-2</v>
      </c>
      <c r="C39" s="10">
        <v>86</v>
      </c>
      <c r="D39" s="10">
        <v>1.25</v>
      </c>
      <c r="F39" s="6" t="s">
        <v>647</v>
      </c>
      <c r="G39" s="6">
        <v>8.7666666666666671E-2</v>
      </c>
    </row>
    <row r="40" spans="1:7" x14ac:dyDescent="0.25">
      <c r="A40" s="7" t="s">
        <v>2607</v>
      </c>
      <c r="B40" s="10">
        <v>0.22359999999999999</v>
      </c>
      <c r="C40" s="10">
        <v>7</v>
      </c>
      <c r="D40" s="10">
        <v>1.03</v>
      </c>
      <c r="F40" s="6" t="s">
        <v>489</v>
      </c>
      <c r="G40" s="10">
        <v>5.04E-2</v>
      </c>
    </row>
    <row r="41" spans="1:7" x14ac:dyDescent="0.25">
      <c r="A41" s="7" t="s">
        <v>2608</v>
      </c>
      <c r="B41" s="10">
        <v>0.1288</v>
      </c>
      <c r="C41" s="10">
        <v>73</v>
      </c>
      <c r="D41" s="10">
        <v>1.17</v>
      </c>
      <c r="F41" s="6" t="s">
        <v>475</v>
      </c>
      <c r="G41" s="10">
        <v>100</v>
      </c>
    </row>
    <row r="42" spans="1:7" x14ac:dyDescent="0.25">
      <c r="A42" s="7" t="s">
        <v>2609</v>
      </c>
      <c r="B42" s="10">
        <v>0.16649999999999998</v>
      </c>
      <c r="C42" s="10">
        <v>-3</v>
      </c>
      <c r="D42" s="10">
        <v>0.81</v>
      </c>
      <c r="F42" s="6" t="s">
        <v>842</v>
      </c>
      <c r="G42" s="6">
        <v>4.3400000000000001E-2</v>
      </c>
    </row>
    <row r="43" spans="1:7" x14ac:dyDescent="0.25">
      <c r="A43" s="7" t="s">
        <v>2610</v>
      </c>
      <c r="B43" s="10">
        <v>0.20569999999999999</v>
      </c>
      <c r="C43" s="10">
        <v>0</v>
      </c>
      <c r="D43" s="10">
        <v>0.68</v>
      </c>
      <c r="F43" s="6" t="s">
        <v>1558</v>
      </c>
      <c r="G43" s="6">
        <v>9.1600000000000001E-2</v>
      </c>
    </row>
    <row r="44" spans="1:7" x14ac:dyDescent="0.25">
      <c r="A44" s="7" t="s">
        <v>2611</v>
      </c>
      <c r="B44" s="10">
        <v>0.1026</v>
      </c>
      <c r="C44" s="10">
        <v>27</v>
      </c>
      <c r="D44" s="10">
        <v>1.31</v>
      </c>
      <c r="F44" s="6" t="s">
        <v>1033</v>
      </c>
      <c r="G44" s="6">
        <v>0.1026</v>
      </c>
    </row>
    <row r="45" spans="1:7" x14ac:dyDescent="0.25">
      <c r="A45" s="7" t="s">
        <v>2612</v>
      </c>
      <c r="B45" s="10">
        <v>0.13019999999999998</v>
      </c>
      <c r="C45" s="10">
        <v>22</v>
      </c>
      <c r="D45" s="10">
        <v>1.23</v>
      </c>
      <c r="F45" s="6" t="s">
        <v>424</v>
      </c>
      <c r="G45" s="10">
        <v>0.12659999999999999</v>
      </c>
    </row>
    <row r="46" spans="1:7" x14ac:dyDescent="0.25">
      <c r="A46" s="7" t="s">
        <v>2613</v>
      </c>
      <c r="B46" s="10">
        <v>5.0199999999999995E-2</v>
      </c>
      <c r="C46" s="10">
        <v>73</v>
      </c>
      <c r="D46" s="10">
        <v>1.35</v>
      </c>
      <c r="F46" s="6" t="s">
        <v>2541</v>
      </c>
      <c r="G46" s="6">
        <v>0.191</v>
      </c>
    </row>
    <row r="47" spans="1:7" x14ac:dyDescent="0.25">
      <c r="A47" s="7" t="s">
        <v>2614</v>
      </c>
      <c r="B47" s="10">
        <v>0.16219999999999998</v>
      </c>
      <c r="C47" s="10">
        <v>58</v>
      </c>
      <c r="D47" s="10">
        <v>1.66</v>
      </c>
      <c r="F47" s="6" t="s">
        <v>891</v>
      </c>
      <c r="G47" s="6">
        <v>0.10189999999999999</v>
      </c>
    </row>
    <row r="48" spans="1:7" x14ac:dyDescent="0.25">
      <c r="A48" s="7" t="s">
        <v>2615</v>
      </c>
      <c r="B48" s="10">
        <v>7.9100000000000004E-2</v>
      </c>
      <c r="C48" s="10">
        <v>68</v>
      </c>
      <c r="D48" s="10">
        <v>1.1599999999999999</v>
      </c>
      <c r="F48" s="6" t="s">
        <v>1829</v>
      </c>
      <c r="G48" s="6">
        <v>0.10189999999999999</v>
      </c>
    </row>
    <row r="49" spans="1:7" x14ac:dyDescent="0.25">
      <c r="A49" s="7" t="s">
        <v>2616</v>
      </c>
      <c r="B49" s="10">
        <v>0.1234</v>
      </c>
      <c r="C49" s="10">
        <v>17</v>
      </c>
      <c r="D49" s="10">
        <v>1.1599999999999999</v>
      </c>
      <c r="F49" s="6" t="s">
        <v>446</v>
      </c>
      <c r="G49" s="6">
        <v>0.16219999999999998</v>
      </c>
    </row>
    <row r="50" spans="1:7" x14ac:dyDescent="0.25">
      <c r="A50" s="7" t="s">
        <v>2617</v>
      </c>
      <c r="B50" s="10">
        <v>8.3900000000000002E-2</v>
      </c>
      <c r="C50" s="10">
        <v>82</v>
      </c>
      <c r="D50" s="10">
        <v>1.4</v>
      </c>
      <c r="F50" s="6" t="s">
        <v>914</v>
      </c>
      <c r="G50" s="6">
        <v>5.04E-2</v>
      </c>
    </row>
    <row r="51" spans="1:7" x14ac:dyDescent="0.25">
      <c r="A51" s="7" t="s">
        <v>2618</v>
      </c>
      <c r="B51" s="10">
        <v>5.0099999999999999E-2</v>
      </c>
      <c r="C51" s="10">
        <v>62</v>
      </c>
      <c r="D51" s="10">
        <v>1.24</v>
      </c>
      <c r="F51" s="6" t="s">
        <v>1300</v>
      </c>
      <c r="G51" s="6">
        <v>0.13980000000000001</v>
      </c>
    </row>
    <row r="52" spans="1:7" x14ac:dyDescent="0.25">
      <c r="A52" s="7" t="s">
        <v>2619</v>
      </c>
      <c r="B52" s="10">
        <v>5.8799999999999998E-2</v>
      </c>
      <c r="C52" s="10">
        <v>61</v>
      </c>
      <c r="D52" s="10">
        <v>1.24</v>
      </c>
      <c r="F52" s="6" t="s">
        <v>1334</v>
      </c>
      <c r="G52" s="6">
        <v>0.10189999999999999</v>
      </c>
    </row>
    <row r="53" spans="1:7" x14ac:dyDescent="0.25">
      <c r="A53" s="7" t="s">
        <v>2620</v>
      </c>
      <c r="B53" s="10">
        <v>0.15410000000000001</v>
      </c>
      <c r="C53" s="10">
        <v>58</v>
      </c>
      <c r="D53" s="10">
        <v>1.17</v>
      </c>
      <c r="F53" s="6" t="s">
        <v>858</v>
      </c>
      <c r="G53" s="6">
        <v>0.1401</v>
      </c>
    </row>
    <row r="54" spans="1:7" x14ac:dyDescent="0.25">
      <c r="A54" s="7" t="s">
        <v>2621</v>
      </c>
      <c r="B54" s="10">
        <v>8.2699999999999996E-2</v>
      </c>
      <c r="C54" s="10">
        <v>74</v>
      </c>
      <c r="D54" s="10">
        <v>1.23</v>
      </c>
    </row>
    <row r="55" spans="1:7" x14ac:dyDescent="0.25">
      <c r="A55" s="7" t="s">
        <v>2622</v>
      </c>
      <c r="B55" s="10">
        <v>0.13220000000000001</v>
      </c>
      <c r="C55" s="10">
        <v>12</v>
      </c>
      <c r="D55" s="10">
        <v>1.1499999999999999</v>
      </c>
      <c r="F55"/>
    </row>
    <row r="56" spans="1:7" x14ac:dyDescent="0.25">
      <c r="A56" s="7" t="s">
        <v>2623</v>
      </c>
      <c r="B56" s="10">
        <v>0.43930000000000002</v>
      </c>
      <c r="C56" s="10">
        <v>27</v>
      </c>
      <c r="D56" s="10">
        <v>1.68</v>
      </c>
      <c r="F56"/>
    </row>
    <row r="57" spans="1:7" x14ac:dyDescent="0.25">
      <c r="A57" s="7" t="s">
        <v>2624</v>
      </c>
      <c r="B57" s="10">
        <v>7.5300000000000006E-2</v>
      </c>
      <c r="C57" s="10">
        <v>69</v>
      </c>
      <c r="D57" s="10">
        <v>1.23</v>
      </c>
      <c r="F57"/>
    </row>
    <row r="58" spans="1:7" x14ac:dyDescent="0.25">
      <c r="A58" s="7" t="s">
        <v>2625</v>
      </c>
      <c r="B58" s="10">
        <v>9.1600000000000001E-2</v>
      </c>
      <c r="C58" s="10">
        <v>65</v>
      </c>
      <c r="D58" s="10">
        <v>1.1299999999999999</v>
      </c>
      <c r="F58"/>
    </row>
    <row r="59" spans="1:7" x14ac:dyDescent="0.25">
      <c r="A59" s="7" t="s">
        <v>2626</v>
      </c>
      <c r="B59" s="10">
        <v>0.10210000000000001</v>
      </c>
      <c r="C59" s="10">
        <v>73</v>
      </c>
      <c r="D59" s="10">
        <v>1.52</v>
      </c>
      <c r="F59"/>
    </row>
    <row r="60" spans="1:7" x14ac:dyDescent="0.25">
      <c r="A60" s="7" t="s">
        <v>2627</v>
      </c>
      <c r="B60" s="10">
        <v>4.3400000000000001E-2</v>
      </c>
      <c r="C60" s="10">
        <v>47</v>
      </c>
      <c r="D60" s="10">
        <v>1.23</v>
      </c>
      <c r="F60"/>
    </row>
    <row r="61" spans="1:7" x14ac:dyDescent="0.25">
      <c r="A61" s="7" t="s">
        <v>2628</v>
      </c>
      <c r="B61" s="10">
        <v>0.12659999999999999</v>
      </c>
      <c r="C61" s="10">
        <v>73</v>
      </c>
      <c r="D61" s="10">
        <v>1.26</v>
      </c>
      <c r="F61"/>
    </row>
    <row r="62" spans="1:7" x14ac:dyDescent="0.25">
      <c r="A62" s="7" t="s">
        <v>2629</v>
      </c>
      <c r="B62" s="10">
        <v>8.3599999999999994E-2</v>
      </c>
      <c r="C62" s="10">
        <v>64</v>
      </c>
      <c r="D62" s="10">
        <v>1.21</v>
      </c>
      <c r="F62"/>
    </row>
    <row r="63" spans="1:7" x14ac:dyDescent="0.25">
      <c r="A63" s="7" t="s">
        <v>2630</v>
      </c>
      <c r="B63" s="10">
        <v>0.23039999999999999</v>
      </c>
      <c r="C63" s="10">
        <v>20</v>
      </c>
      <c r="D63" s="10">
        <v>0.89</v>
      </c>
      <c r="F63"/>
    </row>
    <row r="64" spans="1:7" x14ac:dyDescent="0.25">
      <c r="A64" s="7" t="s">
        <v>2631</v>
      </c>
      <c r="B64" s="10">
        <v>9.6500000000000002E-2</v>
      </c>
      <c r="C64" s="10">
        <v>68</v>
      </c>
      <c r="D64" s="10">
        <v>1.33</v>
      </c>
      <c r="F64"/>
    </row>
    <row r="65" spans="1:6" x14ac:dyDescent="0.25">
      <c r="A65" s="7" t="s">
        <v>2632</v>
      </c>
      <c r="B65" s="10">
        <v>0.13739999999999999</v>
      </c>
      <c r="C65" s="10">
        <v>57</v>
      </c>
      <c r="D65" s="10">
        <v>1.23</v>
      </c>
      <c r="F65"/>
    </row>
    <row r="66" spans="1:6" x14ac:dyDescent="0.25">
      <c r="A66" s="7" t="s">
        <v>2633</v>
      </c>
      <c r="B66" s="10">
        <v>5.0900000000000001E-2</v>
      </c>
      <c r="C66" s="10">
        <v>31</v>
      </c>
      <c r="D66" s="10">
        <v>1.1000000000000001</v>
      </c>
      <c r="F66"/>
    </row>
    <row r="67" spans="1:6" x14ac:dyDescent="0.25">
      <c r="A67" s="7" t="s">
        <v>2634</v>
      </c>
      <c r="B67" s="10">
        <v>0.10980000000000001</v>
      </c>
      <c r="C67" s="10">
        <v>113</v>
      </c>
      <c r="D67" s="10">
        <v>1.51</v>
      </c>
      <c r="F67"/>
    </row>
    <row r="68" spans="1:6" x14ac:dyDescent="0.25">
      <c r="A68" s="7" t="s">
        <v>2635</v>
      </c>
      <c r="B68" s="10">
        <v>5.04E-2</v>
      </c>
      <c r="C68" s="10">
        <v>43</v>
      </c>
      <c r="D68" s="10">
        <v>1.32</v>
      </c>
      <c r="F68"/>
    </row>
    <row r="69" spans="1:6" x14ac:dyDescent="0.25">
      <c r="A69" s="7" t="s">
        <v>2636</v>
      </c>
      <c r="B69" s="10">
        <v>9.5299999999999996E-2</v>
      </c>
      <c r="C69" s="10">
        <v>76</v>
      </c>
      <c r="D69" s="10">
        <v>1.27</v>
      </c>
      <c r="F69"/>
    </row>
    <row r="70" spans="1:6" x14ac:dyDescent="0.25">
      <c r="A70" s="7" t="s">
        <v>2637</v>
      </c>
      <c r="B70" s="10">
        <v>7.7499999999999999E-2</v>
      </c>
      <c r="C70" s="10">
        <v>356</v>
      </c>
      <c r="D70" s="10">
        <v>1.23</v>
      </c>
      <c r="F70"/>
    </row>
    <row r="71" spans="1:6" x14ac:dyDescent="0.25">
      <c r="A71" s="7" t="s">
        <v>1333</v>
      </c>
      <c r="B71" s="10">
        <v>0.2046</v>
      </c>
      <c r="C71" s="10">
        <v>22</v>
      </c>
      <c r="D71" s="10">
        <v>1.0900000000000001</v>
      </c>
      <c r="F71"/>
    </row>
    <row r="72" spans="1:6" x14ac:dyDescent="0.25">
      <c r="A72" s="7" t="s">
        <v>2638</v>
      </c>
      <c r="B72" s="10">
        <v>2.5000000000000001E-2</v>
      </c>
      <c r="C72" s="10">
        <v>36</v>
      </c>
      <c r="D72" s="10">
        <v>1.18</v>
      </c>
      <c r="F72"/>
    </row>
    <row r="73" spans="1:6" x14ac:dyDescent="0.25">
      <c r="A73" s="7" t="s">
        <v>781</v>
      </c>
      <c r="B73" s="10">
        <v>0.1061</v>
      </c>
      <c r="C73" s="10">
        <v>118</v>
      </c>
      <c r="D73" s="10">
        <v>0.98</v>
      </c>
      <c r="F73"/>
    </row>
    <row r="74" spans="1:6" x14ac:dyDescent="0.25">
      <c r="A74" s="7" t="s">
        <v>2639</v>
      </c>
      <c r="B74" s="10">
        <v>9.3399999999999997E-2</v>
      </c>
      <c r="C74" s="10">
        <v>47</v>
      </c>
      <c r="D74" s="10">
        <v>1.28</v>
      </c>
      <c r="F74"/>
    </row>
    <row r="75" spans="1:6" x14ac:dyDescent="0.25">
      <c r="A75" s="7" t="s">
        <v>2640</v>
      </c>
      <c r="B75" s="10">
        <v>6.7299999999999999E-2</v>
      </c>
      <c r="C75" s="10">
        <v>98</v>
      </c>
      <c r="D75" s="10">
        <v>1.28</v>
      </c>
      <c r="F75"/>
    </row>
    <row r="76" spans="1:6" x14ac:dyDescent="0.25">
      <c r="A76" s="7" t="s">
        <v>2641</v>
      </c>
      <c r="B76" s="10">
        <v>0.1401</v>
      </c>
      <c r="C76" s="10">
        <v>-50</v>
      </c>
      <c r="D76" s="10">
        <v>0.44</v>
      </c>
      <c r="F76"/>
    </row>
    <row r="77" spans="1:6" x14ac:dyDescent="0.25">
      <c r="A77" s="7" t="s">
        <v>2642</v>
      </c>
      <c r="B77" s="10">
        <v>6.4299999999999996E-2</v>
      </c>
      <c r="C77" s="10">
        <v>74</v>
      </c>
      <c r="D77" s="10">
        <v>1.23</v>
      </c>
      <c r="F77"/>
    </row>
    <row r="78" spans="1:6" x14ac:dyDescent="0.25">
      <c r="A78" s="7" t="s">
        <v>2643</v>
      </c>
      <c r="B78" s="10">
        <v>9.0899999999999995E-2</v>
      </c>
      <c r="C78" s="10">
        <v>77</v>
      </c>
      <c r="D78" s="10">
        <v>1.1499999999999999</v>
      </c>
      <c r="F78"/>
    </row>
    <row r="79" spans="1:6" x14ac:dyDescent="0.25">
      <c r="A79" s="7" t="s">
        <v>2644</v>
      </c>
      <c r="B79" s="10">
        <v>8.5800000000000001E-2</v>
      </c>
      <c r="C79" s="10">
        <v>91</v>
      </c>
      <c r="D79" s="10">
        <v>1.26</v>
      </c>
      <c r="F79"/>
    </row>
    <row r="80" spans="1:6" x14ac:dyDescent="0.25">
      <c r="A80" s="7" t="s">
        <v>979</v>
      </c>
      <c r="B80" s="10">
        <v>2.9300000000000003E-2</v>
      </c>
      <c r="C80" s="10">
        <v>48</v>
      </c>
      <c r="D80" s="10">
        <v>1.29</v>
      </c>
      <c r="F80"/>
    </row>
    <row r="81" spans="1:6" x14ac:dyDescent="0.25">
      <c r="A81" s="7" t="s">
        <v>2645</v>
      </c>
      <c r="B81" s="10">
        <v>8.2799999999999999E-2</v>
      </c>
      <c r="C81" s="10">
        <v>86</v>
      </c>
      <c r="D81" s="10">
        <v>1.23</v>
      </c>
      <c r="F81"/>
    </row>
    <row r="82" spans="1:6" x14ac:dyDescent="0.25">
      <c r="A82" s="7" t="s">
        <v>2646</v>
      </c>
      <c r="B82" s="10">
        <v>0.13200000000000001</v>
      </c>
      <c r="C82" s="10">
        <v>48</v>
      </c>
      <c r="D82" s="10">
        <v>1.18</v>
      </c>
      <c r="F82"/>
    </row>
    <row r="83" spans="1:6" x14ac:dyDescent="0.25">
      <c r="A83" s="7" t="s">
        <v>2647</v>
      </c>
      <c r="B83" s="10">
        <v>0.17199999999999999</v>
      </c>
      <c r="C83" s="10">
        <v>47</v>
      </c>
      <c r="D83" s="10">
        <v>1.29</v>
      </c>
      <c r="F83"/>
    </row>
    <row r="84" spans="1:6" x14ac:dyDescent="0.25">
      <c r="A84" s="7" t="s">
        <v>2648</v>
      </c>
      <c r="B84" s="10">
        <v>8.8300000000000003E-2</v>
      </c>
      <c r="C84" s="10">
        <v>48</v>
      </c>
      <c r="D84" s="10">
        <v>1.1599999999999999</v>
      </c>
      <c r="F84"/>
    </row>
    <row r="85" spans="1:6" x14ac:dyDescent="0.25">
      <c r="A85" s="7" t="s">
        <v>2649</v>
      </c>
      <c r="B85" s="10">
        <v>6.4500000000000002E-2</v>
      </c>
      <c r="C85" s="10">
        <v>75</v>
      </c>
      <c r="D85" s="10">
        <v>1.1499999999999999</v>
      </c>
      <c r="F85"/>
    </row>
    <row r="86" spans="1:6" x14ac:dyDescent="0.25">
      <c r="F86"/>
    </row>
    <row r="87" spans="1:6" x14ac:dyDescent="0.25">
      <c r="F87"/>
    </row>
    <row r="88" spans="1:6" x14ac:dyDescent="0.25">
      <c r="F88"/>
    </row>
    <row r="89" spans="1:6" x14ac:dyDescent="0.25">
      <c r="F89"/>
    </row>
    <row r="90" spans="1:6" x14ac:dyDescent="0.25">
      <c r="F90"/>
    </row>
    <row r="91" spans="1:6" x14ac:dyDescent="0.25">
      <c r="F91"/>
    </row>
    <row r="92" spans="1:6" x14ac:dyDescent="0.25">
      <c r="F92"/>
    </row>
    <row r="93" spans="1:6" x14ac:dyDescent="0.25">
      <c r="F93"/>
    </row>
    <row r="94" spans="1:6" x14ac:dyDescent="0.25">
      <c r="F94"/>
    </row>
    <row r="95" spans="1:6" x14ac:dyDescent="0.25">
      <c r="F95"/>
    </row>
    <row r="96" spans="1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Labels</vt:lpstr>
      <vt:lpstr>Dataset</vt:lpstr>
      <vt:lpstr>Abriged Dataset</vt:lpstr>
      <vt:lpstr>Industry Benchmarks</vt:lpstr>
      <vt:lpstr>industrybenchmark</vt:lpstr>
      <vt:lpstr>ratingcode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Hitesh Gulati</cp:lastModifiedBy>
  <dcterms:created xsi:type="dcterms:W3CDTF">2018-01-04T07:29:44Z</dcterms:created>
  <dcterms:modified xsi:type="dcterms:W3CDTF">2018-01-08T12:54:26Z</dcterms:modified>
</cp:coreProperties>
</file>