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6.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7.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8.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mc:AlternateContent xmlns:mc="http://schemas.openxmlformats.org/markup-compatibility/2006">
    <mc:Choice Requires="x15">
      <x15ac:absPath xmlns:x15ac="http://schemas.microsoft.com/office/spreadsheetml/2010/11/ac" url="C:\Users\96393\Desktop\data_analysis\projects\world_layoffs\"/>
    </mc:Choice>
  </mc:AlternateContent>
  <xr:revisionPtr revIDLastSave="0" documentId="13_ncr:1_{6372D6E6-A572-4E82-9398-89D0462FB193}" xr6:coauthVersionLast="47" xr6:coauthVersionMax="47" xr10:uidLastSave="{00000000-0000-0000-0000-000000000000}"/>
  <bookViews>
    <workbookView xWindow="-120" yWindow="-120" windowWidth="20730" windowHeight="11310" firstSheet="5" activeTab="5" xr2:uid="{105FCC37-B50F-47E4-B4EA-DAFE94492FBA}"/>
  </bookViews>
  <sheets>
    <sheet name="ls1" sheetId="1" state="hidden" r:id="rId1"/>
    <sheet name="Pivots" sheetId="3" state="hidden" r:id="rId2"/>
    <sheet name="By Company Size" sheetId="6" state="hidden" r:id="rId3"/>
    <sheet name="By Date" sheetId="5" state="hidden" r:id="rId4"/>
    <sheet name="By Country" sheetId="4" state="hidden" r:id="rId5"/>
    <sheet name="DashBoard" sheetId="7" r:id="rId6"/>
    <sheet name="Sheet1" sheetId="2" state="hidden" r:id="rId7"/>
  </sheets>
  <definedNames>
    <definedName name="_xlnm._FilterDatabase" localSheetId="0" hidden="1">'ls1'!$I$1:$I$427</definedName>
    <definedName name="Slicer_month">#N/A</definedName>
    <definedName name="Slicer_year">#N/A</definedName>
  </definedNames>
  <calcPr calcId="181029"/>
  <pivotCaches>
    <pivotCache cacheId="67" r:id="rId8"/>
  </pivotCaches>
  <fileRecoveryPr repairLoad="1"/>
  <extLst>
    <ext xmlns:x14="http://schemas.microsoft.com/office/spreadsheetml/2009/9/main" uri="{BBE1A952-AA13-448e-AADC-164F8A28A991}">
      <x14:slicerCaches>
        <x14:slicerCache r:id="rId9"/>
        <x14:slicerCache r:id="rId10"/>
      </x14:slicerCaches>
    </ext>
    <ext xmlns:x14="http://schemas.microsoft.com/office/spreadsheetml/2009/9/main" uri="{79F54976-1DA5-4618-B147-4CDE4B953A38}">
      <x14:workbookPr/>
    </ext>
  </extLst>
</workbook>
</file>

<file path=xl/calcChain.xml><?xml version="1.0" encoding="utf-8"?>
<calcChain xmlns="http://schemas.openxmlformats.org/spreadsheetml/2006/main">
  <c r="L2" i="1" l="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 r="L629" i="1"/>
  <c r="L630" i="1"/>
  <c r="L631" i="1"/>
  <c r="L632" i="1"/>
  <c r="L633" i="1"/>
  <c r="L634" i="1"/>
  <c r="L635" i="1"/>
  <c r="L636" i="1"/>
  <c r="L637" i="1"/>
  <c r="L638" i="1"/>
  <c r="L639" i="1"/>
  <c r="L640" i="1"/>
  <c r="L641" i="1"/>
  <c r="L642" i="1"/>
  <c r="L643" i="1"/>
  <c r="L644" i="1"/>
  <c r="L645" i="1"/>
  <c r="L646" i="1"/>
  <c r="L647" i="1"/>
  <c r="L648" i="1"/>
  <c r="L649" i="1"/>
  <c r="L650" i="1"/>
  <c r="L651" i="1"/>
  <c r="L652" i="1"/>
  <c r="L653" i="1"/>
  <c r="L654" i="1"/>
  <c r="L655" i="1"/>
  <c r="L656" i="1"/>
  <c r="L657" i="1"/>
  <c r="L658" i="1"/>
  <c r="L659" i="1"/>
  <c r="L660" i="1"/>
  <c r="L661" i="1"/>
  <c r="L662" i="1"/>
  <c r="L663" i="1"/>
  <c r="L664" i="1"/>
  <c r="L665" i="1"/>
  <c r="L666" i="1"/>
  <c r="L667" i="1"/>
  <c r="L668" i="1"/>
  <c r="L669" i="1"/>
  <c r="L670" i="1"/>
  <c r="L671" i="1"/>
  <c r="L672" i="1"/>
  <c r="L673" i="1"/>
  <c r="L674" i="1"/>
  <c r="L675" i="1"/>
  <c r="L676" i="1"/>
  <c r="L677" i="1"/>
  <c r="L678" i="1"/>
  <c r="L679" i="1"/>
  <c r="L680" i="1"/>
  <c r="L681" i="1"/>
  <c r="L682" i="1"/>
  <c r="L683" i="1"/>
  <c r="L684" i="1"/>
  <c r="L685" i="1"/>
  <c r="L686" i="1"/>
  <c r="L687" i="1"/>
  <c r="L688" i="1"/>
  <c r="L689" i="1"/>
  <c r="L690" i="1"/>
  <c r="L691" i="1"/>
  <c r="L692" i="1"/>
  <c r="L693" i="1"/>
  <c r="L694" i="1"/>
  <c r="L695" i="1"/>
  <c r="L696" i="1"/>
  <c r="L697" i="1"/>
  <c r="L698" i="1"/>
  <c r="L699" i="1"/>
  <c r="L700" i="1"/>
  <c r="L701" i="1"/>
  <c r="L702" i="1"/>
  <c r="L703" i="1"/>
  <c r="L704" i="1"/>
  <c r="L705" i="1"/>
  <c r="L706" i="1"/>
  <c r="L707" i="1"/>
  <c r="L708" i="1"/>
  <c r="L709" i="1"/>
  <c r="L710" i="1"/>
  <c r="L711" i="1"/>
  <c r="L712" i="1"/>
  <c r="L713" i="1"/>
  <c r="L714" i="1"/>
  <c r="L715" i="1"/>
  <c r="L716" i="1"/>
  <c r="L717" i="1"/>
  <c r="L718" i="1"/>
  <c r="L719" i="1"/>
  <c r="L720" i="1"/>
  <c r="L721" i="1"/>
  <c r="L722" i="1"/>
  <c r="L723" i="1"/>
  <c r="L724" i="1"/>
  <c r="L725" i="1"/>
  <c r="L726" i="1"/>
  <c r="L727" i="1"/>
  <c r="L728" i="1"/>
  <c r="L729" i="1"/>
  <c r="L730" i="1"/>
  <c r="L731" i="1"/>
  <c r="L732" i="1"/>
  <c r="L733" i="1"/>
  <c r="L734" i="1"/>
  <c r="L735" i="1"/>
  <c r="L736" i="1"/>
  <c r="L737" i="1"/>
  <c r="L738" i="1"/>
  <c r="L739" i="1"/>
  <c r="L740" i="1"/>
  <c r="L741" i="1"/>
  <c r="L742" i="1"/>
  <c r="L743" i="1"/>
  <c r="L744" i="1"/>
  <c r="L745" i="1"/>
  <c r="L746" i="1"/>
  <c r="L747" i="1"/>
  <c r="L748" i="1"/>
  <c r="L749" i="1"/>
  <c r="L750" i="1"/>
  <c r="L751" i="1"/>
  <c r="L752" i="1"/>
  <c r="L753" i="1"/>
  <c r="L754" i="1"/>
  <c r="L755" i="1"/>
  <c r="L756" i="1"/>
  <c r="L757" i="1"/>
  <c r="L758" i="1"/>
  <c r="L759" i="1"/>
  <c r="L760" i="1"/>
  <c r="L761" i="1"/>
  <c r="L762" i="1"/>
  <c r="L763" i="1"/>
  <c r="L764" i="1"/>
  <c r="L765" i="1"/>
  <c r="L766" i="1"/>
  <c r="L767" i="1"/>
  <c r="L768" i="1"/>
  <c r="L769" i="1"/>
  <c r="L770" i="1"/>
  <c r="L771" i="1"/>
  <c r="L772" i="1"/>
  <c r="L773" i="1"/>
  <c r="L774" i="1"/>
  <c r="L775" i="1"/>
  <c r="L776" i="1"/>
  <c r="L777" i="1"/>
  <c r="L778" i="1"/>
  <c r="L779" i="1"/>
  <c r="L780" i="1"/>
  <c r="L781" i="1"/>
  <c r="L782" i="1"/>
  <c r="L783" i="1"/>
  <c r="L784" i="1"/>
  <c r="L785" i="1"/>
  <c r="L786" i="1"/>
  <c r="L787" i="1"/>
  <c r="L788" i="1"/>
  <c r="L789" i="1"/>
  <c r="L790" i="1"/>
  <c r="L791" i="1"/>
  <c r="L792" i="1"/>
  <c r="L793" i="1"/>
  <c r="L794" i="1"/>
  <c r="L795" i="1"/>
  <c r="L796" i="1"/>
  <c r="L797" i="1"/>
  <c r="L798" i="1"/>
  <c r="L799" i="1"/>
  <c r="L800" i="1"/>
  <c r="L801" i="1"/>
  <c r="L802" i="1"/>
  <c r="L803" i="1"/>
  <c r="L804" i="1"/>
  <c r="L805" i="1"/>
  <c r="L806" i="1"/>
  <c r="L807" i="1"/>
  <c r="L808" i="1"/>
  <c r="L809" i="1"/>
  <c r="L810" i="1"/>
  <c r="L811" i="1"/>
  <c r="L812" i="1"/>
  <c r="L813" i="1"/>
  <c r="L814" i="1"/>
  <c r="L815" i="1"/>
  <c r="L816" i="1"/>
  <c r="L817" i="1"/>
  <c r="L818" i="1"/>
  <c r="L819" i="1"/>
  <c r="L820" i="1"/>
  <c r="L821" i="1"/>
  <c r="L822" i="1"/>
  <c r="L823" i="1"/>
  <c r="L824" i="1"/>
  <c r="L825" i="1"/>
  <c r="L826" i="1"/>
  <c r="L827" i="1"/>
  <c r="L828" i="1"/>
  <c r="L829" i="1"/>
  <c r="L830" i="1"/>
  <c r="L831" i="1"/>
  <c r="L832" i="1"/>
  <c r="L833" i="1"/>
  <c r="L834" i="1"/>
  <c r="L835" i="1"/>
  <c r="L836" i="1"/>
  <c r="L837" i="1"/>
  <c r="L838" i="1"/>
  <c r="L839" i="1"/>
  <c r="L840" i="1"/>
  <c r="L841" i="1"/>
  <c r="L842" i="1"/>
  <c r="L843" i="1"/>
  <c r="L844" i="1"/>
  <c r="L845" i="1"/>
  <c r="L846" i="1"/>
  <c r="L847" i="1"/>
  <c r="L848" i="1"/>
  <c r="L849" i="1"/>
  <c r="L850" i="1"/>
  <c r="L851" i="1"/>
  <c r="L852" i="1"/>
  <c r="L853" i="1"/>
  <c r="L854" i="1"/>
  <c r="L855" i="1"/>
  <c r="L856" i="1"/>
  <c r="L857" i="1"/>
  <c r="L858" i="1"/>
  <c r="L859" i="1"/>
  <c r="L860" i="1"/>
  <c r="L861" i="1"/>
  <c r="L862" i="1"/>
  <c r="L863" i="1"/>
  <c r="L864" i="1"/>
  <c r="L865" i="1"/>
  <c r="L866" i="1"/>
  <c r="L867" i="1"/>
  <c r="L868" i="1"/>
  <c r="L869" i="1"/>
  <c r="L870" i="1"/>
  <c r="L871" i="1"/>
  <c r="L872" i="1"/>
  <c r="L873" i="1"/>
  <c r="L874" i="1"/>
  <c r="L875" i="1"/>
  <c r="L876" i="1"/>
  <c r="L877" i="1"/>
  <c r="L878" i="1"/>
  <c r="L879" i="1"/>
  <c r="L880" i="1"/>
  <c r="L881" i="1"/>
  <c r="L882" i="1"/>
  <c r="L883" i="1"/>
  <c r="L884" i="1"/>
  <c r="L885" i="1"/>
  <c r="L886" i="1"/>
  <c r="L887" i="1"/>
  <c r="L888" i="1"/>
  <c r="L889" i="1"/>
  <c r="L890" i="1"/>
  <c r="L891" i="1"/>
  <c r="L892" i="1"/>
  <c r="L893" i="1"/>
  <c r="L894" i="1"/>
  <c r="L895" i="1"/>
  <c r="L896" i="1"/>
  <c r="L897" i="1"/>
  <c r="L898" i="1"/>
  <c r="L899" i="1"/>
  <c r="L900" i="1"/>
  <c r="L901" i="1"/>
  <c r="L902" i="1"/>
  <c r="L903" i="1"/>
  <c r="L904" i="1"/>
  <c r="L905" i="1"/>
  <c r="L906" i="1"/>
  <c r="L907" i="1"/>
  <c r="L908" i="1"/>
  <c r="L909" i="1"/>
  <c r="L910" i="1"/>
  <c r="L911" i="1"/>
  <c r="L912" i="1"/>
  <c r="L913" i="1"/>
  <c r="L914" i="1"/>
  <c r="L915" i="1"/>
  <c r="L916" i="1"/>
  <c r="L917" i="1"/>
  <c r="L918" i="1"/>
  <c r="L919" i="1"/>
  <c r="L920" i="1"/>
  <c r="L921" i="1"/>
  <c r="L922" i="1"/>
  <c r="L923" i="1"/>
  <c r="L924" i="1"/>
  <c r="L925" i="1"/>
  <c r="L926" i="1"/>
  <c r="L927" i="1"/>
  <c r="L928" i="1"/>
  <c r="L929" i="1"/>
  <c r="L930" i="1"/>
  <c r="L931" i="1"/>
  <c r="L932" i="1"/>
  <c r="L933" i="1"/>
  <c r="L934" i="1"/>
  <c r="L935" i="1"/>
  <c r="L936" i="1"/>
  <c r="L937" i="1"/>
  <c r="L938" i="1"/>
  <c r="L939" i="1"/>
  <c r="L940" i="1"/>
  <c r="L941" i="1"/>
  <c r="L942" i="1"/>
  <c r="L943" i="1"/>
  <c r="L944" i="1"/>
  <c r="L945" i="1"/>
  <c r="L946" i="1"/>
  <c r="L947" i="1"/>
  <c r="L948" i="1"/>
  <c r="L949" i="1"/>
  <c r="L950" i="1"/>
  <c r="L951" i="1"/>
  <c r="L952" i="1"/>
  <c r="L953" i="1"/>
  <c r="L954" i="1"/>
  <c r="L955" i="1"/>
  <c r="L956" i="1"/>
  <c r="L957" i="1"/>
  <c r="L958" i="1"/>
  <c r="L959" i="1"/>
  <c r="L960" i="1"/>
  <c r="L961" i="1"/>
  <c r="L962" i="1"/>
  <c r="L963" i="1"/>
  <c r="L964" i="1"/>
  <c r="L965" i="1"/>
  <c r="L966" i="1"/>
  <c r="L967" i="1"/>
  <c r="L968" i="1"/>
  <c r="L969" i="1"/>
  <c r="L970" i="1"/>
  <c r="L971" i="1"/>
  <c r="L972" i="1"/>
  <c r="L973" i="1"/>
  <c r="L974" i="1"/>
  <c r="L975" i="1"/>
  <c r="L976" i="1"/>
  <c r="L977" i="1"/>
  <c r="L978" i="1"/>
  <c r="L979" i="1"/>
  <c r="L980" i="1"/>
  <c r="L981" i="1"/>
  <c r="L982" i="1"/>
  <c r="L983" i="1"/>
  <c r="L984" i="1"/>
  <c r="L985" i="1"/>
  <c r="L986" i="1"/>
  <c r="L987" i="1"/>
  <c r="L988" i="1"/>
  <c r="L989" i="1"/>
  <c r="L990" i="1"/>
  <c r="L991" i="1"/>
  <c r="L992" i="1"/>
  <c r="L993" i="1"/>
  <c r="L994" i="1"/>
  <c r="L995" i="1"/>
  <c r="L996" i="1"/>
  <c r="L997" i="1"/>
  <c r="L998" i="1"/>
  <c r="L999" i="1"/>
  <c r="L1000" i="1"/>
  <c r="L1001" i="1"/>
  <c r="L1002" i="1"/>
  <c r="L1003" i="1"/>
  <c r="L1004" i="1"/>
  <c r="L1005" i="1"/>
  <c r="L1006" i="1"/>
  <c r="L1007" i="1"/>
  <c r="L1008" i="1"/>
  <c r="L1009" i="1"/>
  <c r="L1010" i="1"/>
  <c r="L1011" i="1"/>
  <c r="L1012" i="1"/>
  <c r="L1013" i="1"/>
  <c r="L1014" i="1"/>
  <c r="L1015" i="1"/>
  <c r="L1016" i="1"/>
  <c r="L1017" i="1"/>
  <c r="L1018" i="1"/>
  <c r="L1019" i="1"/>
  <c r="L1020" i="1"/>
  <c r="L1021" i="1"/>
  <c r="L1022" i="1"/>
  <c r="L1023" i="1"/>
  <c r="L1024" i="1"/>
  <c r="L1025" i="1"/>
  <c r="L1026" i="1"/>
  <c r="L1027" i="1"/>
  <c r="L1028" i="1"/>
  <c r="L1029" i="1"/>
  <c r="L1030" i="1"/>
  <c r="L1031" i="1"/>
  <c r="L1032" i="1"/>
  <c r="L1033" i="1"/>
  <c r="L1034" i="1"/>
  <c r="L1035" i="1"/>
  <c r="L1036" i="1"/>
  <c r="L1037" i="1"/>
  <c r="L1038" i="1"/>
  <c r="L1039" i="1"/>
  <c r="L1040" i="1"/>
  <c r="L1041" i="1"/>
  <c r="L1042" i="1"/>
  <c r="L1043" i="1"/>
  <c r="L1044" i="1"/>
  <c r="L1045" i="1"/>
  <c r="L1046" i="1"/>
  <c r="L1047" i="1"/>
  <c r="L1048" i="1"/>
  <c r="L1049" i="1"/>
  <c r="L1050" i="1"/>
  <c r="L1051" i="1"/>
  <c r="L1052" i="1"/>
  <c r="L1053" i="1"/>
  <c r="L1054" i="1"/>
  <c r="L1055" i="1"/>
  <c r="L1056" i="1"/>
  <c r="L1057" i="1"/>
  <c r="L1058" i="1"/>
  <c r="L1059" i="1"/>
  <c r="L1060" i="1"/>
  <c r="L1061" i="1"/>
  <c r="L1062" i="1"/>
  <c r="L1063" i="1"/>
  <c r="L1064" i="1"/>
  <c r="L1065" i="1"/>
  <c r="L1066" i="1"/>
  <c r="L1067" i="1"/>
  <c r="L1068" i="1"/>
  <c r="L1069" i="1"/>
  <c r="L1070" i="1"/>
  <c r="L1071" i="1"/>
  <c r="L1072" i="1"/>
  <c r="L1073" i="1"/>
  <c r="L1074" i="1"/>
  <c r="L1075" i="1"/>
  <c r="L1076" i="1"/>
  <c r="L1077" i="1"/>
  <c r="L1078" i="1"/>
  <c r="L1079" i="1"/>
  <c r="L1080" i="1"/>
  <c r="L1081" i="1"/>
  <c r="L1082" i="1"/>
  <c r="L1083" i="1"/>
  <c r="L1084" i="1"/>
  <c r="L1085" i="1"/>
  <c r="L1086" i="1"/>
  <c r="L1087" i="1"/>
  <c r="L1088" i="1"/>
  <c r="L1089" i="1"/>
  <c r="L1090" i="1"/>
  <c r="L1091" i="1"/>
  <c r="L1092" i="1"/>
  <c r="L1093" i="1"/>
  <c r="L1094" i="1"/>
  <c r="L1095" i="1"/>
  <c r="L1096" i="1"/>
  <c r="L1097" i="1"/>
  <c r="L1098" i="1"/>
  <c r="L1099" i="1"/>
  <c r="L1100" i="1"/>
  <c r="L1101" i="1"/>
  <c r="L1102" i="1"/>
  <c r="L1103" i="1"/>
  <c r="L1104" i="1"/>
  <c r="L1105" i="1"/>
  <c r="L1106" i="1"/>
  <c r="L1107" i="1"/>
  <c r="L1108" i="1"/>
  <c r="L1109" i="1"/>
  <c r="L1110" i="1"/>
  <c r="L1111" i="1"/>
  <c r="L1112" i="1"/>
  <c r="L1113" i="1"/>
  <c r="L1114" i="1"/>
  <c r="L1115" i="1"/>
  <c r="L1116" i="1"/>
  <c r="L1117" i="1"/>
  <c r="L1118" i="1"/>
  <c r="L1119" i="1"/>
  <c r="L1120" i="1"/>
  <c r="L1121" i="1"/>
  <c r="L1122" i="1"/>
  <c r="L1123" i="1"/>
  <c r="L1124" i="1"/>
  <c r="L1125" i="1"/>
  <c r="L1126" i="1"/>
  <c r="L1127" i="1"/>
  <c r="L1128" i="1"/>
  <c r="L1129" i="1"/>
  <c r="L1130" i="1"/>
  <c r="L1131" i="1"/>
  <c r="L1132" i="1"/>
  <c r="L1133" i="1"/>
  <c r="L1134" i="1"/>
  <c r="L1135" i="1"/>
  <c r="L1136" i="1"/>
  <c r="L1137" i="1"/>
  <c r="L1138" i="1"/>
  <c r="L1139" i="1"/>
  <c r="L1140" i="1"/>
  <c r="L1141" i="1"/>
  <c r="L1142" i="1"/>
  <c r="L1143" i="1"/>
  <c r="L1144" i="1"/>
  <c r="L1145" i="1"/>
  <c r="L1146" i="1"/>
  <c r="L1147" i="1"/>
  <c r="L1148" i="1"/>
  <c r="L1149" i="1"/>
  <c r="L1150" i="1"/>
  <c r="L1151" i="1"/>
  <c r="L1152" i="1"/>
  <c r="L1153" i="1"/>
  <c r="L1154" i="1"/>
  <c r="L1155" i="1"/>
  <c r="L1156" i="1"/>
  <c r="L1157" i="1"/>
  <c r="L1158" i="1"/>
  <c r="L1159" i="1"/>
  <c r="L1160" i="1"/>
  <c r="L1161" i="1"/>
  <c r="L1162" i="1"/>
  <c r="L1163" i="1"/>
  <c r="L1164" i="1"/>
  <c r="L1165" i="1"/>
  <c r="L1166" i="1"/>
  <c r="L1167" i="1"/>
  <c r="L1168" i="1"/>
  <c r="L1169" i="1"/>
  <c r="L1170" i="1"/>
  <c r="L1171" i="1"/>
  <c r="L1172" i="1"/>
  <c r="L1173" i="1"/>
  <c r="L1174" i="1"/>
  <c r="L1175" i="1"/>
  <c r="L1176" i="1"/>
  <c r="L1177" i="1"/>
  <c r="L1178" i="1"/>
  <c r="L1179" i="1"/>
  <c r="L1180" i="1"/>
  <c r="L1181" i="1"/>
  <c r="L1182" i="1"/>
  <c r="L1183" i="1"/>
  <c r="L1184" i="1"/>
  <c r="L1185" i="1"/>
  <c r="L1186" i="1"/>
  <c r="L1187" i="1"/>
  <c r="L1188" i="1"/>
  <c r="L1189" i="1"/>
  <c r="L1190" i="1"/>
  <c r="L1191" i="1"/>
  <c r="L1192" i="1"/>
  <c r="L1193" i="1"/>
  <c r="L1194" i="1"/>
  <c r="L1195" i="1"/>
  <c r="F2" i="3"/>
  <c r="E2" i="3"/>
  <c r="D2" i="3"/>
  <c r="C2" i="3"/>
  <c r="B2" i="3"/>
  <c r="K1195" i="1"/>
  <c r="J1195" i="1"/>
  <c r="K1194" i="1"/>
  <c r="J1194" i="1"/>
  <c r="K1193" i="1"/>
  <c r="J1193" i="1"/>
  <c r="K1192" i="1"/>
  <c r="J1192" i="1"/>
  <c r="K1191" i="1"/>
  <c r="J1191" i="1"/>
  <c r="K1190" i="1"/>
  <c r="J1190" i="1"/>
  <c r="K1189" i="1"/>
  <c r="J1189" i="1"/>
  <c r="K1188" i="1"/>
  <c r="J1188" i="1"/>
  <c r="K1187" i="1"/>
  <c r="J1187" i="1"/>
  <c r="K1186" i="1"/>
  <c r="J1186" i="1"/>
  <c r="K1185" i="1"/>
  <c r="J1185" i="1"/>
  <c r="K1184" i="1"/>
  <c r="J1184" i="1"/>
  <c r="K1183" i="1"/>
  <c r="J1183" i="1"/>
  <c r="K1182" i="1"/>
  <c r="J1182" i="1"/>
  <c r="K1181" i="1"/>
  <c r="J1181" i="1"/>
  <c r="K1180" i="1"/>
  <c r="J1180" i="1"/>
  <c r="K1179" i="1"/>
  <c r="J1179" i="1"/>
  <c r="K1178" i="1"/>
  <c r="J1178" i="1"/>
  <c r="K1177" i="1"/>
  <c r="J1177" i="1"/>
  <c r="K1176" i="1"/>
  <c r="J1176" i="1"/>
  <c r="K1175" i="1"/>
  <c r="J1175" i="1"/>
  <c r="K1174" i="1"/>
  <c r="J1174" i="1"/>
  <c r="K1173" i="1"/>
  <c r="J1173" i="1"/>
  <c r="K1172" i="1"/>
  <c r="J1172" i="1"/>
  <c r="K1171" i="1"/>
  <c r="J1171" i="1"/>
  <c r="K1170" i="1"/>
  <c r="J1170" i="1"/>
  <c r="K1169" i="1"/>
  <c r="J1169" i="1"/>
  <c r="K1168" i="1"/>
  <c r="J1168" i="1"/>
  <c r="K1167" i="1"/>
  <c r="J1167" i="1"/>
  <c r="K1166" i="1"/>
  <c r="J1166" i="1"/>
  <c r="K1165" i="1"/>
  <c r="J1165" i="1"/>
  <c r="K1164" i="1"/>
  <c r="J1164" i="1"/>
  <c r="K1163" i="1"/>
  <c r="J1163" i="1"/>
  <c r="K1162" i="1"/>
  <c r="J1162" i="1"/>
  <c r="K1161" i="1"/>
  <c r="J1161" i="1"/>
  <c r="K1160" i="1"/>
  <c r="J1160" i="1"/>
  <c r="K1159" i="1"/>
  <c r="J1159" i="1"/>
  <c r="K1158" i="1"/>
  <c r="J1158" i="1"/>
  <c r="K1157" i="1"/>
  <c r="J1157" i="1"/>
  <c r="K1156" i="1"/>
  <c r="J1156" i="1"/>
  <c r="K1155" i="1"/>
  <c r="J1155" i="1"/>
  <c r="K1154" i="1"/>
  <c r="J1154" i="1"/>
  <c r="K1153" i="1"/>
  <c r="J1153" i="1"/>
  <c r="K1152" i="1"/>
  <c r="J1152" i="1"/>
  <c r="K1151" i="1"/>
  <c r="J1151" i="1"/>
  <c r="K1150" i="1"/>
  <c r="J1150" i="1"/>
  <c r="K1149" i="1"/>
  <c r="J1149" i="1"/>
  <c r="K1148" i="1"/>
  <c r="J1148" i="1"/>
  <c r="K1147" i="1"/>
  <c r="J1147" i="1"/>
  <c r="K1146" i="1"/>
  <c r="J1146" i="1"/>
  <c r="K1145" i="1"/>
  <c r="J1145" i="1"/>
  <c r="K1144" i="1"/>
  <c r="J1144" i="1"/>
  <c r="K1143" i="1"/>
  <c r="J1143" i="1"/>
  <c r="K1142" i="1"/>
  <c r="J1142" i="1"/>
  <c r="K1141" i="1"/>
  <c r="J1141" i="1"/>
  <c r="K1140" i="1"/>
  <c r="J1140" i="1"/>
  <c r="K1139" i="1"/>
  <c r="J1139" i="1"/>
  <c r="K1138" i="1"/>
  <c r="J1138" i="1"/>
  <c r="K1137" i="1"/>
  <c r="J1137" i="1"/>
  <c r="K1136" i="1"/>
  <c r="J1136" i="1"/>
  <c r="K1135" i="1"/>
  <c r="J1135" i="1"/>
  <c r="K1134" i="1"/>
  <c r="J1134" i="1"/>
  <c r="K1133" i="1"/>
  <c r="J1133" i="1"/>
  <c r="K1132" i="1"/>
  <c r="J1132" i="1"/>
  <c r="K1131" i="1"/>
  <c r="J1131" i="1"/>
  <c r="K1130" i="1"/>
  <c r="J1130" i="1"/>
  <c r="K1129" i="1"/>
  <c r="J1129" i="1"/>
  <c r="K1128" i="1"/>
  <c r="J1128" i="1"/>
  <c r="K1127" i="1"/>
  <c r="J1127" i="1"/>
  <c r="K1126" i="1"/>
  <c r="J1126" i="1"/>
  <c r="K1125" i="1"/>
  <c r="J1125" i="1"/>
  <c r="K1124" i="1"/>
  <c r="J1124" i="1"/>
  <c r="K1123" i="1"/>
  <c r="J1123" i="1"/>
  <c r="K1122" i="1"/>
  <c r="J1122" i="1"/>
  <c r="K1121" i="1"/>
  <c r="J1121" i="1"/>
  <c r="K1120" i="1"/>
  <c r="J1120" i="1"/>
  <c r="K1119" i="1"/>
  <c r="J1119" i="1"/>
  <c r="K1118" i="1"/>
  <c r="J1118" i="1"/>
  <c r="K1117" i="1"/>
  <c r="J1117" i="1"/>
  <c r="K1116" i="1"/>
  <c r="J1116" i="1"/>
  <c r="K1115" i="1"/>
  <c r="J1115" i="1"/>
  <c r="K1114" i="1"/>
  <c r="J1114" i="1"/>
  <c r="K1113" i="1"/>
  <c r="J1113" i="1"/>
  <c r="K1112" i="1"/>
  <c r="J1112" i="1"/>
  <c r="K1111" i="1"/>
  <c r="J1111" i="1"/>
  <c r="K1110" i="1"/>
  <c r="J1110" i="1"/>
  <c r="K1109" i="1"/>
  <c r="J1109" i="1"/>
  <c r="K1108" i="1"/>
  <c r="J1108" i="1"/>
  <c r="K1107" i="1"/>
  <c r="J1107" i="1"/>
  <c r="K1106" i="1"/>
  <c r="J1106" i="1"/>
  <c r="K1105" i="1"/>
  <c r="J1105" i="1"/>
  <c r="K1104" i="1"/>
  <c r="J1104" i="1"/>
  <c r="K1103" i="1"/>
  <c r="J1103" i="1"/>
  <c r="K1102" i="1"/>
  <c r="J1102" i="1"/>
  <c r="K1101" i="1"/>
  <c r="J1101" i="1"/>
  <c r="K1100" i="1"/>
  <c r="J1100" i="1"/>
  <c r="K1099" i="1"/>
  <c r="J1099" i="1"/>
  <c r="K1098" i="1"/>
  <c r="J1098" i="1"/>
  <c r="K1097" i="1"/>
  <c r="J1097" i="1"/>
  <c r="K1096" i="1"/>
  <c r="J1096" i="1"/>
  <c r="K1095" i="1"/>
  <c r="J1095" i="1"/>
  <c r="K1094" i="1"/>
  <c r="J1094" i="1"/>
  <c r="K1093" i="1"/>
  <c r="J1093" i="1"/>
  <c r="K1092" i="1"/>
  <c r="J1092" i="1"/>
  <c r="K1091" i="1"/>
  <c r="J1091" i="1"/>
  <c r="K1090" i="1"/>
  <c r="J1090" i="1"/>
  <c r="K1089" i="1"/>
  <c r="J1089" i="1"/>
  <c r="K1088" i="1"/>
  <c r="J1088" i="1"/>
  <c r="K1087" i="1"/>
  <c r="J1087" i="1"/>
  <c r="K1086" i="1"/>
  <c r="J1086" i="1"/>
  <c r="K1085" i="1"/>
  <c r="J1085" i="1"/>
  <c r="K1084" i="1"/>
  <c r="J1084" i="1"/>
  <c r="K1083" i="1"/>
  <c r="J1083" i="1"/>
  <c r="K1082" i="1"/>
  <c r="J1082" i="1"/>
  <c r="K1081" i="1"/>
  <c r="J1081" i="1"/>
  <c r="K1080" i="1"/>
  <c r="J1080" i="1"/>
  <c r="K1079" i="1"/>
  <c r="J1079" i="1"/>
  <c r="K1078" i="1"/>
  <c r="J1078" i="1"/>
  <c r="K1077" i="1"/>
  <c r="J1077" i="1"/>
  <c r="K1076" i="1"/>
  <c r="J1076" i="1"/>
  <c r="K1075" i="1"/>
  <c r="J1075" i="1"/>
  <c r="K1074" i="1"/>
  <c r="J1074" i="1"/>
  <c r="K1073" i="1"/>
  <c r="J1073" i="1"/>
  <c r="K1072" i="1"/>
  <c r="J1072" i="1"/>
  <c r="K1071" i="1"/>
  <c r="J1071" i="1"/>
  <c r="K1070" i="1"/>
  <c r="J1070" i="1"/>
  <c r="K1069" i="1"/>
  <c r="J1069" i="1"/>
  <c r="K1068" i="1"/>
  <c r="J1068" i="1"/>
  <c r="K1067" i="1"/>
  <c r="J1067" i="1"/>
  <c r="K1066" i="1"/>
  <c r="J1066" i="1"/>
  <c r="K1065" i="1"/>
  <c r="J1065" i="1"/>
  <c r="K1064" i="1"/>
  <c r="J1064" i="1"/>
  <c r="K1063" i="1"/>
  <c r="J1063" i="1"/>
  <c r="K1062" i="1"/>
  <c r="J1062" i="1"/>
  <c r="K1061" i="1"/>
  <c r="J1061" i="1"/>
  <c r="K1060" i="1"/>
  <c r="J1060" i="1"/>
  <c r="K1059" i="1"/>
  <c r="J1059" i="1"/>
  <c r="K1058" i="1"/>
  <c r="J1058" i="1"/>
  <c r="K1057" i="1"/>
  <c r="J1057" i="1"/>
  <c r="K1056" i="1"/>
  <c r="J1056" i="1"/>
  <c r="K1055" i="1"/>
  <c r="J1055" i="1"/>
  <c r="K1054" i="1"/>
  <c r="J1054" i="1"/>
  <c r="K1053" i="1"/>
  <c r="J1053" i="1"/>
  <c r="K1052" i="1"/>
  <c r="J1052" i="1"/>
  <c r="K1051" i="1"/>
  <c r="J1051" i="1"/>
  <c r="K1050" i="1"/>
  <c r="J1050" i="1"/>
  <c r="K1049" i="1"/>
  <c r="J1049" i="1"/>
  <c r="K1048" i="1"/>
  <c r="J1048" i="1"/>
  <c r="K1047" i="1"/>
  <c r="J1047" i="1"/>
  <c r="K1046" i="1"/>
  <c r="J1046" i="1"/>
  <c r="K1045" i="1"/>
  <c r="J1045" i="1"/>
  <c r="K1044" i="1"/>
  <c r="J1044" i="1"/>
  <c r="K1043" i="1"/>
  <c r="J1043" i="1"/>
  <c r="K1042" i="1"/>
  <c r="J1042" i="1"/>
  <c r="K1041" i="1"/>
  <c r="J1041" i="1"/>
  <c r="K1040" i="1"/>
  <c r="J1040" i="1"/>
  <c r="K1039" i="1"/>
  <c r="J1039" i="1"/>
  <c r="K1038" i="1"/>
  <c r="J1038" i="1"/>
  <c r="K1037" i="1"/>
  <c r="J1037" i="1"/>
  <c r="K1036" i="1"/>
  <c r="J1036" i="1"/>
  <c r="K1035" i="1"/>
  <c r="J1035" i="1"/>
  <c r="K1034" i="1"/>
  <c r="J1034" i="1"/>
  <c r="K1033" i="1"/>
  <c r="J1033" i="1"/>
  <c r="K1032" i="1"/>
  <c r="J1032" i="1"/>
  <c r="K1031" i="1"/>
  <c r="J1031" i="1"/>
  <c r="K1030" i="1"/>
  <c r="J1030" i="1"/>
  <c r="K1029" i="1"/>
  <c r="J1029" i="1"/>
  <c r="K1028" i="1"/>
  <c r="J1028" i="1"/>
  <c r="K1027" i="1"/>
  <c r="J1027" i="1"/>
  <c r="K1026" i="1"/>
  <c r="J1026" i="1"/>
  <c r="K1025" i="1"/>
  <c r="J1025" i="1"/>
  <c r="K1024" i="1"/>
  <c r="J1024" i="1"/>
  <c r="K1023" i="1"/>
  <c r="J1023" i="1"/>
  <c r="K1022" i="1"/>
  <c r="J1022" i="1"/>
  <c r="K1021" i="1"/>
  <c r="J1021" i="1"/>
  <c r="K1020" i="1"/>
  <c r="J1020" i="1"/>
  <c r="K1019" i="1"/>
  <c r="J1019" i="1"/>
  <c r="K1018" i="1"/>
  <c r="J1018" i="1"/>
  <c r="K1017" i="1"/>
  <c r="J1017" i="1"/>
  <c r="K1016" i="1"/>
  <c r="J1016" i="1"/>
  <c r="K1015" i="1"/>
  <c r="J1015" i="1"/>
  <c r="K1014" i="1"/>
  <c r="J1014" i="1"/>
  <c r="K1013" i="1"/>
  <c r="J1013" i="1"/>
  <c r="K1012" i="1"/>
  <c r="J1012" i="1"/>
  <c r="K1011" i="1"/>
  <c r="J1011" i="1"/>
  <c r="K1010" i="1"/>
  <c r="J1010" i="1"/>
  <c r="K1009" i="1"/>
  <c r="J1009" i="1"/>
  <c r="K1008" i="1"/>
  <c r="J1008" i="1"/>
  <c r="K1007" i="1"/>
  <c r="J1007" i="1"/>
  <c r="K1006" i="1"/>
  <c r="J1006" i="1"/>
  <c r="K1005" i="1"/>
  <c r="J1005" i="1"/>
  <c r="K1004" i="1"/>
  <c r="J1004" i="1"/>
  <c r="K1003" i="1"/>
  <c r="J1003" i="1"/>
  <c r="K1002" i="1"/>
  <c r="J1002" i="1"/>
  <c r="K1001" i="1"/>
  <c r="J1001" i="1"/>
  <c r="K1000" i="1"/>
  <c r="J1000" i="1"/>
  <c r="K999" i="1"/>
  <c r="J999" i="1"/>
  <c r="K998" i="1"/>
  <c r="J998" i="1"/>
  <c r="K997" i="1"/>
  <c r="J997" i="1"/>
  <c r="K996" i="1"/>
  <c r="J996" i="1"/>
  <c r="K995" i="1"/>
  <c r="J995" i="1"/>
  <c r="K994" i="1"/>
  <c r="J994" i="1"/>
  <c r="K993" i="1"/>
  <c r="J993" i="1"/>
  <c r="K992" i="1"/>
  <c r="J992" i="1"/>
  <c r="K991" i="1"/>
  <c r="J991" i="1"/>
  <c r="K990" i="1"/>
  <c r="J990" i="1"/>
  <c r="K989" i="1"/>
  <c r="J989" i="1"/>
  <c r="K988" i="1"/>
  <c r="J988" i="1"/>
  <c r="K987" i="1"/>
  <c r="J987" i="1"/>
  <c r="K986" i="1"/>
  <c r="J986" i="1"/>
  <c r="K985" i="1"/>
  <c r="J985" i="1"/>
  <c r="K984" i="1"/>
  <c r="J984" i="1"/>
  <c r="K983" i="1"/>
  <c r="J983" i="1"/>
  <c r="K982" i="1"/>
  <c r="J982" i="1"/>
  <c r="K981" i="1"/>
  <c r="J981" i="1"/>
  <c r="K980" i="1"/>
  <c r="J980" i="1"/>
  <c r="K979" i="1"/>
  <c r="J979" i="1"/>
  <c r="K978" i="1"/>
  <c r="J978" i="1"/>
  <c r="K977" i="1"/>
  <c r="J977" i="1"/>
  <c r="K976" i="1"/>
  <c r="J976" i="1"/>
  <c r="K975" i="1"/>
  <c r="J975" i="1"/>
  <c r="K974" i="1"/>
  <c r="J974" i="1"/>
  <c r="K973" i="1"/>
  <c r="J973" i="1"/>
  <c r="K972" i="1"/>
  <c r="J972" i="1"/>
  <c r="K971" i="1"/>
  <c r="J971" i="1"/>
  <c r="K970" i="1"/>
  <c r="J970" i="1"/>
  <c r="K969" i="1"/>
  <c r="J969" i="1"/>
  <c r="K968" i="1"/>
  <c r="J968" i="1"/>
  <c r="K967" i="1"/>
  <c r="J967" i="1"/>
  <c r="K966" i="1"/>
  <c r="J966" i="1"/>
  <c r="K965" i="1"/>
  <c r="J965" i="1"/>
  <c r="K964" i="1"/>
  <c r="J964" i="1"/>
  <c r="K963" i="1"/>
  <c r="J963" i="1"/>
  <c r="K962" i="1"/>
  <c r="J962" i="1"/>
  <c r="K961" i="1"/>
  <c r="J961" i="1"/>
  <c r="K960" i="1"/>
  <c r="J960" i="1"/>
  <c r="K959" i="1"/>
  <c r="J959" i="1"/>
  <c r="K958" i="1"/>
  <c r="J958" i="1"/>
  <c r="K957" i="1"/>
  <c r="J957" i="1"/>
  <c r="K956" i="1"/>
  <c r="J956" i="1"/>
  <c r="K955" i="1"/>
  <c r="J955" i="1"/>
  <c r="K954" i="1"/>
  <c r="J954" i="1"/>
  <c r="K953" i="1"/>
  <c r="J953" i="1"/>
  <c r="K952" i="1"/>
  <c r="J952" i="1"/>
  <c r="K951" i="1"/>
  <c r="J951" i="1"/>
  <c r="K950" i="1"/>
  <c r="J950" i="1"/>
  <c r="K949" i="1"/>
  <c r="J949" i="1"/>
  <c r="K948" i="1"/>
  <c r="J948" i="1"/>
  <c r="K947" i="1"/>
  <c r="J947" i="1"/>
  <c r="K946" i="1"/>
  <c r="J946" i="1"/>
  <c r="K945" i="1"/>
  <c r="J945" i="1"/>
  <c r="K944" i="1"/>
  <c r="J944" i="1"/>
  <c r="K943" i="1"/>
  <c r="J943" i="1"/>
  <c r="K942" i="1"/>
  <c r="J942" i="1"/>
  <c r="K941" i="1"/>
  <c r="J941" i="1"/>
  <c r="K940" i="1"/>
  <c r="J940" i="1"/>
  <c r="K939" i="1"/>
  <c r="J939" i="1"/>
  <c r="K938" i="1"/>
  <c r="J938" i="1"/>
  <c r="K937" i="1"/>
  <c r="J937" i="1"/>
  <c r="K936" i="1"/>
  <c r="J936" i="1"/>
  <c r="K935" i="1"/>
  <c r="J935" i="1"/>
  <c r="K934" i="1"/>
  <c r="J934" i="1"/>
  <c r="K933" i="1"/>
  <c r="J933" i="1"/>
  <c r="K932" i="1"/>
  <c r="J932" i="1"/>
  <c r="K931" i="1"/>
  <c r="J931" i="1"/>
  <c r="K930" i="1"/>
  <c r="J930" i="1"/>
  <c r="K929" i="1"/>
  <c r="J929" i="1"/>
  <c r="K928" i="1"/>
  <c r="J928" i="1"/>
  <c r="K927" i="1"/>
  <c r="J927" i="1"/>
  <c r="K926" i="1"/>
  <c r="J926" i="1"/>
  <c r="K925" i="1"/>
  <c r="J925" i="1"/>
  <c r="K924" i="1"/>
  <c r="J924" i="1"/>
  <c r="K923" i="1"/>
  <c r="J923" i="1"/>
  <c r="K922" i="1"/>
  <c r="J922" i="1"/>
  <c r="K921" i="1"/>
  <c r="J921" i="1"/>
  <c r="K920" i="1"/>
  <c r="J920" i="1"/>
  <c r="K919" i="1"/>
  <c r="J919" i="1"/>
  <c r="K918" i="1"/>
  <c r="J918" i="1"/>
  <c r="K917" i="1"/>
  <c r="J917" i="1"/>
  <c r="K916" i="1"/>
  <c r="J916" i="1"/>
  <c r="K915" i="1"/>
  <c r="J915" i="1"/>
  <c r="K914" i="1"/>
  <c r="J914" i="1"/>
  <c r="K913" i="1"/>
  <c r="J913" i="1"/>
  <c r="K912" i="1"/>
  <c r="J912" i="1"/>
  <c r="K911" i="1"/>
  <c r="J911" i="1"/>
  <c r="K910" i="1"/>
  <c r="J910" i="1"/>
  <c r="K909" i="1"/>
  <c r="J909" i="1"/>
  <c r="K908" i="1"/>
  <c r="J908" i="1"/>
  <c r="K907" i="1"/>
  <c r="J907" i="1"/>
  <c r="K906" i="1"/>
  <c r="J906" i="1"/>
  <c r="K905" i="1"/>
  <c r="J905" i="1"/>
  <c r="K904" i="1"/>
  <c r="J904" i="1"/>
  <c r="K903" i="1"/>
  <c r="J903" i="1"/>
  <c r="K902" i="1"/>
  <c r="J902" i="1"/>
  <c r="K901" i="1"/>
  <c r="J901" i="1"/>
  <c r="K900" i="1"/>
  <c r="J900" i="1"/>
  <c r="K899" i="1"/>
  <c r="J899" i="1"/>
  <c r="K898" i="1"/>
  <c r="J898" i="1"/>
  <c r="K897" i="1"/>
  <c r="J897" i="1"/>
  <c r="K896" i="1"/>
  <c r="J896" i="1"/>
  <c r="K895" i="1"/>
  <c r="J895" i="1"/>
  <c r="K894" i="1"/>
  <c r="J894" i="1"/>
  <c r="K893" i="1"/>
  <c r="J893" i="1"/>
  <c r="K892" i="1"/>
  <c r="J892" i="1"/>
  <c r="K891" i="1"/>
  <c r="J891" i="1"/>
  <c r="K890" i="1"/>
  <c r="J890" i="1"/>
  <c r="K889" i="1"/>
  <c r="J889" i="1"/>
  <c r="K888" i="1"/>
  <c r="J888" i="1"/>
  <c r="K887" i="1"/>
  <c r="J887" i="1"/>
  <c r="K886" i="1"/>
  <c r="J886" i="1"/>
  <c r="K885" i="1"/>
  <c r="J885" i="1"/>
  <c r="K884" i="1"/>
  <c r="J884" i="1"/>
  <c r="K883" i="1"/>
  <c r="J883" i="1"/>
  <c r="K882" i="1"/>
  <c r="J882" i="1"/>
  <c r="K881" i="1"/>
  <c r="J881" i="1"/>
  <c r="K880" i="1"/>
  <c r="J880" i="1"/>
  <c r="K879" i="1"/>
  <c r="J879" i="1"/>
  <c r="K878" i="1"/>
  <c r="J878" i="1"/>
  <c r="K877" i="1"/>
  <c r="J877" i="1"/>
  <c r="K876" i="1"/>
  <c r="J876" i="1"/>
  <c r="K875" i="1"/>
  <c r="J875" i="1"/>
  <c r="K874" i="1"/>
  <c r="J874" i="1"/>
  <c r="K873" i="1"/>
  <c r="J873" i="1"/>
  <c r="K872" i="1"/>
  <c r="J872" i="1"/>
  <c r="K871" i="1"/>
  <c r="J871" i="1"/>
  <c r="K870" i="1"/>
  <c r="J870" i="1"/>
  <c r="K869" i="1"/>
  <c r="J869" i="1"/>
  <c r="K868" i="1"/>
  <c r="J868" i="1"/>
  <c r="K867" i="1"/>
  <c r="J867" i="1"/>
  <c r="K866" i="1"/>
  <c r="J866" i="1"/>
  <c r="K865" i="1"/>
  <c r="J865" i="1"/>
  <c r="K864" i="1"/>
  <c r="J864" i="1"/>
  <c r="K863" i="1"/>
  <c r="J863" i="1"/>
  <c r="K862" i="1"/>
  <c r="J862" i="1"/>
  <c r="K861" i="1"/>
  <c r="J861" i="1"/>
  <c r="K860" i="1"/>
  <c r="J860" i="1"/>
  <c r="K859" i="1"/>
  <c r="J859" i="1"/>
  <c r="K858" i="1"/>
  <c r="J858" i="1"/>
  <c r="K857" i="1"/>
  <c r="J857" i="1"/>
  <c r="K856" i="1"/>
  <c r="J856" i="1"/>
  <c r="K855" i="1"/>
  <c r="J855" i="1"/>
  <c r="K854" i="1"/>
  <c r="J854" i="1"/>
  <c r="K853" i="1"/>
  <c r="J853" i="1"/>
  <c r="K852" i="1"/>
  <c r="J852" i="1"/>
  <c r="K851" i="1"/>
  <c r="J851" i="1"/>
  <c r="K850" i="1"/>
  <c r="J850" i="1"/>
  <c r="K849" i="1"/>
  <c r="J849" i="1"/>
  <c r="K848" i="1"/>
  <c r="J848" i="1"/>
  <c r="K847" i="1"/>
  <c r="J847" i="1"/>
  <c r="K846" i="1"/>
  <c r="J846" i="1"/>
  <c r="K845" i="1"/>
  <c r="J845" i="1"/>
  <c r="K844" i="1"/>
  <c r="J844" i="1"/>
  <c r="K843" i="1"/>
  <c r="J843" i="1"/>
  <c r="K842" i="1"/>
  <c r="J842" i="1"/>
  <c r="K841" i="1"/>
  <c r="J841" i="1"/>
  <c r="K840" i="1"/>
  <c r="J840" i="1"/>
  <c r="K839" i="1"/>
  <c r="J839" i="1"/>
  <c r="K838" i="1"/>
  <c r="J838" i="1"/>
  <c r="K837" i="1"/>
  <c r="J837" i="1"/>
  <c r="K836" i="1"/>
  <c r="J836" i="1"/>
  <c r="K835" i="1"/>
  <c r="J835" i="1"/>
  <c r="K834" i="1"/>
  <c r="J834" i="1"/>
  <c r="K833" i="1"/>
  <c r="J833" i="1"/>
  <c r="K832" i="1"/>
  <c r="J832" i="1"/>
  <c r="K831" i="1"/>
  <c r="J831" i="1"/>
  <c r="K830" i="1"/>
  <c r="J830" i="1"/>
  <c r="K829" i="1"/>
  <c r="J829" i="1"/>
  <c r="K828" i="1"/>
  <c r="J828" i="1"/>
  <c r="K827" i="1"/>
  <c r="J827" i="1"/>
  <c r="K826" i="1"/>
  <c r="J826" i="1"/>
  <c r="K825" i="1"/>
  <c r="J825" i="1"/>
  <c r="K824" i="1"/>
  <c r="J824" i="1"/>
  <c r="K823" i="1"/>
  <c r="J823" i="1"/>
  <c r="K822" i="1"/>
  <c r="J822" i="1"/>
  <c r="K821" i="1"/>
  <c r="J821" i="1"/>
  <c r="K820" i="1"/>
  <c r="J820" i="1"/>
  <c r="K819" i="1"/>
  <c r="J819" i="1"/>
  <c r="K818" i="1"/>
  <c r="J818" i="1"/>
  <c r="K817" i="1"/>
  <c r="J817" i="1"/>
  <c r="K816" i="1"/>
  <c r="J816" i="1"/>
  <c r="K815" i="1"/>
  <c r="J815" i="1"/>
  <c r="K814" i="1"/>
  <c r="J814" i="1"/>
  <c r="K813" i="1"/>
  <c r="J813" i="1"/>
  <c r="K812" i="1"/>
  <c r="J812" i="1"/>
  <c r="K811" i="1"/>
  <c r="J811" i="1"/>
  <c r="K810" i="1"/>
  <c r="J810" i="1"/>
  <c r="K809" i="1"/>
  <c r="J809" i="1"/>
  <c r="K808" i="1"/>
  <c r="J808" i="1"/>
  <c r="K807" i="1"/>
  <c r="J807" i="1"/>
  <c r="K806" i="1"/>
  <c r="J806" i="1"/>
  <c r="K805" i="1"/>
  <c r="J805" i="1"/>
  <c r="K804" i="1"/>
  <c r="J804" i="1"/>
  <c r="K803" i="1"/>
  <c r="J803" i="1"/>
  <c r="K802" i="1"/>
  <c r="J802" i="1"/>
  <c r="K801" i="1"/>
  <c r="J801" i="1"/>
  <c r="K800" i="1"/>
  <c r="J800" i="1"/>
  <c r="K799" i="1"/>
  <c r="J799" i="1"/>
  <c r="K798" i="1"/>
  <c r="J798" i="1"/>
  <c r="K797" i="1"/>
  <c r="J797" i="1"/>
  <c r="K796" i="1"/>
  <c r="J796" i="1"/>
  <c r="K795" i="1"/>
  <c r="J795" i="1"/>
  <c r="K794" i="1"/>
  <c r="J794" i="1"/>
  <c r="K793" i="1"/>
  <c r="J793" i="1"/>
  <c r="K792" i="1"/>
  <c r="J792" i="1"/>
  <c r="K791" i="1"/>
  <c r="J791" i="1"/>
  <c r="K790" i="1"/>
  <c r="J790" i="1"/>
  <c r="K789" i="1"/>
  <c r="J789" i="1"/>
  <c r="K788" i="1"/>
  <c r="J788" i="1"/>
  <c r="K787" i="1"/>
  <c r="J787" i="1"/>
  <c r="K786" i="1"/>
  <c r="J786" i="1"/>
  <c r="K785" i="1"/>
  <c r="J785" i="1"/>
  <c r="K784" i="1"/>
  <c r="J784" i="1"/>
  <c r="K783" i="1"/>
  <c r="J783" i="1"/>
  <c r="K782" i="1"/>
  <c r="J782" i="1"/>
  <c r="K781" i="1"/>
  <c r="J781" i="1"/>
  <c r="K780" i="1"/>
  <c r="J780" i="1"/>
  <c r="K779" i="1"/>
  <c r="J779" i="1"/>
  <c r="K778" i="1"/>
  <c r="J778" i="1"/>
  <c r="K777" i="1"/>
  <c r="J777" i="1"/>
  <c r="K776" i="1"/>
  <c r="J776" i="1"/>
  <c r="K775" i="1"/>
  <c r="J775" i="1"/>
  <c r="K774" i="1"/>
  <c r="J774" i="1"/>
  <c r="K773" i="1"/>
  <c r="J773" i="1"/>
  <c r="K772" i="1"/>
  <c r="J772" i="1"/>
  <c r="K771" i="1"/>
  <c r="J771" i="1"/>
  <c r="K770" i="1"/>
  <c r="J770" i="1"/>
  <c r="K769" i="1"/>
  <c r="J769" i="1"/>
  <c r="K768" i="1"/>
  <c r="J768" i="1"/>
  <c r="K767" i="1"/>
  <c r="J767" i="1"/>
  <c r="K766" i="1"/>
  <c r="J766" i="1"/>
  <c r="K765" i="1"/>
  <c r="J765" i="1"/>
  <c r="K764" i="1"/>
  <c r="J764" i="1"/>
  <c r="K763" i="1"/>
  <c r="J763" i="1"/>
  <c r="K762" i="1"/>
  <c r="J762" i="1"/>
  <c r="K761" i="1"/>
  <c r="J761" i="1"/>
  <c r="K760" i="1"/>
  <c r="J760" i="1"/>
  <c r="K759" i="1"/>
  <c r="J759" i="1"/>
  <c r="K758" i="1"/>
  <c r="J758" i="1"/>
  <c r="K757" i="1"/>
  <c r="J757" i="1"/>
  <c r="K756" i="1"/>
  <c r="J756" i="1"/>
  <c r="K755" i="1"/>
  <c r="J755" i="1"/>
  <c r="K754" i="1"/>
  <c r="J754" i="1"/>
  <c r="K753" i="1"/>
  <c r="J753" i="1"/>
  <c r="K752" i="1"/>
  <c r="J752" i="1"/>
  <c r="K751" i="1"/>
  <c r="J751" i="1"/>
  <c r="K750" i="1"/>
  <c r="J750" i="1"/>
  <c r="K749" i="1"/>
  <c r="J749" i="1"/>
  <c r="K748" i="1"/>
  <c r="J748" i="1"/>
  <c r="K747" i="1"/>
  <c r="J747" i="1"/>
  <c r="K746" i="1"/>
  <c r="J746" i="1"/>
  <c r="K745" i="1"/>
  <c r="J745" i="1"/>
  <c r="K744" i="1"/>
  <c r="J744" i="1"/>
  <c r="K743" i="1"/>
  <c r="J743" i="1"/>
  <c r="K742" i="1"/>
  <c r="J742" i="1"/>
  <c r="K741" i="1"/>
  <c r="J741" i="1"/>
  <c r="K740" i="1"/>
  <c r="J740" i="1"/>
  <c r="K739" i="1"/>
  <c r="J739" i="1"/>
  <c r="K738" i="1"/>
  <c r="J738" i="1"/>
  <c r="K737" i="1"/>
  <c r="J737" i="1"/>
  <c r="K736" i="1"/>
  <c r="J736" i="1"/>
  <c r="K735" i="1"/>
  <c r="J735" i="1"/>
  <c r="K734" i="1"/>
  <c r="J734" i="1"/>
  <c r="K733" i="1"/>
  <c r="J733" i="1"/>
  <c r="K732" i="1"/>
  <c r="J732" i="1"/>
  <c r="K731" i="1"/>
  <c r="J731" i="1"/>
  <c r="K730" i="1"/>
  <c r="J730" i="1"/>
  <c r="K729" i="1"/>
  <c r="J729" i="1"/>
  <c r="K728" i="1"/>
  <c r="J728" i="1"/>
  <c r="K727" i="1"/>
  <c r="J727" i="1"/>
  <c r="K726" i="1"/>
  <c r="J726" i="1"/>
  <c r="K725" i="1"/>
  <c r="J725" i="1"/>
  <c r="K724" i="1"/>
  <c r="J724" i="1"/>
  <c r="K723" i="1"/>
  <c r="J723" i="1"/>
  <c r="K722" i="1"/>
  <c r="J722" i="1"/>
  <c r="K721" i="1"/>
  <c r="J721" i="1"/>
  <c r="K720" i="1"/>
  <c r="J720" i="1"/>
  <c r="K719" i="1"/>
  <c r="J719" i="1"/>
  <c r="K718" i="1"/>
  <c r="J718" i="1"/>
  <c r="K717" i="1"/>
  <c r="J717" i="1"/>
  <c r="K716" i="1"/>
  <c r="J716" i="1"/>
  <c r="K715" i="1"/>
  <c r="J715" i="1"/>
  <c r="K714" i="1"/>
  <c r="J714" i="1"/>
  <c r="K713" i="1"/>
  <c r="J713" i="1"/>
  <c r="K712" i="1"/>
  <c r="J712" i="1"/>
  <c r="K711" i="1"/>
  <c r="J711" i="1"/>
  <c r="K710" i="1"/>
  <c r="J710" i="1"/>
  <c r="K709" i="1"/>
  <c r="J709" i="1"/>
  <c r="K708" i="1"/>
  <c r="J708" i="1"/>
  <c r="K707" i="1"/>
  <c r="J707" i="1"/>
  <c r="K706" i="1"/>
  <c r="J706" i="1"/>
  <c r="K705" i="1"/>
  <c r="J705" i="1"/>
  <c r="K704" i="1"/>
  <c r="J704" i="1"/>
  <c r="K703" i="1"/>
  <c r="J703" i="1"/>
  <c r="K702" i="1"/>
  <c r="J702" i="1"/>
  <c r="K701" i="1"/>
  <c r="J701" i="1"/>
  <c r="K700" i="1"/>
  <c r="J700" i="1"/>
  <c r="K699" i="1"/>
  <c r="J699" i="1"/>
  <c r="K698" i="1"/>
  <c r="J698" i="1"/>
  <c r="K697" i="1"/>
  <c r="J697" i="1"/>
  <c r="K696" i="1"/>
  <c r="J696" i="1"/>
  <c r="K695" i="1"/>
  <c r="J695" i="1"/>
  <c r="K694" i="1"/>
  <c r="J694" i="1"/>
  <c r="K693" i="1"/>
  <c r="J693" i="1"/>
  <c r="K692" i="1"/>
  <c r="J692" i="1"/>
  <c r="K691" i="1"/>
  <c r="J691" i="1"/>
  <c r="K690" i="1"/>
  <c r="J690" i="1"/>
  <c r="K689" i="1"/>
  <c r="J689" i="1"/>
  <c r="K688" i="1"/>
  <c r="J688" i="1"/>
  <c r="K687" i="1"/>
  <c r="J687" i="1"/>
  <c r="K686" i="1"/>
  <c r="J686" i="1"/>
  <c r="K685" i="1"/>
  <c r="J685" i="1"/>
  <c r="K684" i="1"/>
  <c r="J684" i="1"/>
  <c r="K683" i="1"/>
  <c r="J683" i="1"/>
  <c r="K682" i="1"/>
  <c r="J682" i="1"/>
  <c r="K681" i="1"/>
  <c r="J681" i="1"/>
  <c r="K680" i="1"/>
  <c r="J680" i="1"/>
  <c r="K679" i="1"/>
  <c r="J679" i="1"/>
  <c r="K678" i="1"/>
  <c r="J678" i="1"/>
  <c r="K677" i="1"/>
  <c r="J677" i="1"/>
  <c r="K676" i="1"/>
  <c r="J676" i="1"/>
  <c r="K675" i="1"/>
  <c r="J675" i="1"/>
  <c r="K674" i="1"/>
  <c r="J674" i="1"/>
  <c r="K673" i="1"/>
  <c r="J673" i="1"/>
  <c r="K672" i="1"/>
  <c r="J672" i="1"/>
  <c r="K671" i="1"/>
  <c r="J671" i="1"/>
  <c r="K670" i="1"/>
  <c r="J670" i="1"/>
  <c r="K669" i="1"/>
  <c r="J669" i="1"/>
  <c r="K668" i="1"/>
  <c r="J668" i="1"/>
  <c r="K667" i="1"/>
  <c r="J667" i="1"/>
  <c r="K666" i="1"/>
  <c r="J666" i="1"/>
  <c r="K665" i="1"/>
  <c r="J665" i="1"/>
  <c r="K664" i="1"/>
  <c r="J664" i="1"/>
  <c r="K663" i="1"/>
  <c r="J663" i="1"/>
  <c r="K662" i="1"/>
  <c r="J662" i="1"/>
  <c r="K661" i="1"/>
  <c r="J661" i="1"/>
  <c r="K660" i="1"/>
  <c r="J660" i="1"/>
  <c r="K659" i="1"/>
  <c r="J659" i="1"/>
  <c r="K658" i="1"/>
  <c r="J658" i="1"/>
  <c r="K657" i="1"/>
  <c r="J657" i="1"/>
  <c r="K656" i="1"/>
  <c r="J656" i="1"/>
  <c r="K655" i="1"/>
  <c r="J655" i="1"/>
  <c r="K654" i="1"/>
  <c r="J654" i="1"/>
  <c r="K653" i="1"/>
  <c r="J653" i="1"/>
  <c r="K652" i="1"/>
  <c r="J652" i="1"/>
  <c r="K651" i="1"/>
  <c r="J651" i="1"/>
  <c r="K650" i="1"/>
  <c r="J650" i="1"/>
  <c r="K649" i="1"/>
  <c r="J649" i="1"/>
  <c r="K648" i="1"/>
  <c r="J648" i="1"/>
  <c r="K647" i="1"/>
  <c r="J647" i="1"/>
  <c r="K646" i="1"/>
  <c r="J646" i="1"/>
  <c r="K645" i="1"/>
  <c r="J645" i="1"/>
  <c r="K644" i="1"/>
  <c r="J644" i="1"/>
  <c r="K643" i="1"/>
  <c r="J643" i="1"/>
  <c r="K642" i="1"/>
  <c r="J642" i="1"/>
  <c r="K641" i="1"/>
  <c r="J641" i="1"/>
  <c r="K640" i="1"/>
  <c r="J640" i="1"/>
  <c r="K639" i="1"/>
  <c r="J639" i="1"/>
  <c r="K638" i="1"/>
  <c r="J638" i="1"/>
  <c r="K637" i="1"/>
  <c r="J637" i="1"/>
  <c r="K636" i="1"/>
  <c r="J636" i="1"/>
  <c r="K635" i="1"/>
  <c r="J635" i="1"/>
  <c r="K634" i="1"/>
  <c r="J634" i="1"/>
  <c r="K633" i="1"/>
  <c r="J633" i="1"/>
  <c r="K632" i="1"/>
  <c r="J632" i="1"/>
  <c r="K631" i="1"/>
  <c r="J631" i="1"/>
  <c r="K630" i="1"/>
  <c r="J630" i="1"/>
  <c r="K629" i="1"/>
  <c r="J629" i="1"/>
  <c r="K628" i="1"/>
  <c r="J628" i="1"/>
  <c r="K627" i="1"/>
  <c r="J627" i="1"/>
  <c r="K626" i="1"/>
  <c r="J626" i="1"/>
  <c r="K625" i="1"/>
  <c r="J625" i="1"/>
  <c r="K624" i="1"/>
  <c r="J624" i="1"/>
  <c r="K623" i="1"/>
  <c r="J623" i="1"/>
  <c r="K622" i="1"/>
  <c r="J622" i="1"/>
  <c r="K621" i="1"/>
  <c r="J621" i="1"/>
  <c r="K620" i="1"/>
  <c r="J620" i="1"/>
  <c r="K619" i="1"/>
  <c r="J619" i="1"/>
  <c r="K618" i="1"/>
  <c r="J618" i="1"/>
  <c r="K617" i="1"/>
  <c r="J617" i="1"/>
  <c r="K616" i="1"/>
  <c r="J616" i="1"/>
  <c r="K615" i="1"/>
  <c r="J615" i="1"/>
  <c r="K614" i="1"/>
  <c r="J614" i="1"/>
  <c r="K613" i="1"/>
  <c r="J613" i="1"/>
  <c r="K612" i="1"/>
  <c r="J612" i="1"/>
  <c r="K611" i="1"/>
  <c r="J611" i="1"/>
  <c r="K610" i="1"/>
  <c r="J610" i="1"/>
  <c r="K609" i="1"/>
  <c r="J609" i="1"/>
  <c r="K608" i="1"/>
  <c r="J608" i="1"/>
  <c r="K607" i="1"/>
  <c r="J607" i="1"/>
  <c r="K606" i="1"/>
  <c r="J606" i="1"/>
  <c r="K605" i="1"/>
  <c r="J605" i="1"/>
  <c r="K604" i="1"/>
  <c r="J604" i="1"/>
  <c r="K603" i="1"/>
  <c r="J603" i="1"/>
  <c r="K602" i="1"/>
  <c r="J602" i="1"/>
  <c r="K601" i="1"/>
  <c r="J601" i="1"/>
  <c r="K600" i="1"/>
  <c r="J600" i="1"/>
  <c r="K599" i="1"/>
  <c r="J599" i="1"/>
  <c r="K598" i="1"/>
  <c r="J598" i="1"/>
  <c r="K597" i="1"/>
  <c r="J597" i="1"/>
  <c r="K596" i="1"/>
  <c r="J596" i="1"/>
  <c r="K595" i="1"/>
  <c r="J595" i="1"/>
  <c r="K594" i="1"/>
  <c r="J594" i="1"/>
  <c r="K593" i="1"/>
  <c r="J593" i="1"/>
  <c r="K592" i="1"/>
  <c r="J592" i="1"/>
  <c r="K591" i="1"/>
  <c r="J591" i="1"/>
  <c r="K590" i="1"/>
  <c r="J590" i="1"/>
  <c r="K589" i="1"/>
  <c r="J589" i="1"/>
  <c r="K588" i="1"/>
  <c r="J588" i="1"/>
  <c r="K587" i="1"/>
  <c r="J587" i="1"/>
  <c r="K586" i="1"/>
  <c r="J586" i="1"/>
  <c r="K585" i="1"/>
  <c r="J585" i="1"/>
  <c r="K584" i="1"/>
  <c r="J584" i="1"/>
  <c r="K583" i="1"/>
  <c r="J583" i="1"/>
  <c r="K582" i="1"/>
  <c r="J582" i="1"/>
  <c r="K581" i="1"/>
  <c r="J581" i="1"/>
  <c r="K580" i="1"/>
  <c r="J580" i="1"/>
  <c r="K579" i="1"/>
  <c r="J579" i="1"/>
  <c r="K578" i="1"/>
  <c r="J578" i="1"/>
  <c r="K577" i="1"/>
  <c r="J577" i="1"/>
  <c r="K576" i="1"/>
  <c r="J576" i="1"/>
  <c r="K575" i="1"/>
  <c r="J575" i="1"/>
  <c r="K574" i="1"/>
  <c r="J574" i="1"/>
  <c r="K573" i="1"/>
  <c r="J573" i="1"/>
  <c r="K572" i="1"/>
  <c r="J572" i="1"/>
  <c r="K571" i="1"/>
  <c r="J571" i="1"/>
  <c r="K570" i="1"/>
  <c r="J570" i="1"/>
  <c r="K569" i="1"/>
  <c r="J569" i="1"/>
  <c r="K568" i="1"/>
  <c r="J568" i="1"/>
  <c r="K567" i="1"/>
  <c r="J567" i="1"/>
  <c r="K566" i="1"/>
  <c r="J566" i="1"/>
  <c r="K565" i="1"/>
  <c r="J565" i="1"/>
  <c r="K564" i="1"/>
  <c r="J564" i="1"/>
  <c r="K563" i="1"/>
  <c r="J563" i="1"/>
  <c r="K562" i="1"/>
  <c r="J562" i="1"/>
  <c r="K561" i="1"/>
  <c r="J561" i="1"/>
  <c r="K560" i="1"/>
  <c r="J560" i="1"/>
  <c r="K559" i="1"/>
  <c r="J559" i="1"/>
  <c r="K558" i="1"/>
  <c r="J558" i="1"/>
  <c r="K557" i="1"/>
  <c r="J557" i="1"/>
  <c r="K556" i="1"/>
  <c r="J556" i="1"/>
  <c r="K555" i="1"/>
  <c r="J555" i="1"/>
  <c r="K554" i="1"/>
  <c r="J554" i="1"/>
  <c r="K553" i="1"/>
  <c r="J553" i="1"/>
  <c r="K552" i="1"/>
  <c r="J552" i="1"/>
  <c r="K551" i="1"/>
  <c r="J551" i="1"/>
  <c r="K550" i="1"/>
  <c r="J550" i="1"/>
  <c r="K549" i="1"/>
  <c r="J549" i="1"/>
  <c r="K548" i="1"/>
  <c r="J548" i="1"/>
  <c r="K547" i="1"/>
  <c r="J547" i="1"/>
  <c r="K546" i="1"/>
  <c r="J546" i="1"/>
  <c r="K545" i="1"/>
  <c r="J545" i="1"/>
  <c r="K544" i="1"/>
  <c r="J544" i="1"/>
  <c r="K543" i="1"/>
  <c r="J543" i="1"/>
  <c r="K542" i="1"/>
  <c r="J542" i="1"/>
  <c r="K541" i="1"/>
  <c r="J541" i="1"/>
  <c r="K540" i="1"/>
  <c r="J540" i="1"/>
  <c r="K539" i="1"/>
  <c r="J539" i="1"/>
  <c r="K538" i="1"/>
  <c r="J538" i="1"/>
  <c r="K537" i="1"/>
  <c r="J537" i="1"/>
  <c r="K536" i="1"/>
  <c r="J536" i="1"/>
  <c r="K535" i="1"/>
  <c r="J535" i="1"/>
  <c r="K534" i="1"/>
  <c r="J534" i="1"/>
  <c r="K533" i="1"/>
  <c r="J533" i="1"/>
  <c r="K532" i="1"/>
  <c r="J532" i="1"/>
  <c r="K531" i="1"/>
  <c r="J531" i="1"/>
  <c r="K530" i="1"/>
  <c r="J530" i="1"/>
  <c r="K529" i="1"/>
  <c r="J529" i="1"/>
  <c r="K528" i="1"/>
  <c r="J528" i="1"/>
  <c r="K527" i="1"/>
  <c r="J527" i="1"/>
  <c r="K526" i="1"/>
  <c r="J526" i="1"/>
  <c r="K525" i="1"/>
  <c r="J525" i="1"/>
  <c r="K524" i="1"/>
  <c r="J524" i="1"/>
  <c r="K523" i="1"/>
  <c r="J523" i="1"/>
  <c r="K522" i="1"/>
  <c r="J522" i="1"/>
  <c r="K521" i="1"/>
  <c r="J521" i="1"/>
  <c r="K520" i="1"/>
  <c r="J520" i="1"/>
  <c r="K519" i="1"/>
  <c r="J519" i="1"/>
  <c r="K518" i="1"/>
  <c r="J518" i="1"/>
  <c r="K517" i="1"/>
  <c r="J517" i="1"/>
  <c r="K516" i="1"/>
  <c r="J516" i="1"/>
  <c r="K515" i="1"/>
  <c r="J515" i="1"/>
  <c r="K514" i="1"/>
  <c r="J514" i="1"/>
  <c r="K513" i="1"/>
  <c r="J513" i="1"/>
  <c r="K512" i="1"/>
  <c r="J512" i="1"/>
  <c r="K511" i="1"/>
  <c r="J511" i="1"/>
  <c r="K510" i="1"/>
  <c r="J510" i="1"/>
  <c r="K509" i="1"/>
  <c r="J509" i="1"/>
  <c r="K508" i="1"/>
  <c r="J508" i="1"/>
  <c r="K507" i="1"/>
  <c r="J507" i="1"/>
  <c r="K506" i="1"/>
  <c r="J506" i="1"/>
  <c r="K505" i="1"/>
  <c r="J505" i="1"/>
  <c r="K504" i="1"/>
  <c r="J504" i="1"/>
  <c r="K503" i="1"/>
  <c r="J503" i="1"/>
  <c r="K502" i="1"/>
  <c r="J502" i="1"/>
  <c r="K501" i="1"/>
  <c r="J501" i="1"/>
  <c r="K500" i="1"/>
  <c r="J500" i="1"/>
  <c r="K499" i="1"/>
  <c r="J499" i="1"/>
  <c r="K498" i="1"/>
  <c r="J498" i="1"/>
  <c r="K497" i="1"/>
  <c r="J497" i="1"/>
  <c r="K496" i="1"/>
  <c r="J496" i="1"/>
  <c r="K495" i="1"/>
  <c r="J495" i="1"/>
  <c r="K494" i="1"/>
  <c r="J494" i="1"/>
  <c r="K493" i="1"/>
  <c r="J493" i="1"/>
  <c r="K492" i="1"/>
  <c r="J492" i="1"/>
  <c r="K491" i="1"/>
  <c r="J491" i="1"/>
  <c r="K490" i="1"/>
  <c r="J490" i="1"/>
  <c r="K489" i="1"/>
  <c r="J489" i="1"/>
  <c r="K488" i="1"/>
  <c r="J488" i="1"/>
  <c r="K487" i="1"/>
  <c r="J487" i="1"/>
  <c r="K486" i="1"/>
  <c r="J486" i="1"/>
  <c r="K485" i="1"/>
  <c r="J485" i="1"/>
  <c r="K484" i="1"/>
  <c r="J484" i="1"/>
  <c r="K483" i="1"/>
  <c r="J483" i="1"/>
  <c r="K482" i="1"/>
  <c r="J482" i="1"/>
  <c r="K481" i="1"/>
  <c r="J481" i="1"/>
  <c r="K480" i="1"/>
  <c r="J480" i="1"/>
  <c r="K479" i="1"/>
  <c r="J479" i="1"/>
  <c r="K478" i="1"/>
  <c r="J478" i="1"/>
  <c r="K477" i="1"/>
  <c r="J477" i="1"/>
  <c r="K476" i="1"/>
  <c r="J476" i="1"/>
  <c r="K475" i="1"/>
  <c r="J475" i="1"/>
  <c r="K474" i="1"/>
  <c r="J474" i="1"/>
  <c r="K473" i="1"/>
  <c r="J473" i="1"/>
  <c r="K472" i="1"/>
  <c r="J472" i="1"/>
  <c r="K471" i="1"/>
  <c r="J471" i="1"/>
  <c r="K470" i="1"/>
  <c r="J470" i="1"/>
  <c r="K469" i="1"/>
  <c r="J469" i="1"/>
  <c r="K468" i="1"/>
  <c r="J468" i="1"/>
  <c r="K467" i="1"/>
  <c r="J467" i="1"/>
  <c r="K466" i="1"/>
  <c r="J466" i="1"/>
  <c r="K465" i="1"/>
  <c r="J465" i="1"/>
  <c r="K464" i="1"/>
  <c r="J464" i="1"/>
  <c r="K463" i="1"/>
  <c r="J463" i="1"/>
  <c r="K462" i="1"/>
  <c r="J462" i="1"/>
  <c r="K461" i="1"/>
  <c r="J461" i="1"/>
  <c r="K460" i="1"/>
  <c r="J460" i="1"/>
  <c r="K459" i="1"/>
  <c r="J459" i="1"/>
  <c r="K458" i="1"/>
  <c r="J458" i="1"/>
  <c r="K457" i="1"/>
  <c r="J457" i="1"/>
  <c r="K456" i="1"/>
  <c r="J456" i="1"/>
  <c r="K455" i="1"/>
  <c r="J455" i="1"/>
  <c r="K454" i="1"/>
  <c r="J454" i="1"/>
  <c r="K453" i="1"/>
  <c r="J453" i="1"/>
  <c r="K452" i="1"/>
  <c r="J452" i="1"/>
  <c r="K451" i="1"/>
  <c r="J451" i="1"/>
  <c r="K450" i="1"/>
  <c r="J450" i="1"/>
  <c r="K449" i="1"/>
  <c r="J449" i="1"/>
  <c r="K448" i="1"/>
  <c r="J448" i="1"/>
  <c r="K447" i="1"/>
  <c r="J447" i="1"/>
  <c r="K446" i="1"/>
  <c r="J446" i="1"/>
  <c r="K445" i="1"/>
  <c r="J445" i="1"/>
  <c r="K444" i="1"/>
  <c r="J444" i="1"/>
  <c r="K443" i="1"/>
  <c r="J443" i="1"/>
  <c r="K442" i="1"/>
  <c r="J442" i="1"/>
  <c r="K441" i="1"/>
  <c r="J441" i="1"/>
  <c r="K440" i="1"/>
  <c r="J440" i="1"/>
  <c r="K439" i="1"/>
  <c r="J439" i="1"/>
  <c r="K438" i="1"/>
  <c r="J438" i="1"/>
  <c r="K437" i="1"/>
  <c r="J437" i="1"/>
  <c r="K436" i="1"/>
  <c r="J436" i="1"/>
  <c r="K435" i="1"/>
  <c r="J435" i="1"/>
  <c r="K434" i="1"/>
  <c r="J434" i="1"/>
  <c r="K433" i="1"/>
  <c r="J433" i="1"/>
  <c r="K432" i="1"/>
  <c r="J432" i="1"/>
  <c r="K431" i="1"/>
  <c r="J431" i="1"/>
  <c r="K430" i="1"/>
  <c r="J430" i="1"/>
  <c r="K429" i="1"/>
  <c r="J429" i="1"/>
  <c r="K428" i="1"/>
  <c r="J428" i="1"/>
  <c r="K427" i="1"/>
  <c r="J427" i="1"/>
  <c r="K426" i="1"/>
  <c r="J426" i="1"/>
  <c r="K425" i="1"/>
  <c r="J425" i="1"/>
  <c r="K424" i="1"/>
  <c r="J424" i="1"/>
  <c r="K423" i="1"/>
  <c r="J423" i="1"/>
  <c r="K422" i="1"/>
  <c r="J422" i="1"/>
  <c r="K421" i="1"/>
  <c r="J421" i="1"/>
  <c r="K420" i="1"/>
  <c r="J420" i="1"/>
  <c r="K419" i="1"/>
  <c r="J419" i="1"/>
  <c r="K418" i="1"/>
  <c r="J418" i="1"/>
  <c r="K417" i="1"/>
  <c r="J417" i="1"/>
  <c r="K416" i="1"/>
  <c r="J416" i="1"/>
  <c r="K415" i="1"/>
  <c r="J415" i="1"/>
  <c r="K414" i="1"/>
  <c r="J414" i="1"/>
  <c r="K413" i="1"/>
  <c r="J413" i="1"/>
  <c r="K412" i="1"/>
  <c r="J412" i="1"/>
  <c r="K411" i="1"/>
  <c r="J411" i="1"/>
  <c r="K410" i="1"/>
  <c r="J410" i="1"/>
  <c r="K409" i="1"/>
  <c r="J409" i="1"/>
  <c r="K408" i="1"/>
  <c r="J408" i="1"/>
  <c r="K407" i="1"/>
  <c r="J407" i="1"/>
  <c r="K406" i="1"/>
  <c r="J406" i="1"/>
  <c r="K405" i="1"/>
  <c r="J405" i="1"/>
  <c r="K404" i="1"/>
  <c r="J404" i="1"/>
  <c r="K403" i="1"/>
  <c r="J403" i="1"/>
  <c r="K402" i="1"/>
  <c r="J402" i="1"/>
  <c r="K401" i="1"/>
  <c r="J401" i="1"/>
  <c r="K400" i="1"/>
  <c r="J400" i="1"/>
  <c r="K399" i="1"/>
  <c r="J399" i="1"/>
  <c r="K398" i="1"/>
  <c r="J398" i="1"/>
  <c r="K397" i="1"/>
  <c r="J397" i="1"/>
  <c r="K396" i="1"/>
  <c r="J396" i="1"/>
  <c r="K395" i="1"/>
  <c r="J395" i="1"/>
  <c r="K394" i="1"/>
  <c r="J394" i="1"/>
  <c r="K393" i="1"/>
  <c r="J393" i="1"/>
  <c r="K392" i="1"/>
  <c r="J392" i="1"/>
  <c r="K391" i="1"/>
  <c r="J391" i="1"/>
  <c r="K390" i="1"/>
  <c r="J390" i="1"/>
  <c r="K389" i="1"/>
  <c r="J389" i="1"/>
  <c r="K388" i="1"/>
  <c r="J388" i="1"/>
  <c r="K387" i="1"/>
  <c r="J387" i="1"/>
  <c r="K386" i="1"/>
  <c r="J386" i="1"/>
  <c r="K385" i="1"/>
  <c r="J385" i="1"/>
  <c r="K384" i="1"/>
  <c r="J384" i="1"/>
  <c r="K383" i="1"/>
  <c r="J383" i="1"/>
  <c r="K382" i="1"/>
  <c r="J382" i="1"/>
  <c r="K381" i="1"/>
  <c r="J381" i="1"/>
  <c r="K380" i="1"/>
  <c r="J380" i="1"/>
  <c r="K379" i="1"/>
  <c r="J379" i="1"/>
  <c r="K378" i="1"/>
  <c r="J378" i="1"/>
  <c r="K377" i="1"/>
  <c r="J377" i="1"/>
  <c r="K376" i="1"/>
  <c r="J376" i="1"/>
  <c r="K375" i="1"/>
  <c r="J375" i="1"/>
  <c r="K374" i="1"/>
  <c r="J374" i="1"/>
  <c r="K373" i="1"/>
  <c r="J373" i="1"/>
  <c r="K372" i="1"/>
  <c r="J372" i="1"/>
  <c r="K371" i="1"/>
  <c r="J371" i="1"/>
  <c r="K370" i="1"/>
  <c r="J370" i="1"/>
  <c r="K369" i="1"/>
  <c r="J369" i="1"/>
  <c r="K368" i="1"/>
  <c r="J368" i="1"/>
  <c r="K367" i="1"/>
  <c r="J367" i="1"/>
  <c r="K366" i="1"/>
  <c r="J366" i="1"/>
  <c r="K365" i="1"/>
  <c r="J365" i="1"/>
  <c r="K364" i="1"/>
  <c r="J364" i="1"/>
  <c r="K363" i="1"/>
  <c r="J363" i="1"/>
  <c r="K362" i="1"/>
  <c r="J362" i="1"/>
  <c r="K361" i="1"/>
  <c r="J361" i="1"/>
  <c r="K360" i="1"/>
  <c r="J360" i="1"/>
  <c r="K359" i="1"/>
  <c r="J359" i="1"/>
  <c r="K358" i="1"/>
  <c r="J358" i="1"/>
  <c r="K357" i="1"/>
  <c r="J357" i="1"/>
  <c r="K356" i="1"/>
  <c r="J356" i="1"/>
  <c r="K355" i="1"/>
  <c r="J355" i="1"/>
  <c r="K354" i="1"/>
  <c r="J354" i="1"/>
  <c r="K353" i="1"/>
  <c r="J353" i="1"/>
  <c r="K352" i="1"/>
  <c r="J352" i="1"/>
  <c r="K351" i="1"/>
  <c r="J351" i="1"/>
  <c r="K350" i="1"/>
  <c r="J350" i="1"/>
  <c r="K349" i="1"/>
  <c r="J349" i="1"/>
  <c r="K348" i="1"/>
  <c r="J348" i="1"/>
  <c r="K347" i="1"/>
  <c r="J347" i="1"/>
  <c r="K346" i="1"/>
  <c r="J346" i="1"/>
  <c r="K345" i="1"/>
  <c r="J345" i="1"/>
  <c r="K344" i="1"/>
  <c r="J344" i="1"/>
  <c r="K343" i="1"/>
  <c r="J343" i="1"/>
  <c r="K342" i="1"/>
  <c r="J342" i="1"/>
  <c r="K341" i="1"/>
  <c r="J341" i="1"/>
  <c r="K340" i="1"/>
  <c r="J340" i="1"/>
  <c r="K339" i="1"/>
  <c r="J339" i="1"/>
  <c r="K338" i="1"/>
  <c r="J338" i="1"/>
  <c r="K337" i="1"/>
  <c r="J337" i="1"/>
  <c r="K336" i="1"/>
  <c r="J336" i="1"/>
  <c r="K335" i="1"/>
  <c r="J335" i="1"/>
  <c r="K334" i="1"/>
  <c r="J334" i="1"/>
  <c r="K333" i="1"/>
  <c r="J333" i="1"/>
  <c r="K332" i="1"/>
  <c r="J332" i="1"/>
  <c r="K331" i="1"/>
  <c r="J331" i="1"/>
  <c r="K330" i="1"/>
  <c r="J330" i="1"/>
  <c r="K329" i="1"/>
  <c r="J329" i="1"/>
  <c r="K328" i="1"/>
  <c r="J328" i="1"/>
  <c r="K327" i="1"/>
  <c r="J327" i="1"/>
  <c r="K326" i="1"/>
  <c r="J326" i="1"/>
  <c r="K325" i="1"/>
  <c r="J325" i="1"/>
  <c r="K324" i="1"/>
  <c r="J324" i="1"/>
  <c r="K323" i="1"/>
  <c r="J323" i="1"/>
  <c r="K322" i="1"/>
  <c r="J322" i="1"/>
  <c r="K321" i="1"/>
  <c r="J321" i="1"/>
  <c r="K320" i="1"/>
  <c r="J320" i="1"/>
  <c r="K319" i="1"/>
  <c r="J319" i="1"/>
  <c r="K318" i="1"/>
  <c r="J318" i="1"/>
  <c r="K317" i="1"/>
  <c r="J317" i="1"/>
  <c r="K316" i="1"/>
  <c r="J316" i="1"/>
  <c r="K315" i="1"/>
  <c r="J315" i="1"/>
  <c r="K314" i="1"/>
  <c r="J314" i="1"/>
  <c r="K313" i="1"/>
  <c r="J313" i="1"/>
  <c r="K312" i="1"/>
  <c r="J312" i="1"/>
  <c r="K311" i="1"/>
  <c r="J311" i="1"/>
  <c r="K310" i="1"/>
  <c r="J310" i="1"/>
  <c r="K309" i="1"/>
  <c r="J309" i="1"/>
  <c r="K308" i="1"/>
  <c r="J308" i="1"/>
  <c r="K307" i="1"/>
  <c r="J307" i="1"/>
  <c r="K306" i="1"/>
  <c r="J306" i="1"/>
  <c r="K305" i="1"/>
  <c r="J305" i="1"/>
  <c r="K304" i="1"/>
  <c r="J304" i="1"/>
  <c r="K303" i="1"/>
  <c r="J303" i="1"/>
  <c r="K302" i="1"/>
  <c r="J302" i="1"/>
  <c r="K301" i="1"/>
  <c r="J301" i="1"/>
  <c r="K300" i="1"/>
  <c r="J300" i="1"/>
  <c r="K299" i="1"/>
  <c r="J299" i="1"/>
  <c r="K298" i="1"/>
  <c r="J298" i="1"/>
  <c r="K297" i="1"/>
  <c r="J297" i="1"/>
  <c r="K296" i="1"/>
  <c r="J296" i="1"/>
  <c r="K295" i="1"/>
  <c r="J295" i="1"/>
  <c r="K294" i="1"/>
  <c r="J294" i="1"/>
  <c r="K293" i="1"/>
  <c r="J293" i="1"/>
  <c r="K292" i="1"/>
  <c r="J292" i="1"/>
  <c r="K291" i="1"/>
  <c r="J291" i="1"/>
  <c r="K290" i="1"/>
  <c r="J290" i="1"/>
  <c r="K289" i="1"/>
  <c r="J289" i="1"/>
  <c r="K288" i="1"/>
  <c r="J288" i="1"/>
  <c r="K287" i="1"/>
  <c r="J287" i="1"/>
  <c r="K286" i="1"/>
  <c r="J286" i="1"/>
  <c r="K285" i="1"/>
  <c r="J285" i="1"/>
  <c r="K284" i="1"/>
  <c r="J284" i="1"/>
  <c r="K283" i="1"/>
  <c r="J283" i="1"/>
  <c r="K282" i="1"/>
  <c r="J282" i="1"/>
  <c r="K281" i="1"/>
  <c r="J281" i="1"/>
  <c r="K280" i="1"/>
  <c r="J280" i="1"/>
  <c r="K279" i="1"/>
  <c r="J279" i="1"/>
  <c r="K278" i="1"/>
  <c r="J278" i="1"/>
  <c r="K277" i="1"/>
  <c r="J277" i="1"/>
  <c r="K276" i="1"/>
  <c r="J276" i="1"/>
  <c r="K275" i="1"/>
  <c r="J275" i="1"/>
  <c r="K274" i="1"/>
  <c r="J274" i="1"/>
  <c r="K273" i="1"/>
  <c r="J273" i="1"/>
  <c r="K272" i="1"/>
  <c r="J272" i="1"/>
  <c r="K271" i="1"/>
  <c r="J271" i="1"/>
  <c r="K270" i="1"/>
  <c r="J270" i="1"/>
  <c r="K269" i="1"/>
  <c r="J269" i="1"/>
  <c r="K268" i="1"/>
  <c r="J268" i="1"/>
  <c r="K267" i="1"/>
  <c r="J267" i="1"/>
  <c r="K266" i="1"/>
  <c r="J266" i="1"/>
  <c r="K265" i="1"/>
  <c r="J265" i="1"/>
  <c r="K264" i="1"/>
  <c r="J264" i="1"/>
  <c r="K263" i="1"/>
  <c r="J263" i="1"/>
  <c r="K262" i="1"/>
  <c r="J262" i="1"/>
  <c r="K261" i="1"/>
  <c r="J261" i="1"/>
  <c r="K260" i="1"/>
  <c r="J260" i="1"/>
  <c r="K259" i="1"/>
  <c r="J259" i="1"/>
  <c r="K258" i="1"/>
  <c r="J258" i="1"/>
  <c r="K257" i="1"/>
  <c r="J257" i="1"/>
  <c r="K256" i="1"/>
  <c r="J256" i="1"/>
  <c r="K255" i="1"/>
  <c r="J255" i="1"/>
  <c r="K254" i="1"/>
  <c r="J254" i="1"/>
  <c r="K253" i="1"/>
  <c r="J253" i="1"/>
  <c r="K252" i="1"/>
  <c r="J252" i="1"/>
  <c r="K251" i="1"/>
  <c r="J251" i="1"/>
  <c r="K250" i="1"/>
  <c r="J250" i="1"/>
  <c r="K249" i="1"/>
  <c r="J249" i="1"/>
  <c r="K248" i="1"/>
  <c r="J248" i="1"/>
  <c r="K247" i="1"/>
  <c r="J247" i="1"/>
  <c r="K246" i="1"/>
  <c r="J246" i="1"/>
  <c r="K245" i="1"/>
  <c r="J245" i="1"/>
  <c r="K244" i="1"/>
  <c r="J244" i="1"/>
  <c r="K243" i="1"/>
  <c r="J243" i="1"/>
  <c r="K242" i="1"/>
  <c r="J242" i="1"/>
  <c r="K241" i="1"/>
  <c r="J241" i="1"/>
  <c r="K240" i="1"/>
  <c r="J240" i="1"/>
  <c r="K239" i="1"/>
  <c r="J239" i="1"/>
  <c r="K238" i="1"/>
  <c r="J238" i="1"/>
  <c r="K237" i="1"/>
  <c r="J237" i="1"/>
  <c r="K236" i="1"/>
  <c r="J236" i="1"/>
  <c r="K235" i="1"/>
  <c r="J235" i="1"/>
  <c r="K234" i="1"/>
  <c r="J234" i="1"/>
  <c r="K233" i="1"/>
  <c r="J233" i="1"/>
  <c r="K232" i="1"/>
  <c r="J232" i="1"/>
  <c r="K231" i="1"/>
  <c r="J231" i="1"/>
  <c r="K230" i="1"/>
  <c r="J230" i="1"/>
  <c r="K229" i="1"/>
  <c r="J229" i="1"/>
  <c r="K228" i="1"/>
  <c r="J228" i="1"/>
  <c r="K227" i="1"/>
  <c r="J227" i="1"/>
  <c r="K226" i="1"/>
  <c r="J226" i="1"/>
  <c r="K225" i="1"/>
  <c r="J225" i="1"/>
  <c r="K224" i="1"/>
  <c r="J224" i="1"/>
  <c r="K223" i="1"/>
  <c r="J223" i="1"/>
  <c r="K222" i="1"/>
  <c r="J222" i="1"/>
  <c r="K221" i="1"/>
  <c r="J221" i="1"/>
  <c r="K220" i="1"/>
  <c r="J220" i="1"/>
  <c r="K219" i="1"/>
  <c r="J219" i="1"/>
  <c r="K218" i="1"/>
  <c r="J218" i="1"/>
  <c r="K217" i="1"/>
  <c r="J217" i="1"/>
  <c r="K216" i="1"/>
  <c r="J216" i="1"/>
  <c r="K215" i="1"/>
  <c r="J215" i="1"/>
  <c r="K214" i="1"/>
  <c r="J214" i="1"/>
  <c r="K213" i="1"/>
  <c r="J213" i="1"/>
  <c r="K212" i="1"/>
  <c r="J212" i="1"/>
  <c r="K211" i="1"/>
  <c r="J211" i="1"/>
  <c r="K210" i="1"/>
  <c r="J210" i="1"/>
  <c r="K209" i="1"/>
  <c r="J209" i="1"/>
  <c r="K208" i="1"/>
  <c r="J208" i="1"/>
  <c r="K207" i="1"/>
  <c r="J207" i="1"/>
  <c r="K206" i="1"/>
  <c r="J206" i="1"/>
  <c r="K205" i="1"/>
  <c r="J205" i="1"/>
  <c r="K204" i="1"/>
  <c r="J204" i="1"/>
  <c r="K203" i="1"/>
  <c r="J203" i="1"/>
  <c r="K202" i="1"/>
  <c r="J202" i="1"/>
  <c r="K201" i="1"/>
  <c r="J201" i="1"/>
  <c r="K200" i="1"/>
  <c r="J200" i="1"/>
  <c r="K199" i="1"/>
  <c r="J199" i="1"/>
  <c r="K198" i="1"/>
  <c r="J198" i="1"/>
  <c r="K197" i="1"/>
  <c r="J197" i="1"/>
  <c r="K196" i="1"/>
  <c r="J196" i="1"/>
  <c r="K195" i="1"/>
  <c r="J195" i="1"/>
  <c r="K194" i="1"/>
  <c r="J194" i="1"/>
  <c r="K193" i="1"/>
  <c r="J193" i="1"/>
  <c r="K192" i="1"/>
  <c r="J192" i="1"/>
  <c r="K191" i="1"/>
  <c r="J191" i="1"/>
  <c r="K190" i="1"/>
  <c r="J190" i="1"/>
  <c r="K189" i="1"/>
  <c r="J189" i="1"/>
  <c r="K188" i="1"/>
  <c r="J188" i="1"/>
  <c r="K187" i="1"/>
  <c r="J187" i="1"/>
  <c r="K186" i="1"/>
  <c r="J186" i="1"/>
  <c r="K185" i="1"/>
  <c r="J185" i="1"/>
  <c r="K184" i="1"/>
  <c r="J184" i="1"/>
  <c r="K183" i="1"/>
  <c r="J183" i="1"/>
  <c r="K182" i="1"/>
  <c r="J182" i="1"/>
  <c r="K181" i="1"/>
  <c r="J181" i="1"/>
  <c r="K180" i="1"/>
  <c r="J180" i="1"/>
  <c r="K179" i="1"/>
  <c r="J179" i="1"/>
  <c r="K178" i="1"/>
  <c r="J178" i="1"/>
  <c r="K177" i="1"/>
  <c r="J177" i="1"/>
  <c r="K176" i="1"/>
  <c r="J176" i="1"/>
  <c r="K175" i="1"/>
  <c r="J175" i="1"/>
  <c r="K174" i="1"/>
  <c r="J174" i="1"/>
  <c r="K173" i="1"/>
  <c r="J173" i="1"/>
  <c r="K172" i="1"/>
  <c r="J172" i="1"/>
  <c r="K171" i="1"/>
  <c r="J171" i="1"/>
  <c r="K170" i="1"/>
  <c r="J170" i="1"/>
  <c r="K169" i="1"/>
  <c r="J169" i="1"/>
  <c r="K168" i="1"/>
  <c r="J168" i="1"/>
  <c r="K167" i="1"/>
  <c r="J167" i="1"/>
  <c r="K166" i="1"/>
  <c r="J166" i="1"/>
  <c r="K165" i="1"/>
  <c r="J165" i="1"/>
  <c r="K164" i="1"/>
  <c r="J164" i="1"/>
  <c r="K163" i="1"/>
  <c r="J163" i="1"/>
  <c r="K162" i="1"/>
  <c r="J162" i="1"/>
  <c r="K161" i="1"/>
  <c r="J161" i="1"/>
  <c r="K160" i="1"/>
  <c r="J160" i="1"/>
  <c r="K159" i="1"/>
  <c r="J159" i="1"/>
  <c r="K158" i="1"/>
  <c r="J158" i="1"/>
  <c r="K157" i="1"/>
  <c r="J157" i="1"/>
  <c r="K156" i="1"/>
  <c r="J156" i="1"/>
  <c r="K155" i="1"/>
  <c r="J155" i="1"/>
  <c r="K154" i="1"/>
  <c r="J154" i="1"/>
  <c r="K153" i="1"/>
  <c r="J153" i="1"/>
  <c r="K152" i="1"/>
  <c r="J152" i="1"/>
  <c r="K151" i="1"/>
  <c r="J151" i="1"/>
  <c r="K150" i="1"/>
  <c r="J150" i="1"/>
  <c r="K149" i="1"/>
  <c r="J149" i="1"/>
  <c r="K148" i="1"/>
  <c r="J148" i="1"/>
  <c r="K147" i="1"/>
  <c r="J147" i="1"/>
  <c r="K146" i="1"/>
  <c r="J146" i="1"/>
  <c r="K145" i="1"/>
  <c r="J145" i="1"/>
  <c r="K144" i="1"/>
  <c r="J144" i="1"/>
  <c r="K143" i="1"/>
  <c r="J143" i="1"/>
  <c r="K142" i="1"/>
  <c r="J142" i="1"/>
  <c r="K141" i="1"/>
  <c r="J141" i="1"/>
  <c r="K140" i="1"/>
  <c r="J140" i="1"/>
  <c r="K139" i="1"/>
  <c r="J139" i="1"/>
  <c r="K138" i="1"/>
  <c r="J138" i="1"/>
  <c r="K137" i="1"/>
  <c r="J137" i="1"/>
  <c r="K136" i="1"/>
  <c r="J136" i="1"/>
  <c r="K135" i="1"/>
  <c r="J135" i="1"/>
  <c r="K134" i="1"/>
  <c r="J134" i="1"/>
  <c r="K133" i="1"/>
  <c r="J133" i="1"/>
  <c r="K132" i="1"/>
  <c r="J132" i="1"/>
  <c r="K131" i="1"/>
  <c r="J131" i="1"/>
  <c r="K130" i="1"/>
  <c r="J130" i="1"/>
  <c r="K129" i="1"/>
  <c r="J129" i="1"/>
  <c r="K128" i="1"/>
  <c r="J128" i="1"/>
  <c r="K127" i="1"/>
  <c r="J127" i="1"/>
  <c r="K126" i="1"/>
  <c r="J126" i="1"/>
  <c r="K125" i="1"/>
  <c r="J125" i="1"/>
  <c r="K124" i="1"/>
  <c r="J124" i="1"/>
  <c r="K123" i="1"/>
  <c r="J123" i="1"/>
  <c r="K122" i="1"/>
  <c r="J122" i="1"/>
  <c r="K121" i="1"/>
  <c r="J121" i="1"/>
  <c r="K120" i="1"/>
  <c r="J120" i="1"/>
  <c r="K119" i="1"/>
  <c r="J119" i="1"/>
  <c r="K118" i="1"/>
  <c r="J118" i="1"/>
  <c r="K117" i="1"/>
  <c r="J117" i="1"/>
  <c r="K116" i="1"/>
  <c r="J116" i="1"/>
  <c r="K115" i="1"/>
  <c r="J115" i="1"/>
  <c r="K114" i="1"/>
  <c r="J114" i="1"/>
  <c r="K113" i="1"/>
  <c r="J113" i="1"/>
  <c r="K112" i="1"/>
  <c r="J112" i="1"/>
  <c r="K111" i="1"/>
  <c r="J111" i="1"/>
  <c r="K110" i="1"/>
  <c r="J110" i="1"/>
  <c r="K109" i="1"/>
  <c r="J109" i="1"/>
  <c r="K108" i="1"/>
  <c r="J108" i="1"/>
  <c r="K107" i="1"/>
  <c r="J107" i="1"/>
  <c r="K106" i="1"/>
  <c r="J106" i="1"/>
  <c r="K105" i="1"/>
  <c r="J105" i="1"/>
  <c r="K104" i="1"/>
  <c r="J104" i="1"/>
  <c r="K103" i="1"/>
  <c r="J103" i="1"/>
  <c r="K102" i="1"/>
  <c r="J102" i="1"/>
  <c r="K101" i="1"/>
  <c r="J101" i="1"/>
  <c r="K100" i="1"/>
  <c r="J100" i="1"/>
  <c r="K99" i="1"/>
  <c r="J99" i="1"/>
  <c r="K98" i="1"/>
  <c r="J98" i="1"/>
  <c r="K97" i="1"/>
  <c r="J97" i="1"/>
  <c r="K96" i="1"/>
  <c r="J96" i="1"/>
  <c r="K95" i="1"/>
  <c r="J95" i="1"/>
  <c r="K94" i="1"/>
  <c r="J94" i="1"/>
  <c r="K93" i="1"/>
  <c r="J93" i="1"/>
  <c r="K92" i="1"/>
  <c r="J92" i="1"/>
  <c r="K91" i="1"/>
  <c r="J91" i="1"/>
  <c r="K90" i="1"/>
  <c r="J90" i="1"/>
  <c r="K89" i="1"/>
  <c r="J89" i="1"/>
  <c r="K88" i="1"/>
  <c r="J88" i="1"/>
  <c r="K87" i="1"/>
  <c r="J87" i="1"/>
  <c r="K86" i="1"/>
  <c r="J86" i="1"/>
  <c r="K85" i="1"/>
  <c r="J85" i="1"/>
  <c r="K84" i="1"/>
  <c r="J84" i="1"/>
  <c r="K83" i="1"/>
  <c r="J83" i="1"/>
  <c r="K82" i="1"/>
  <c r="J82" i="1"/>
  <c r="K81" i="1"/>
  <c r="J81" i="1"/>
  <c r="K80" i="1"/>
  <c r="J80" i="1"/>
  <c r="K79" i="1"/>
  <c r="J79" i="1"/>
  <c r="K78" i="1"/>
  <c r="J78" i="1"/>
  <c r="K77" i="1"/>
  <c r="J77" i="1"/>
  <c r="K76" i="1"/>
  <c r="J76" i="1"/>
  <c r="K75" i="1"/>
  <c r="J75" i="1"/>
  <c r="K74" i="1"/>
  <c r="J74" i="1"/>
  <c r="K73" i="1"/>
  <c r="J73" i="1"/>
  <c r="K72" i="1"/>
  <c r="J72" i="1"/>
  <c r="K71" i="1"/>
  <c r="J71" i="1"/>
  <c r="K70" i="1"/>
  <c r="J70" i="1"/>
  <c r="K69" i="1"/>
  <c r="J69" i="1"/>
  <c r="K68" i="1"/>
  <c r="J68" i="1"/>
  <c r="K67" i="1"/>
  <c r="J67" i="1"/>
  <c r="K66" i="1"/>
  <c r="J66" i="1"/>
  <c r="K65" i="1"/>
  <c r="J65" i="1"/>
  <c r="K64" i="1"/>
  <c r="J64" i="1"/>
  <c r="K63" i="1"/>
  <c r="J63" i="1"/>
  <c r="K62" i="1"/>
  <c r="J62" i="1"/>
  <c r="K61" i="1"/>
  <c r="J61" i="1"/>
  <c r="K60" i="1"/>
  <c r="J60" i="1"/>
  <c r="K59" i="1"/>
  <c r="J59" i="1"/>
  <c r="K58" i="1"/>
  <c r="J58" i="1"/>
  <c r="K57" i="1"/>
  <c r="J57" i="1"/>
  <c r="K56" i="1"/>
  <c r="J56" i="1"/>
  <c r="K55" i="1"/>
  <c r="J55" i="1"/>
  <c r="K54" i="1"/>
  <c r="J54" i="1"/>
  <c r="K53" i="1"/>
  <c r="J53" i="1"/>
  <c r="K52" i="1"/>
  <c r="J52" i="1"/>
  <c r="K51" i="1"/>
  <c r="J51" i="1"/>
  <c r="K50" i="1"/>
  <c r="J50" i="1"/>
  <c r="K49" i="1"/>
  <c r="J49" i="1"/>
  <c r="K48" i="1"/>
  <c r="J48" i="1"/>
  <c r="K47" i="1"/>
  <c r="J47" i="1"/>
  <c r="K46" i="1"/>
  <c r="J46" i="1"/>
  <c r="K45" i="1"/>
  <c r="J45" i="1"/>
  <c r="K44" i="1"/>
  <c r="J44" i="1"/>
  <c r="K43" i="1"/>
  <c r="J43" i="1"/>
  <c r="K42" i="1"/>
  <c r="J42" i="1"/>
  <c r="K41" i="1"/>
  <c r="J41" i="1"/>
  <c r="K40" i="1"/>
  <c r="J40" i="1"/>
  <c r="K39" i="1"/>
  <c r="J39" i="1"/>
  <c r="K38" i="1"/>
  <c r="J38" i="1"/>
  <c r="K37" i="1"/>
  <c r="J37" i="1"/>
  <c r="K36" i="1"/>
  <c r="J36" i="1"/>
  <c r="K35" i="1"/>
  <c r="J35" i="1"/>
  <c r="K34" i="1"/>
  <c r="J34" i="1"/>
  <c r="K33" i="1"/>
  <c r="J33" i="1"/>
  <c r="K32" i="1"/>
  <c r="J32" i="1"/>
  <c r="K31" i="1"/>
  <c r="J31" i="1"/>
  <c r="K30" i="1"/>
  <c r="J30" i="1"/>
  <c r="K29" i="1"/>
  <c r="J29" i="1"/>
  <c r="K28" i="1"/>
  <c r="J28" i="1"/>
  <c r="K27" i="1"/>
  <c r="J27" i="1"/>
  <c r="K26" i="1"/>
  <c r="J26" i="1"/>
  <c r="K25" i="1"/>
  <c r="J25" i="1"/>
  <c r="K24" i="1"/>
  <c r="J24" i="1"/>
  <c r="K23" i="1"/>
  <c r="J23" i="1"/>
  <c r="K22" i="1"/>
  <c r="J22" i="1"/>
  <c r="K21" i="1"/>
  <c r="J21" i="1"/>
  <c r="K20" i="1"/>
  <c r="J20" i="1"/>
  <c r="K19" i="1"/>
  <c r="J19" i="1"/>
  <c r="K18" i="1"/>
  <c r="J18" i="1"/>
  <c r="K17" i="1"/>
  <c r="J17" i="1"/>
  <c r="K16" i="1"/>
  <c r="J16" i="1"/>
  <c r="K15" i="1"/>
  <c r="J15" i="1"/>
  <c r="K14" i="1"/>
  <c r="J14" i="1"/>
  <c r="K13" i="1"/>
  <c r="J13" i="1"/>
  <c r="K12" i="1"/>
  <c r="J12" i="1"/>
  <c r="K11" i="1"/>
  <c r="J11" i="1"/>
  <c r="K10" i="1"/>
  <c r="J10" i="1"/>
  <c r="K9" i="1"/>
  <c r="J9" i="1"/>
  <c r="K8" i="1"/>
  <c r="J8" i="1"/>
  <c r="K7" i="1"/>
  <c r="J7" i="1"/>
  <c r="K6" i="1"/>
  <c r="J6" i="1"/>
  <c r="K5" i="1"/>
  <c r="J5" i="1"/>
  <c r="K4" i="1"/>
  <c r="J4" i="1"/>
  <c r="K3" i="1"/>
  <c r="J3" i="1"/>
  <c r="K2" i="1"/>
  <c r="J2" i="1"/>
</calcChain>
</file>

<file path=xl/sharedStrings.xml><?xml version="1.0" encoding="utf-8"?>
<sst xmlns="http://schemas.openxmlformats.org/spreadsheetml/2006/main" count="11056" uniqueCount="1918">
  <si>
    <t>company</t>
  </si>
  <si>
    <t>location</t>
  </si>
  <si>
    <t>industry</t>
  </si>
  <si>
    <t>total_laid_off</t>
  </si>
  <si>
    <t>percentage_laid_off</t>
  </si>
  <si>
    <t>created_at</t>
  </si>
  <si>
    <t>stage</t>
  </si>
  <si>
    <t>country</t>
  </si>
  <si>
    <t>funds_raised_millions</t>
  </si>
  <si>
    <t>Included Health</t>
  </si>
  <si>
    <t>SF Bay Area</t>
  </si>
  <si>
    <t>Healthcare</t>
  </si>
  <si>
    <t>NULL</t>
  </si>
  <si>
    <t>Series E</t>
  </si>
  <si>
    <t>United States</t>
  </si>
  <si>
    <t>#Paid</t>
  </si>
  <si>
    <t>Toronto</t>
  </si>
  <si>
    <t>Marketing</t>
  </si>
  <si>
    <t>Series B</t>
  </si>
  <si>
    <t>Canada</t>
  </si>
  <si>
    <t>&amp;Open</t>
  </si>
  <si>
    <t>Dublin</t>
  </si>
  <si>
    <t>Series A</t>
  </si>
  <si>
    <t>Ireland</t>
  </si>
  <si>
    <t>100 Thieves</t>
  </si>
  <si>
    <t>Los Angeles</t>
  </si>
  <si>
    <t>Consumer</t>
  </si>
  <si>
    <t>Series C</t>
  </si>
  <si>
    <t>10X Genomics</t>
  </si>
  <si>
    <t>Post-IPO</t>
  </si>
  <si>
    <t>1stdibs</t>
  </si>
  <si>
    <t>New York City</t>
  </si>
  <si>
    <t>Retail</t>
  </si>
  <si>
    <t>Series D</t>
  </si>
  <si>
    <t>2TM</t>
  </si>
  <si>
    <t>Sao Paulo</t>
  </si>
  <si>
    <t>Crypto</t>
  </si>
  <si>
    <t>Unknown</t>
  </si>
  <si>
    <t>Brazil</t>
  </si>
  <si>
    <t>2U</t>
  </si>
  <si>
    <t>Washington D.C.</t>
  </si>
  <si>
    <t>Education</t>
  </si>
  <si>
    <t>54gene</t>
  </si>
  <si>
    <t>5B Solar</t>
  </si>
  <si>
    <t>Sydney</t>
  </si>
  <si>
    <t>Energy</t>
  </si>
  <si>
    <t>Australia</t>
  </si>
  <si>
    <t>6sense</t>
  </si>
  <si>
    <t>Sales</t>
  </si>
  <si>
    <t>80 Acres Farms</t>
  </si>
  <si>
    <t>Cincinnati</t>
  </si>
  <si>
    <t>Food</t>
  </si>
  <si>
    <t>8x8</t>
  </si>
  <si>
    <t>Support</t>
  </si>
  <si>
    <t>98point6</t>
  </si>
  <si>
    <t>Seattle</t>
  </si>
  <si>
    <t>Transportation</t>
  </si>
  <si>
    <t>Acquired</t>
  </si>
  <si>
    <t>Abra</t>
  </si>
  <si>
    <t>Absci</t>
  </si>
  <si>
    <t>Vancouver</t>
  </si>
  <si>
    <t>Acast</t>
  </si>
  <si>
    <t>Stockholm</t>
  </si>
  <si>
    <t>Media</t>
  </si>
  <si>
    <t>Sweden</t>
  </si>
  <si>
    <t>Acko</t>
  </si>
  <si>
    <t>Mumbai</t>
  </si>
  <si>
    <t>Finance</t>
  </si>
  <si>
    <t>India</t>
  </si>
  <si>
    <t>Acorns</t>
  </si>
  <si>
    <t>Portland</t>
  </si>
  <si>
    <t>Actifio</t>
  </si>
  <si>
    <t>Boston</t>
  </si>
  <si>
    <t>Data</t>
  </si>
  <si>
    <t>ActiveCampaign</t>
  </si>
  <si>
    <t>Chicago</t>
  </si>
  <si>
    <t>Ada</t>
  </si>
  <si>
    <t>Ada Health</t>
  </si>
  <si>
    <t>Berlin</t>
  </si>
  <si>
    <t>Germany</t>
  </si>
  <si>
    <t>Ada Support</t>
  </si>
  <si>
    <t>Adaptive Biotechnologies</t>
  </si>
  <si>
    <t>Addepar</t>
  </si>
  <si>
    <t>Series F</t>
  </si>
  <si>
    <t>Adobe</t>
  </si>
  <si>
    <t>AdRoll</t>
  </si>
  <si>
    <t>Salt Lake City</t>
  </si>
  <si>
    <t>Advata</t>
  </si>
  <si>
    <t>Adwerx</t>
  </si>
  <si>
    <t>Durham</t>
  </si>
  <si>
    <t>Affirm</t>
  </si>
  <si>
    <t>Afterverse</t>
  </si>
  <si>
    <t>Brasilia</t>
  </si>
  <si>
    <t>Agoda</t>
  </si>
  <si>
    <t>Singapore</t>
  </si>
  <si>
    <t>Travel</t>
  </si>
  <si>
    <t>Ahead</t>
  </si>
  <si>
    <t>Air</t>
  </si>
  <si>
    <t>Airbnb</t>
  </si>
  <si>
    <t>Private Equity</t>
  </si>
  <si>
    <t>Airlift</t>
  </si>
  <si>
    <t>Lahore</t>
  </si>
  <si>
    <t>Logistics</t>
  </si>
  <si>
    <t>Pakistan</t>
  </si>
  <si>
    <t>Airtable</t>
  </si>
  <si>
    <t>Product</t>
  </si>
  <si>
    <t>Airtame</t>
  </si>
  <si>
    <t>Copenhagen</t>
  </si>
  <si>
    <t>Denmark</t>
  </si>
  <si>
    <t>Airtime</t>
  </si>
  <si>
    <t>Airy Rooms</t>
  </si>
  <si>
    <t>Jakarta</t>
  </si>
  <si>
    <t>Indonesia</t>
  </si>
  <si>
    <t>Aiven</t>
  </si>
  <si>
    <t>Helsinki</t>
  </si>
  <si>
    <t>Infrastructure</t>
  </si>
  <si>
    <t>Finland</t>
  </si>
  <si>
    <t>Ajaib</t>
  </si>
  <si>
    <t>Akili Labs</t>
  </si>
  <si>
    <t>Baltimore</t>
  </si>
  <si>
    <t>Seed</t>
  </si>
  <si>
    <t>Akulaku</t>
  </si>
  <si>
    <t>AlayaCare</t>
  </si>
  <si>
    <t>Montreal</t>
  </si>
  <si>
    <t>Albert</t>
  </si>
  <si>
    <t>Alerzo</t>
  </si>
  <si>
    <t>Ibadan</t>
  </si>
  <si>
    <t>Nigeria</t>
  </si>
  <si>
    <t>Alice</t>
  </si>
  <si>
    <t>AliExpress Russia</t>
  </si>
  <si>
    <t>Moscow</t>
  </si>
  <si>
    <t>Russia</t>
  </si>
  <si>
    <t>Allbirds</t>
  </si>
  <si>
    <t>Alto Pharmacy</t>
  </si>
  <si>
    <t>Amazon</t>
  </si>
  <si>
    <t>Amber Group</t>
  </si>
  <si>
    <t>Hong Kong</t>
  </si>
  <si>
    <t>Ambev Tech</t>
  </si>
  <si>
    <t>Blumenau</t>
  </si>
  <si>
    <t>Amdocs</t>
  </si>
  <si>
    <t>St. Louis</t>
  </si>
  <si>
    <t>American Robotics</t>
  </si>
  <si>
    <t>Other</t>
  </si>
  <si>
    <t>Amount</t>
  </si>
  <si>
    <t>Amperity</t>
  </si>
  <si>
    <t>Amplero</t>
  </si>
  <si>
    <t>Anagram</t>
  </si>
  <si>
    <t>Andela</t>
  </si>
  <si>
    <t>Recruiting</t>
  </si>
  <si>
    <t>AngelList</t>
  </si>
  <si>
    <t>Anodot</t>
  </si>
  <si>
    <t>Tel Aviv</t>
  </si>
  <si>
    <t>Antidote Health</t>
  </si>
  <si>
    <t>Israel</t>
  </si>
  <si>
    <t>Anywell</t>
  </si>
  <si>
    <t>Real Estate</t>
  </si>
  <si>
    <t>Apartment List</t>
  </si>
  <si>
    <t>Apollo</t>
  </si>
  <si>
    <t>Apollo Insurance</t>
  </si>
  <si>
    <t>App Annie</t>
  </si>
  <si>
    <t>AppGate</t>
  </si>
  <si>
    <t>Miami</t>
  </si>
  <si>
    <t>Security</t>
  </si>
  <si>
    <t>Appgate</t>
  </si>
  <si>
    <t>AppLovin</t>
  </si>
  <si>
    <t>ApplyBoard</t>
  </si>
  <si>
    <t>Waterloo</t>
  </si>
  <si>
    <t>Aqgromalin</t>
  </si>
  <si>
    <t>Chennai</t>
  </si>
  <si>
    <t>Aqua Security</t>
  </si>
  <si>
    <t>Arc</t>
  </si>
  <si>
    <t>HR</t>
  </si>
  <si>
    <t>Arch Oncology</t>
  </si>
  <si>
    <t>Brisbane</t>
  </si>
  <si>
    <t>Argo AI</t>
  </si>
  <si>
    <t>Munich</t>
  </si>
  <si>
    <t>Pittsburgh</t>
  </si>
  <si>
    <t>Argyle</t>
  </si>
  <si>
    <t>Armis</t>
  </si>
  <si>
    <t>Arrival</t>
  </si>
  <si>
    <t>London</t>
  </si>
  <si>
    <t>United Kingdom</t>
  </si>
  <si>
    <t>Arrive Logistics</t>
  </si>
  <si>
    <t>Austin</t>
  </si>
  <si>
    <t>Article</t>
  </si>
  <si>
    <t>Articulate</t>
  </si>
  <si>
    <t>Artnight</t>
  </si>
  <si>
    <t>Asana</t>
  </si>
  <si>
    <t>Aspire</t>
  </si>
  <si>
    <t>Assure</t>
  </si>
  <si>
    <t>Astra</t>
  </si>
  <si>
    <t>Aerospace</t>
  </si>
  <si>
    <t>Astronomer</t>
  </si>
  <si>
    <t>Atlanta Tech Village</t>
  </si>
  <si>
    <t>Atlanta</t>
  </si>
  <si>
    <t>Atlas Obscura</t>
  </si>
  <si>
    <t>Atlassian</t>
  </si>
  <si>
    <t>AtoB</t>
  </si>
  <si>
    <t>Atsu</t>
  </si>
  <si>
    <t>Attentive</t>
  </si>
  <si>
    <t>AU10TIX</t>
  </si>
  <si>
    <t>Augury</t>
  </si>
  <si>
    <t>Manufacturing</t>
  </si>
  <si>
    <t>Aura</t>
  </si>
  <si>
    <t>Aura Financial</t>
  </si>
  <si>
    <t>Autodesk</t>
  </si>
  <si>
    <t>Automatic</t>
  </si>
  <si>
    <t>Automation Anywhere</t>
  </si>
  <si>
    <t>Automox</t>
  </si>
  <si>
    <t>Boulder</t>
  </si>
  <si>
    <t>Avantage Entertainment</t>
  </si>
  <si>
    <t>Minneapolis</t>
  </si>
  <si>
    <t>AvantStay</t>
  </si>
  <si>
    <t>Avast</t>
  </si>
  <si>
    <t>Phoenix</t>
  </si>
  <si>
    <t>Avo</t>
  </si>
  <si>
    <t>Away</t>
  </si>
  <si>
    <t>Awok</t>
  </si>
  <si>
    <t>Dubai</t>
  </si>
  <si>
    <t>United Arab Emirates</t>
  </si>
  <si>
    <t>Aya</t>
  </si>
  <si>
    <t>B8ta</t>
  </si>
  <si>
    <t>Babylon</t>
  </si>
  <si>
    <t>Back Market</t>
  </si>
  <si>
    <t>Paris</t>
  </si>
  <si>
    <t>France</t>
  </si>
  <si>
    <t>Bakkt</t>
  </si>
  <si>
    <t>Bally's Interactive</t>
  </si>
  <si>
    <t>Providence</t>
  </si>
  <si>
    <t>Balto</t>
  </si>
  <si>
    <t>Bamboo Health</t>
  </si>
  <si>
    <t>Louisville</t>
  </si>
  <si>
    <t>Banxa</t>
  </si>
  <si>
    <t>Melbourne</t>
  </si>
  <si>
    <t>Baraja</t>
  </si>
  <si>
    <t>Bark</t>
  </si>
  <si>
    <t>Baton</t>
  </si>
  <si>
    <t>Beam Benefits</t>
  </si>
  <si>
    <t>Columbus</t>
  </si>
  <si>
    <t>Beamery</t>
  </si>
  <si>
    <t>BeeTech</t>
  </si>
  <si>
    <t>Bench</t>
  </si>
  <si>
    <t>Benevity</t>
  </si>
  <si>
    <t>Calgary</t>
  </si>
  <si>
    <t>Benitago Group</t>
  </si>
  <si>
    <t>Berkeley Lights</t>
  </si>
  <si>
    <t>Berlin Brands Group</t>
  </si>
  <si>
    <t>Bestow</t>
  </si>
  <si>
    <t>Dallas</t>
  </si>
  <si>
    <t>Better.com</t>
  </si>
  <si>
    <t>Betterfly</t>
  </si>
  <si>
    <t>Santiago</t>
  </si>
  <si>
    <t>Chile</t>
  </si>
  <si>
    <t>Betterment</t>
  </si>
  <si>
    <t>Bevi</t>
  </si>
  <si>
    <t>Beyond Meat</t>
  </si>
  <si>
    <t>BeyondMinds</t>
  </si>
  <si>
    <t>BharatAgri</t>
  </si>
  <si>
    <t>Big Fish Games</t>
  </si>
  <si>
    <t>BigBear.ai</t>
  </si>
  <si>
    <t>BigCommerce</t>
  </si>
  <si>
    <t>Bilibili</t>
  </si>
  <si>
    <t>Shanghai</t>
  </si>
  <si>
    <t>China</t>
  </si>
  <si>
    <t>BioMarin</t>
  </si>
  <si>
    <t>Bird</t>
  </si>
  <si>
    <t>Bitfront</t>
  </si>
  <si>
    <t>BitGo</t>
  </si>
  <si>
    <t>BitMEX</t>
  </si>
  <si>
    <t>Non-U.S.</t>
  </si>
  <si>
    <t>Seychelles</t>
  </si>
  <si>
    <t>BitOasis</t>
  </si>
  <si>
    <t>Bitpanda</t>
  </si>
  <si>
    <t>Vienna</t>
  </si>
  <si>
    <t>Austria</t>
  </si>
  <si>
    <t>Bitrise</t>
  </si>
  <si>
    <t>Budapest</t>
  </si>
  <si>
    <t>Hungary</t>
  </si>
  <si>
    <t>BitSight</t>
  </si>
  <si>
    <t>Bitso</t>
  </si>
  <si>
    <t>Mexico City</t>
  </si>
  <si>
    <t>Mexico</t>
  </si>
  <si>
    <t>BitTitan</t>
  </si>
  <si>
    <t>BitTorrent</t>
  </si>
  <si>
    <t>Bittrex</t>
  </si>
  <si>
    <t>Bizongo</t>
  </si>
  <si>
    <t>Bizpay</t>
  </si>
  <si>
    <t>Bizzabo</t>
  </si>
  <si>
    <t>Black Shark</t>
  </si>
  <si>
    <t>Shenzen</t>
  </si>
  <si>
    <t>Hardware</t>
  </si>
  <si>
    <t>Blackbaud</t>
  </si>
  <si>
    <t>Charleston</t>
  </si>
  <si>
    <t>BlackBuck</t>
  </si>
  <si>
    <t>Bengaluru</t>
  </si>
  <si>
    <t>BlackLine</t>
  </si>
  <si>
    <t>Bleacher Report</t>
  </si>
  <si>
    <t>Blend</t>
  </si>
  <si>
    <t>Blockchain.com</t>
  </si>
  <si>
    <t>BlockFi</t>
  </si>
  <si>
    <t>BloomTech</t>
  </si>
  <si>
    <t>Blue Apron</t>
  </si>
  <si>
    <t>Blueground</t>
  </si>
  <si>
    <t>BlueStacks</t>
  </si>
  <si>
    <t>Blume Global</t>
  </si>
  <si>
    <t>Bluprint</t>
  </si>
  <si>
    <t>Denver</t>
  </si>
  <si>
    <t>BM Technologies</t>
  </si>
  <si>
    <t>Philadelphia</t>
  </si>
  <si>
    <t>Bolt</t>
  </si>
  <si>
    <t>Lagos</t>
  </si>
  <si>
    <t>Bonsai</t>
  </si>
  <si>
    <t>Bonterra</t>
  </si>
  <si>
    <t>BookClub</t>
  </si>
  <si>
    <t>Booking.com</t>
  </si>
  <si>
    <t>Amsterdam</t>
  </si>
  <si>
    <t>Netherlands</t>
  </si>
  <si>
    <t>Grand Rapids</t>
  </si>
  <si>
    <t>BookMyShow</t>
  </si>
  <si>
    <t>Booksy</t>
  </si>
  <si>
    <t>Booktopia</t>
  </si>
  <si>
    <t>Boosted Commerce</t>
  </si>
  <si>
    <t>Boozt</t>
  </si>
  <si>
    <t>Malmo</t>
  </si>
  <si>
    <t>Borrowell</t>
  </si>
  <si>
    <t>Bossa Nova</t>
  </si>
  <si>
    <t>Bounce</t>
  </si>
  <si>
    <t>BounceX</t>
  </si>
  <si>
    <t>Brainly</t>
  </si>
  <si>
    <t>Krakow</t>
  </si>
  <si>
    <t>Poland</t>
  </si>
  <si>
    <t>Branch</t>
  </si>
  <si>
    <t>Branch Metrics</t>
  </si>
  <si>
    <t>Brave Care</t>
  </si>
  <si>
    <t>Breathe</t>
  </si>
  <si>
    <t>New Delhi</t>
  </si>
  <si>
    <t>Breather</t>
  </si>
  <si>
    <t>Brex</t>
  </si>
  <si>
    <t>Bridge Connector</t>
  </si>
  <si>
    <t>Nashville</t>
  </si>
  <si>
    <t>Bridgit</t>
  </si>
  <si>
    <t>Construction</t>
  </si>
  <si>
    <t>Bright Machines</t>
  </si>
  <si>
    <t>Bright Money</t>
  </si>
  <si>
    <t>Brighte</t>
  </si>
  <si>
    <t>Brightline</t>
  </si>
  <si>
    <t>Bringg</t>
  </si>
  <si>
    <t>Britishvolt</t>
  </si>
  <si>
    <t>Briza</t>
  </si>
  <si>
    <t>Brodmann17</t>
  </si>
  <si>
    <t>Bryter</t>
  </si>
  <si>
    <t>Buenbit</t>
  </si>
  <si>
    <t>Buenos Aires</t>
  </si>
  <si>
    <t>Argentina</t>
  </si>
  <si>
    <t>Builder</t>
  </si>
  <si>
    <t>Built In</t>
  </si>
  <si>
    <t>Bullhorn</t>
  </si>
  <si>
    <t>Bullish</t>
  </si>
  <si>
    <t>Bungalow</t>
  </si>
  <si>
    <t>BusBud</t>
  </si>
  <si>
    <t>Buser</t>
  </si>
  <si>
    <t>Bustle Digital Group</t>
  </si>
  <si>
    <t>Butler Hospitality</t>
  </si>
  <si>
    <t>Butterfly Network</t>
  </si>
  <si>
    <t>New Haven</t>
  </si>
  <si>
    <t>Button</t>
  </si>
  <si>
    <t>Buy.com / Rakuten</t>
  </si>
  <si>
    <t>Buzzer</t>
  </si>
  <si>
    <t>BuzzFeed</t>
  </si>
  <si>
    <t>BVAccel</t>
  </si>
  <si>
    <t>San Diego</t>
  </si>
  <si>
    <t>Bybit</t>
  </si>
  <si>
    <t>Byju's</t>
  </si>
  <si>
    <t>Bytedance</t>
  </si>
  <si>
    <t>ByteDance</t>
  </si>
  <si>
    <t>C2FO</t>
  </si>
  <si>
    <t>Kansas City</t>
  </si>
  <si>
    <t>Series H</t>
  </si>
  <si>
    <t>C6 Bank</t>
  </si>
  <si>
    <t>Cabin</t>
  </si>
  <si>
    <t>Cadre</t>
  </si>
  <si>
    <t>Calibrate</t>
  </si>
  <si>
    <t>Caliva</t>
  </si>
  <si>
    <t>Callisto Media</t>
  </si>
  <si>
    <t>Calm</t>
  </si>
  <si>
    <t>Cameo</t>
  </si>
  <si>
    <t>Camp K12</t>
  </si>
  <si>
    <t>Gurugram</t>
  </si>
  <si>
    <t>Candy Digital</t>
  </si>
  <si>
    <t>Canoo</t>
  </si>
  <si>
    <t>Capital One</t>
  </si>
  <si>
    <t>Capitolis</t>
  </si>
  <si>
    <t>Capsule</t>
  </si>
  <si>
    <t>Captain Fresh</t>
  </si>
  <si>
    <t>CaptivateIQ</t>
  </si>
  <si>
    <t>Carbon Health</t>
  </si>
  <si>
    <t>CarDekho</t>
  </si>
  <si>
    <t>Cardlytics</t>
  </si>
  <si>
    <t>Care.com</t>
  </si>
  <si>
    <t>Careem</t>
  </si>
  <si>
    <t>Career Karma</t>
  </si>
  <si>
    <t>CarGurus</t>
  </si>
  <si>
    <t>Carousell</t>
  </si>
  <si>
    <t>Cars24</t>
  </si>
  <si>
    <t>Series G</t>
  </si>
  <si>
    <t>Carsome</t>
  </si>
  <si>
    <t>Kuala Lumpur</t>
  </si>
  <si>
    <t>Malaysia</t>
  </si>
  <si>
    <t>Carta</t>
  </si>
  <si>
    <t>Carvana</t>
  </si>
  <si>
    <t>Carwow</t>
  </si>
  <si>
    <t>Casavo</t>
  </si>
  <si>
    <t>Milan</t>
  </si>
  <si>
    <t>Italy</t>
  </si>
  <si>
    <t>Cashfree Payments</t>
  </si>
  <si>
    <t>Casper</t>
  </si>
  <si>
    <t>Castlight Health</t>
  </si>
  <si>
    <t>Catalant</t>
  </si>
  <si>
    <t>Catch.com.au</t>
  </si>
  <si>
    <t>Cazoo</t>
  </si>
  <si>
    <t>Cedar</t>
  </si>
  <si>
    <t>Celsius</t>
  </si>
  <si>
    <t>Cerebral</t>
  </si>
  <si>
    <t>Chainalysis</t>
  </si>
  <si>
    <t>Change Invest</t>
  </si>
  <si>
    <t>Change.org</t>
  </si>
  <si>
    <t>Chargebee</t>
  </si>
  <si>
    <t>Checkmarx</t>
  </si>
  <si>
    <t>Checkout.com</t>
  </si>
  <si>
    <t>Checkr</t>
  </si>
  <si>
    <t>Chessable</t>
  </si>
  <si>
    <t>Chili Piper</t>
  </si>
  <si>
    <t>Chime</t>
  </si>
  <si>
    <t>Chipper Cash</t>
  </si>
  <si>
    <t>Chope</t>
  </si>
  <si>
    <t>ChowNow</t>
  </si>
  <si>
    <t>Chrono24</t>
  </si>
  <si>
    <t>Karlsruhe</t>
  </si>
  <si>
    <t>Circ</t>
  </si>
  <si>
    <t>CircleCI</t>
  </si>
  <si>
    <t>Circulo Health</t>
  </si>
  <si>
    <t>Cisco</t>
  </si>
  <si>
    <t>Citizen</t>
  </si>
  <si>
    <t>Citrine Informatics</t>
  </si>
  <si>
    <t>Citrix</t>
  </si>
  <si>
    <t>CityMall</t>
  </si>
  <si>
    <t>Clari</t>
  </si>
  <si>
    <t>Clarify Health</t>
  </si>
  <si>
    <t>ClassPass</t>
  </si>
  <si>
    <t>Fitness</t>
  </si>
  <si>
    <t>Clear</t>
  </si>
  <si>
    <t>Clear Capital</t>
  </si>
  <si>
    <t>Reno</t>
  </si>
  <si>
    <t>Clearbanc</t>
  </si>
  <si>
    <t>Clearco</t>
  </si>
  <si>
    <t>Fin-Tech</t>
  </si>
  <si>
    <t>ClearCo</t>
  </si>
  <si>
    <t>CleverTap</t>
  </si>
  <si>
    <t>ClickUp</t>
  </si>
  <si>
    <t>Clinc</t>
  </si>
  <si>
    <t>Ann Arbor</t>
  </si>
  <si>
    <t>CloudFactory</t>
  </si>
  <si>
    <t>Nairobi</t>
  </si>
  <si>
    <t>Kenya</t>
  </si>
  <si>
    <t>Cloudinary</t>
  </si>
  <si>
    <t>Clue</t>
  </si>
  <si>
    <t>Clutch</t>
  </si>
  <si>
    <t>Clutter</t>
  </si>
  <si>
    <t>Clyde</t>
  </si>
  <si>
    <t>CNET</t>
  </si>
  <si>
    <t>CoachHub</t>
  </si>
  <si>
    <t>Code42</t>
  </si>
  <si>
    <t>CodeCombat</t>
  </si>
  <si>
    <t>Codexis</t>
  </si>
  <si>
    <t>Coding Dojo</t>
  </si>
  <si>
    <t>Cogito</t>
  </si>
  <si>
    <t>Cognyte</t>
  </si>
  <si>
    <t>Coinbase</t>
  </si>
  <si>
    <t>CoinDCX</t>
  </si>
  <si>
    <t>CoinJar</t>
  </si>
  <si>
    <t>Coinsquare</t>
  </si>
  <si>
    <t>CoinTracker</t>
  </si>
  <si>
    <t>Collective Health</t>
  </si>
  <si>
    <t>Color Health</t>
  </si>
  <si>
    <t>Colossus</t>
  </si>
  <si>
    <t>CommerceHub</t>
  </si>
  <si>
    <t>Albany</t>
  </si>
  <si>
    <t>CommonBond</t>
  </si>
  <si>
    <t>Community</t>
  </si>
  <si>
    <t>Compass</t>
  </si>
  <si>
    <t>Compete</t>
  </si>
  <si>
    <t>Confluent</t>
  </si>
  <si>
    <t>Conga</t>
  </si>
  <si>
    <t>Connected</t>
  </si>
  <si>
    <t>ConsenSys</t>
  </si>
  <si>
    <t>Consider.co</t>
  </si>
  <si>
    <t>ContaAzul</t>
  </si>
  <si>
    <t>Joinville</t>
  </si>
  <si>
    <t>ContraFect</t>
  </si>
  <si>
    <t>Convene</t>
  </si>
  <si>
    <t>Convoy</t>
  </si>
  <si>
    <t>Copper</t>
  </si>
  <si>
    <t>Core Scientific</t>
  </si>
  <si>
    <t>Corvus Insurance</t>
  </si>
  <si>
    <t>Coterie Insurance</t>
  </si>
  <si>
    <t>Crayon</t>
  </si>
  <si>
    <t>Credit Sesame</t>
  </si>
  <si>
    <t>Creditas</t>
  </si>
  <si>
    <t>Crejo.Fun</t>
  </si>
  <si>
    <t>CrowdStreet</t>
  </si>
  <si>
    <t>Cruise</t>
  </si>
  <si>
    <t>Crunchyroll</t>
  </si>
  <si>
    <t>Tokyo</t>
  </si>
  <si>
    <t>Japan</t>
  </si>
  <si>
    <t>Crypto.com</t>
  </si>
  <si>
    <t>CS Disco</t>
  </si>
  <si>
    <t>Legal</t>
  </si>
  <si>
    <t>CTO.ai</t>
  </si>
  <si>
    <t>Cue</t>
  </si>
  <si>
    <t>Culture Amp</t>
  </si>
  <si>
    <t>Culture Trip</t>
  </si>
  <si>
    <t>Curative</t>
  </si>
  <si>
    <t>Curefit</t>
  </si>
  <si>
    <t>CureFit</t>
  </si>
  <si>
    <t>Curology</t>
  </si>
  <si>
    <t>Curve</t>
  </si>
  <si>
    <t>Cvent</t>
  </si>
  <si>
    <t>Cybereason</t>
  </si>
  <si>
    <t>CyCognito</t>
  </si>
  <si>
    <t>Cyren</t>
  </si>
  <si>
    <t>Cyteir Therapeutics</t>
  </si>
  <si>
    <t>D2iQ</t>
  </si>
  <si>
    <t>D2L</t>
  </si>
  <si>
    <t>Daily Harvest</t>
  </si>
  <si>
    <t>DailyPay</t>
  </si>
  <si>
    <t>Daloopa</t>
  </si>
  <si>
    <t>Dance</t>
  </si>
  <si>
    <t>Daniel Wellington</t>
  </si>
  <si>
    <t>Dapper Labs</t>
  </si>
  <si>
    <t>Daraz</t>
  </si>
  <si>
    <t>Dark</t>
  </si>
  <si>
    <t>DataRails</t>
  </si>
  <si>
    <t>DataRobot</t>
  </si>
  <si>
    <t>DataStax</t>
  </si>
  <si>
    <t>Datera</t>
  </si>
  <si>
    <t>Dazn</t>
  </si>
  <si>
    <t>DealShare</t>
  </si>
  <si>
    <t>Deep Instinct</t>
  </si>
  <si>
    <t>Definitive Healthcare</t>
  </si>
  <si>
    <t>Degreed</t>
  </si>
  <si>
    <t>DeHaat</t>
  </si>
  <si>
    <t>Patna</t>
  </si>
  <si>
    <t>Deliv</t>
  </si>
  <si>
    <t>Deliveroo</t>
  </si>
  <si>
    <t>Deliveroo Australia</t>
  </si>
  <si>
    <t>Delivery Hero</t>
  </si>
  <si>
    <t>Dell</t>
  </si>
  <si>
    <t>Demandbase</t>
  </si>
  <si>
    <t>Deputy</t>
  </si>
  <si>
    <t>Descartes Labs</t>
  </si>
  <si>
    <t>Santa Fe</t>
  </si>
  <si>
    <t>Desktop Metal</t>
  </si>
  <si>
    <t>Devo</t>
  </si>
  <si>
    <t>DialSource</t>
  </si>
  <si>
    <t>Sacramento</t>
  </si>
  <si>
    <t>Digital Currency Gruop</t>
  </si>
  <si>
    <t>Stamford</t>
  </si>
  <si>
    <t>Digital Surge</t>
  </si>
  <si>
    <t>DigitalOcean</t>
  </si>
  <si>
    <t>DISCO</t>
  </si>
  <si>
    <t>Dispatch</t>
  </si>
  <si>
    <t>Divergent 3D</t>
  </si>
  <si>
    <t>Divvy Homes</t>
  </si>
  <si>
    <t>divvyDOSE</t>
  </si>
  <si>
    <t>Davenport</t>
  </si>
  <si>
    <t>Dock</t>
  </si>
  <si>
    <t>Docly</t>
  </si>
  <si>
    <t>DocuSign</t>
  </si>
  <si>
    <t>Doma</t>
  </si>
  <si>
    <t>Domestika</t>
  </si>
  <si>
    <t>Domino Data Lab</t>
  </si>
  <si>
    <t>Domio</t>
  </si>
  <si>
    <t>Domo</t>
  </si>
  <si>
    <t>Dooly</t>
  </si>
  <si>
    <t>DoorDash</t>
  </si>
  <si>
    <t>Dotscience</t>
  </si>
  <si>
    <t>Dover</t>
  </si>
  <si>
    <t>DraftKings</t>
  </si>
  <si>
    <t>Drift</t>
  </si>
  <si>
    <t>Drip</t>
  </si>
  <si>
    <t>DriveWealth</t>
  </si>
  <si>
    <t>Jersey City</t>
  </si>
  <si>
    <t>Drop</t>
  </si>
  <si>
    <t>Dropbox</t>
  </si>
  <si>
    <t>DSCO</t>
  </si>
  <si>
    <t>Dude Solutions</t>
  </si>
  <si>
    <t>Raleigh</t>
  </si>
  <si>
    <t>Dukaan</t>
  </si>
  <si>
    <t>Dunzo</t>
  </si>
  <si>
    <t>Dutchie</t>
  </si>
  <si>
    <t>Bend</t>
  </si>
  <si>
    <t>DUX Education</t>
  </si>
  <si>
    <t>Dynamic Signal</t>
  </si>
  <si>
    <t>Earnin</t>
  </si>
  <si>
    <t>Earth Rides</t>
  </si>
  <si>
    <t>EasyPost</t>
  </si>
  <si>
    <t>Eat Just</t>
  </si>
  <si>
    <t>Eatsy</t>
  </si>
  <si>
    <t>Eaze</t>
  </si>
  <si>
    <t>Ebanx</t>
  </si>
  <si>
    <t>Curitiba</t>
  </si>
  <si>
    <t>eBay</t>
  </si>
  <si>
    <t>Ecobee</t>
  </si>
  <si>
    <t>Eden / Managed By Q</t>
  </si>
  <si>
    <t>Edgio</t>
  </si>
  <si>
    <t>Edifecs</t>
  </si>
  <si>
    <t>Editas Medicine</t>
  </si>
  <si>
    <t>Edmodo</t>
  </si>
  <si>
    <t>eGym</t>
  </si>
  <si>
    <t>Eight Sleep</t>
  </si>
  <si>
    <t>Ejento</t>
  </si>
  <si>
    <t>Elastic</t>
  </si>
  <si>
    <t>Electric</t>
  </si>
  <si>
    <t>Electronic Arts</t>
  </si>
  <si>
    <t>Baton Rouge</t>
  </si>
  <si>
    <t>Element</t>
  </si>
  <si>
    <t>Element AI</t>
  </si>
  <si>
    <t>Element Analytics</t>
  </si>
  <si>
    <t>Elementor</t>
  </si>
  <si>
    <t>Elinvar</t>
  </si>
  <si>
    <t>Elliptic</t>
  </si>
  <si>
    <t>Embark</t>
  </si>
  <si>
    <t>Embark Trucks</t>
  </si>
  <si>
    <t>Embroker</t>
  </si>
  <si>
    <t>Emotive</t>
  </si>
  <si>
    <t>EMX Digital</t>
  </si>
  <si>
    <t>Engine eCommerce</t>
  </si>
  <si>
    <t>Fayetteville</t>
  </si>
  <si>
    <t>Enjoei</t>
  </si>
  <si>
    <t>Enjoy</t>
  </si>
  <si>
    <t>Envato</t>
  </si>
  <si>
    <t>Envoy</t>
  </si>
  <si>
    <t>Equitybee</t>
  </si>
  <si>
    <t>EquityZen</t>
  </si>
  <si>
    <t>Ericsson</t>
  </si>
  <si>
    <t>Ermetic</t>
  </si>
  <si>
    <t>Eruditus</t>
  </si>
  <si>
    <t>Esper</t>
  </si>
  <si>
    <t>Etermax</t>
  </si>
  <si>
    <t>Ethos Life</t>
  </si>
  <si>
    <t>eToro</t>
  </si>
  <si>
    <t>Eucalyptus</t>
  </si>
  <si>
    <t>Eventbrite</t>
  </si>
  <si>
    <t>EverBridge</t>
  </si>
  <si>
    <t>Everlane</t>
  </si>
  <si>
    <t>Evernote</t>
  </si>
  <si>
    <t>EVgo</t>
  </si>
  <si>
    <t>Exodus</t>
  </si>
  <si>
    <t>Nebraska City</t>
  </si>
  <si>
    <t>Exotel</t>
  </si>
  <si>
    <t>Expert360</t>
  </si>
  <si>
    <t>Exterro</t>
  </si>
  <si>
    <t>ezCater</t>
  </si>
  <si>
    <t>F5</t>
  </si>
  <si>
    <t>FabHotels</t>
  </si>
  <si>
    <t>Fabric</t>
  </si>
  <si>
    <t>Facily</t>
  </si>
  <si>
    <t>Faire</t>
  </si>
  <si>
    <t>Fandom</t>
  </si>
  <si>
    <t>Fareportal</t>
  </si>
  <si>
    <t>FarEye</t>
  </si>
  <si>
    <t>Fast</t>
  </si>
  <si>
    <t>Fate Therapeutics</t>
  </si>
  <si>
    <t>Favo</t>
  </si>
  <si>
    <t>Faze Medicines</t>
  </si>
  <si>
    <t>Fifth Season</t>
  </si>
  <si>
    <t>Finder</t>
  </si>
  <si>
    <t>Finite State</t>
  </si>
  <si>
    <t>Finleap Connect</t>
  </si>
  <si>
    <t>Hamburg</t>
  </si>
  <si>
    <t>Fipola</t>
  </si>
  <si>
    <t>Fireblocks</t>
  </si>
  <si>
    <t>Firework</t>
  </si>
  <si>
    <t>FiscalNote</t>
  </si>
  <si>
    <t>Fittr</t>
  </si>
  <si>
    <t>Pune</t>
  </si>
  <si>
    <t>Fiverr</t>
  </si>
  <si>
    <t>Fivetran</t>
  </si>
  <si>
    <t>Flatiron School</t>
  </si>
  <si>
    <t>Flexport</t>
  </si>
  <si>
    <t>Flipboard</t>
  </si>
  <si>
    <t>Flockjay</t>
  </si>
  <si>
    <t>Flowhub</t>
  </si>
  <si>
    <t>Flowr</t>
  </si>
  <si>
    <t>Fluke</t>
  </si>
  <si>
    <t>Flux Systems</t>
  </si>
  <si>
    <t>Flyhomes</t>
  </si>
  <si>
    <t>Flymya</t>
  </si>
  <si>
    <t>Yangon</t>
  </si>
  <si>
    <t>Myanmar</t>
  </si>
  <si>
    <t>Flytedesk</t>
  </si>
  <si>
    <t>Flywheel Sports</t>
  </si>
  <si>
    <t>Flywire</t>
  </si>
  <si>
    <t>Food52</t>
  </si>
  <si>
    <t>Foodpanda</t>
  </si>
  <si>
    <t>Bucharest</t>
  </si>
  <si>
    <t>Romania</t>
  </si>
  <si>
    <t>Foodsby</t>
  </si>
  <si>
    <t>ForeScout</t>
  </si>
  <si>
    <t>Foresight Insurance</t>
  </si>
  <si>
    <t>Forma.ai</t>
  </si>
  <si>
    <t>Forto</t>
  </si>
  <si>
    <t>Forward</t>
  </si>
  <si>
    <t>FourKites</t>
  </si>
  <si>
    <t>Foxtrot</t>
  </si>
  <si>
    <t>Fraazo</t>
  </si>
  <si>
    <t>Freetrade</t>
  </si>
  <si>
    <t>Frequency Therapeutics</t>
  </si>
  <si>
    <t>Freshbooks</t>
  </si>
  <si>
    <t>FreshDirect</t>
  </si>
  <si>
    <t>Freshly</t>
  </si>
  <si>
    <t>Freshworks</t>
  </si>
  <si>
    <t>Frontdesk</t>
  </si>
  <si>
    <t>Milwaukee</t>
  </si>
  <si>
    <t>FrontRow</t>
  </si>
  <si>
    <t>Frubana</t>
  </si>
  <si>
    <t>Bogota</t>
  </si>
  <si>
    <t>Colombia</t>
  </si>
  <si>
    <t>FullStory</t>
  </si>
  <si>
    <t>Fundbox</t>
  </si>
  <si>
    <t>Funding Circle</t>
  </si>
  <si>
    <t>Funding Societies</t>
  </si>
  <si>
    <t>Furlenco</t>
  </si>
  <si>
    <t>G/O Media Group</t>
  </si>
  <si>
    <t>G2</t>
  </si>
  <si>
    <t>Gather</t>
  </si>
  <si>
    <t>Gatherly</t>
  </si>
  <si>
    <t>Gavelytics</t>
  </si>
  <si>
    <t>Geekwire</t>
  </si>
  <si>
    <t>Gem</t>
  </si>
  <si>
    <t>Gemini</t>
  </si>
  <si>
    <t>Genesis</t>
  </si>
  <si>
    <t>Genome Medical</t>
  </si>
  <si>
    <t>Getaround</t>
  </si>
  <si>
    <t>Getir</t>
  </si>
  <si>
    <t>Istanbul</t>
  </si>
  <si>
    <t>Turkey</t>
  </si>
  <si>
    <t>GetNinjas</t>
  </si>
  <si>
    <t>Getta</t>
  </si>
  <si>
    <t>GetYourGuide</t>
  </si>
  <si>
    <t>GitHub</t>
  </si>
  <si>
    <t>GitLab</t>
  </si>
  <si>
    <t>Gitpod</t>
  </si>
  <si>
    <t>Kiel</t>
  </si>
  <si>
    <t>Glassdoor</t>
  </si>
  <si>
    <t>Glints</t>
  </si>
  <si>
    <t>Glitch</t>
  </si>
  <si>
    <t>GloriFi</t>
  </si>
  <si>
    <t>Glossier</t>
  </si>
  <si>
    <t>Glovo</t>
  </si>
  <si>
    <t>Barcelona</t>
  </si>
  <si>
    <t>Spain</t>
  </si>
  <si>
    <t>GoBear</t>
  </si>
  <si>
    <t>GoBolt</t>
  </si>
  <si>
    <t>GoDaddy</t>
  </si>
  <si>
    <t>GoFundMe</t>
  </si>
  <si>
    <t>GoHealth</t>
  </si>
  <si>
    <t>Gojek</t>
  </si>
  <si>
    <t>Gokada</t>
  </si>
  <si>
    <t>GoMechanic</t>
  </si>
  <si>
    <t>Gong</t>
  </si>
  <si>
    <t>GoNuts</t>
  </si>
  <si>
    <t>Goodfood</t>
  </si>
  <si>
    <t>GoodGood</t>
  </si>
  <si>
    <t>GoodRx</t>
  </si>
  <si>
    <t>Google</t>
  </si>
  <si>
    <t>GoPro</t>
  </si>
  <si>
    <t>Gopuff</t>
  </si>
  <si>
    <t>Gorillas</t>
  </si>
  <si>
    <t>GoSpotCheck</t>
  </si>
  <si>
    <t>GoStudent</t>
  </si>
  <si>
    <t>GoTo Group</t>
  </si>
  <si>
    <t>Grab</t>
  </si>
  <si>
    <t>Series I</t>
  </si>
  <si>
    <t>Gramophone</t>
  </si>
  <si>
    <t>Indore</t>
  </si>
  <si>
    <t>GrayMeta</t>
  </si>
  <si>
    <t>Greenhouse Software</t>
  </si>
  <si>
    <t>Greenlight</t>
  </si>
  <si>
    <t>Grin</t>
  </si>
  <si>
    <t>Group Nine Media</t>
  </si>
  <si>
    <t>Groupon</t>
  </si>
  <si>
    <t>Grove Collaborative</t>
  </si>
  <si>
    <t>Grover</t>
  </si>
  <si>
    <t>Guardant Health</t>
  </si>
  <si>
    <t>Guidewire</t>
  </si>
  <si>
    <t>GumGum</t>
  </si>
  <si>
    <t>Gusto</t>
  </si>
  <si>
    <t>Gympass</t>
  </si>
  <si>
    <t>HackerEarth</t>
  </si>
  <si>
    <t>Halcyon Health</t>
  </si>
  <si>
    <t>Happy Money</t>
  </si>
  <si>
    <t>Harappa</t>
  </si>
  <si>
    <t>Hash</t>
  </si>
  <si>
    <t>HashiCorp</t>
  </si>
  <si>
    <t>Haus</t>
  </si>
  <si>
    <t>Havenly</t>
  </si>
  <si>
    <t>Headspace</t>
  </si>
  <si>
    <t>Healthcare.com</t>
  </si>
  <si>
    <t>HealthifyMe</t>
  </si>
  <si>
    <t>HealthMatch</t>
  </si>
  <si>
    <t>Hedvig</t>
  </si>
  <si>
    <t>HelloFresh</t>
  </si>
  <si>
    <t>Help.com</t>
  </si>
  <si>
    <t>Her Campus Media</t>
  </si>
  <si>
    <t>Heroes</t>
  </si>
  <si>
    <t>Heycar</t>
  </si>
  <si>
    <t>Hibob</t>
  </si>
  <si>
    <t>HighRadius</t>
  </si>
  <si>
    <t>Highsnobiety</t>
  </si>
  <si>
    <t>Highspot</t>
  </si>
  <si>
    <t>Hipcamp</t>
  </si>
  <si>
    <t>Hippo Insurance</t>
  </si>
  <si>
    <t>Hirect</t>
  </si>
  <si>
    <t>Hireology</t>
  </si>
  <si>
    <t>Hodlnaut</t>
  </si>
  <si>
    <t>Hologram</t>
  </si>
  <si>
    <t>Homebot</t>
  </si>
  <si>
    <t>HomeLight</t>
  </si>
  <si>
    <t>Homepoint</t>
  </si>
  <si>
    <t>Homeward</t>
  </si>
  <si>
    <t>Homie</t>
  </si>
  <si>
    <t>HOOQ</t>
  </si>
  <si>
    <t>Hootsuite</t>
  </si>
  <si>
    <t>Hopin</t>
  </si>
  <si>
    <t>HopSkipDrive</t>
  </si>
  <si>
    <t>Horizn Studios</t>
  </si>
  <si>
    <t>Hotmart</t>
  </si>
  <si>
    <t>Belo Horizonte</t>
  </si>
  <si>
    <t>Houzz</t>
  </si>
  <si>
    <t>HP</t>
  </si>
  <si>
    <t>Hubba</t>
  </si>
  <si>
    <t>HubHaus</t>
  </si>
  <si>
    <t>Hubilo</t>
  </si>
  <si>
    <t>HubSpot</t>
  </si>
  <si>
    <t>HuffPo</t>
  </si>
  <si>
    <t>Humble</t>
  </si>
  <si>
    <t>Humu</t>
  </si>
  <si>
    <t>Hunty</t>
  </si>
  <si>
    <t>Huobi</t>
  </si>
  <si>
    <t>Beijing</t>
  </si>
  <si>
    <t>Hydrow</t>
  </si>
  <si>
    <t>Hyperscience</t>
  </si>
  <si>
    <t>IBM</t>
  </si>
  <si>
    <t>Ibotta</t>
  </si>
  <si>
    <t>ID.me</t>
  </si>
  <si>
    <t>Ideoclick</t>
  </si>
  <si>
    <t>iFit</t>
  </si>
  <si>
    <t>Logan</t>
  </si>
  <si>
    <t>Iflix</t>
  </si>
  <si>
    <t>iFood</t>
  </si>
  <si>
    <t>Subsidiary</t>
  </si>
  <si>
    <t>Ignite</t>
  </si>
  <si>
    <t>Ignition</t>
  </si>
  <si>
    <t>Ike</t>
  </si>
  <si>
    <t>Illumina</t>
  </si>
  <si>
    <t>Immersive Labs</t>
  </si>
  <si>
    <t>Bristol</t>
  </si>
  <si>
    <t>Immutable</t>
  </si>
  <si>
    <t>Impact.com</t>
  </si>
  <si>
    <t>Impala</t>
  </si>
  <si>
    <t>Imperfect Foods</t>
  </si>
  <si>
    <t>Impossible Foods</t>
  </si>
  <si>
    <t>Impossible Foods copy</t>
  </si>
  <si>
    <t>Improbable</t>
  </si>
  <si>
    <t>Incredible Health</t>
  </si>
  <si>
    <t>InDebted</t>
  </si>
  <si>
    <t>Indigo</t>
  </si>
  <si>
    <t>Industrious</t>
  </si>
  <si>
    <t>Infarm</t>
  </si>
  <si>
    <t>InfluxData</t>
  </si>
  <si>
    <t>Informatica</t>
  </si>
  <si>
    <t>InfoSum</t>
  </si>
  <si>
    <t>Inmobi</t>
  </si>
  <si>
    <t>Innovaccer</t>
  </si>
  <si>
    <t>Innovid</t>
  </si>
  <si>
    <t>Inscripta</t>
  </si>
  <si>
    <t>Inspirato</t>
  </si>
  <si>
    <t>Instacart</t>
  </si>
  <si>
    <t>Instamojo</t>
  </si>
  <si>
    <t>Instructure</t>
  </si>
  <si>
    <t>Intapp</t>
  </si>
  <si>
    <t>Integral Ad Science</t>
  </si>
  <si>
    <t>Integrate.ai</t>
  </si>
  <si>
    <t>Intel</t>
  </si>
  <si>
    <t>Intercom</t>
  </si>
  <si>
    <t>Intersect</t>
  </si>
  <si>
    <t>Intrinsic</t>
  </si>
  <si>
    <t>Introhive</t>
  </si>
  <si>
    <t>Ferdericton</t>
  </si>
  <si>
    <t>Intuit</t>
  </si>
  <si>
    <t>InVision</t>
  </si>
  <si>
    <t>Invitae</t>
  </si>
  <si>
    <t>Involves</t>
  </si>
  <si>
    <t>FlorianÃ³polis</t>
  </si>
  <si>
    <t>iPrice Group</t>
  </si>
  <si>
    <t>Iris Nova</t>
  </si>
  <si>
    <t>IRL</t>
  </si>
  <si>
    <t>iRobot</t>
  </si>
  <si>
    <t>Iron Ox</t>
  </si>
  <si>
    <t>IronNet</t>
  </si>
  <si>
    <t>Jam City</t>
  </si>
  <si>
    <t>Jama</t>
  </si>
  <si>
    <t>JD.ID</t>
  </si>
  <si>
    <t>Jellyfish</t>
  </si>
  <si>
    <t>Jellysmack</t>
  </si>
  <si>
    <t>JetClosing</t>
  </si>
  <si>
    <t>Jetty</t>
  </si>
  <si>
    <t>Jimdo</t>
  </si>
  <si>
    <t>Jiobit</t>
  </si>
  <si>
    <t>Jobcase</t>
  </si>
  <si>
    <t>JOKR</t>
  </si>
  <si>
    <t>Jounce Therapeutics</t>
  </si>
  <si>
    <t>Jumia</t>
  </si>
  <si>
    <t>Jumio</t>
  </si>
  <si>
    <t>Jump</t>
  </si>
  <si>
    <t>Jumpcloud</t>
  </si>
  <si>
    <t>Juni</t>
  </si>
  <si>
    <t>Gothenburg</t>
  </si>
  <si>
    <t>Juniper Square</t>
  </si>
  <si>
    <t>Just Eat Takeaway</t>
  </si>
  <si>
    <t>Juul</t>
  </si>
  <si>
    <t>Kabam</t>
  </si>
  <si>
    <t>Kaltura</t>
  </si>
  <si>
    <t>Kandela</t>
  </si>
  <si>
    <t>Kandji</t>
  </si>
  <si>
    <t>Kaodim</t>
  </si>
  <si>
    <t>Selangor</t>
  </si>
  <si>
    <t>Karat</t>
  </si>
  <si>
    <t>Karbon</t>
  </si>
  <si>
    <t>Katerra</t>
  </si>
  <si>
    <t>Kavak</t>
  </si>
  <si>
    <t>Kayak / OpenTable</t>
  </si>
  <si>
    <t>Kazoo</t>
  </si>
  <si>
    <t>KeepTruckin</t>
  </si>
  <si>
    <t>Kenoby</t>
  </si>
  <si>
    <t>Khoros</t>
  </si>
  <si>
    <t>Kiavi</t>
  </si>
  <si>
    <t>Kickstarter</t>
  </si>
  <si>
    <t>Kinde</t>
  </si>
  <si>
    <t>Kite</t>
  </si>
  <si>
    <t>Kitopi</t>
  </si>
  <si>
    <t>Kitty Hawk</t>
  </si>
  <si>
    <t>KiwiCo</t>
  </si>
  <si>
    <t>Klarna</t>
  </si>
  <si>
    <t>Klook</t>
  </si>
  <si>
    <t>Knock</t>
  </si>
  <si>
    <t>Knotel</t>
  </si>
  <si>
    <t>Kodiak Robotics</t>
  </si>
  <si>
    <t>Koho</t>
  </si>
  <si>
    <t>Koinly</t>
  </si>
  <si>
    <t>KoinWorks</t>
  </si>
  <si>
    <t>Komodo Health</t>
  </si>
  <si>
    <t>Konfio</t>
  </si>
  <si>
    <t>Kongregate</t>
  </si>
  <si>
    <t>Kontist</t>
  </si>
  <si>
    <t>Koo</t>
  </si>
  <si>
    <t>Kraken</t>
  </si>
  <si>
    <t>Kry</t>
  </si>
  <si>
    <t>Kuda</t>
  </si>
  <si>
    <t>Kueski</t>
  </si>
  <si>
    <t>Guadalajara</t>
  </si>
  <si>
    <t>Kune</t>
  </si>
  <si>
    <t>Kyruus</t>
  </si>
  <si>
    <t>Labelbox</t>
  </si>
  <si>
    <t>Labster</t>
  </si>
  <si>
    <t>Lacework</t>
  </si>
  <si>
    <t>Ladder Life</t>
  </si>
  <si>
    <t>Lam Research</t>
  </si>
  <si>
    <t>Lambda School</t>
  </si>
  <si>
    <t>Landing</t>
  </si>
  <si>
    <t>Birmingham</t>
  </si>
  <si>
    <t>Lantern</t>
  </si>
  <si>
    <t>Lastline</t>
  </si>
  <si>
    <t>Latch</t>
  </si>
  <si>
    <t>Lattice</t>
  </si>
  <si>
    <t>Lawgeex</t>
  </si>
  <si>
    <t>Laybuy</t>
  </si>
  <si>
    <t>Auckland</t>
  </si>
  <si>
    <t>New Zealand</t>
  </si>
  <si>
    <t>Le Tote</t>
  </si>
  <si>
    <t>LEAD</t>
  </si>
  <si>
    <t>LeafLink</t>
  </si>
  <si>
    <t>Leafly</t>
  </si>
  <si>
    <t>LearnUpon</t>
  </si>
  <si>
    <t>Legible</t>
  </si>
  <si>
    <t>Lemon</t>
  </si>
  <si>
    <t>Lemonade</t>
  </si>
  <si>
    <t>Lendi</t>
  </si>
  <si>
    <t>Lending Club</t>
  </si>
  <si>
    <t>Lendingkart</t>
  </si>
  <si>
    <t>Ahmedabad</t>
  </si>
  <si>
    <t>LendingTree</t>
  </si>
  <si>
    <t>Charlotte</t>
  </si>
  <si>
    <t>Lendis</t>
  </si>
  <si>
    <t>Lev</t>
  </si>
  <si>
    <t>Lever</t>
  </si>
  <si>
    <t>Lido</t>
  </si>
  <si>
    <t>Lido Learning</t>
  </si>
  <si>
    <t>Life360</t>
  </si>
  <si>
    <t>Liftoff</t>
  </si>
  <si>
    <t>Lighter Capital</t>
  </si>
  <si>
    <t>Lighthouse Labs</t>
  </si>
  <si>
    <t>Lightico</t>
  </si>
  <si>
    <t>Lightricks</t>
  </si>
  <si>
    <t>Jerusalem</t>
  </si>
  <si>
    <t>Lightspeed Commerce</t>
  </si>
  <si>
    <t>Lime</t>
  </si>
  <si>
    <t>Limeade</t>
  </si>
  <si>
    <t>Limelight</t>
  </si>
  <si>
    <t>LinkedIn</t>
  </si>
  <si>
    <t>Linkfire</t>
  </si>
  <si>
    <t>Linktree</t>
  </si>
  <si>
    <t>Lithic</t>
  </si>
  <si>
    <t>Liv Up</t>
  </si>
  <si>
    <t>LivePerson</t>
  </si>
  <si>
    <t>LiveRamp</t>
  </si>
  <si>
    <t>LiveTiles</t>
  </si>
  <si>
    <t>LiveVox</t>
  </si>
  <si>
    <t>Livspace</t>
  </si>
  <si>
    <t>Locomation</t>
  </si>
  <si>
    <t>Loft</t>
  </si>
  <si>
    <t>Loftium</t>
  </si>
  <si>
    <t>Loftsmart</t>
  </si>
  <si>
    <t>Loggi</t>
  </si>
  <si>
    <t>Loja Integrada</t>
  </si>
  <si>
    <t>Lokalise</t>
  </si>
  <si>
    <t>Lola</t>
  </si>
  <si>
    <t>Loom</t>
  </si>
  <si>
    <t>Loop</t>
  </si>
  <si>
    <t>Loopio</t>
  </si>
  <si>
    <t>LoopMe</t>
  </si>
  <si>
    <t>Lora DiCarlo</t>
  </si>
  <si>
    <t>Lucid Diagnostics</t>
  </si>
  <si>
    <t>Lucira Health</t>
  </si>
  <si>
    <t>Lumina Networks</t>
  </si>
  <si>
    <t>Lummo</t>
  </si>
  <si>
    <t>Lunchbox</t>
  </si>
  <si>
    <t>Luno</t>
  </si>
  <si>
    <t>Lusha</t>
  </si>
  <si>
    <t>Luxury Presence</t>
  </si>
  <si>
    <t>Lyft</t>
  </si>
  <si>
    <t>Lyric</t>
  </si>
  <si>
    <t>Lyst</t>
  </si>
  <si>
    <t>M1</t>
  </si>
  <si>
    <t>Made.com</t>
  </si>
  <si>
    <t>Madefire</t>
  </si>
  <si>
    <t>MadeiraMadeira</t>
  </si>
  <si>
    <t>Magic Eden</t>
  </si>
  <si>
    <t>Magic Leap</t>
  </si>
  <si>
    <t>Magicbricks</t>
  </si>
  <si>
    <t>Noida</t>
  </si>
  <si>
    <t>Magnite</t>
  </si>
  <si>
    <t>Mainstreet</t>
  </si>
  <si>
    <t>MakeMyTrip</t>
  </si>
  <si>
    <t>MakerBot</t>
  </si>
  <si>
    <t>Malwarebytes</t>
  </si>
  <si>
    <t>Mapbox</t>
  </si>
  <si>
    <t>MariaDB</t>
  </si>
  <si>
    <t>Marketforce</t>
  </si>
  <si>
    <t>Masse</t>
  </si>
  <si>
    <t>MasterClass</t>
  </si>
  <si>
    <t>Match Group</t>
  </si>
  <si>
    <t>Matrixport</t>
  </si>
  <si>
    <t>Matterport</t>
  </si>
  <si>
    <t>Maven</t>
  </si>
  <si>
    <t>MaxMilhas</t>
  </si>
  <si>
    <t>McMakler</t>
  </si>
  <si>
    <t>Me Poupe</t>
  </si>
  <si>
    <t>Medallia</t>
  </si>
  <si>
    <t>MediaMath</t>
  </si>
  <si>
    <t>MediBuddy</t>
  </si>
  <si>
    <t>Medium</t>
  </si>
  <si>
    <t>Medly</t>
  </si>
  <si>
    <t>Meero</t>
  </si>
  <si>
    <t>Meesho</t>
  </si>
  <si>
    <t>Mejuri</t>
  </si>
  <si>
    <t>Melio</t>
  </si>
  <si>
    <t>Memmo</t>
  </si>
  <si>
    <t>Meow Wolf</t>
  </si>
  <si>
    <t>Merative</t>
  </si>
  <si>
    <t>Mercos</t>
  </si>
  <si>
    <t>MeridianLink</t>
  </si>
  <si>
    <t>MessageBird</t>
  </si>
  <si>
    <t>Messari</t>
  </si>
  <si>
    <t>Meta</t>
  </si>
  <si>
    <t>Metigy</t>
  </si>
  <si>
    <t>Metromile</t>
  </si>
  <si>
    <t>MFine</t>
  </si>
  <si>
    <t>Microsoft</t>
  </si>
  <si>
    <t>Migo</t>
  </si>
  <si>
    <t>Milkrun</t>
  </si>
  <si>
    <t>MindBody</t>
  </si>
  <si>
    <t>San Luis Obispo</t>
  </si>
  <si>
    <t>Mindstrong</t>
  </si>
  <si>
    <t>Minted</t>
  </si>
  <si>
    <t>Minute Media</t>
  </si>
  <si>
    <t>Miro</t>
  </si>
  <si>
    <t>Misfits Market</t>
  </si>
  <si>
    <t>Mixpanel</t>
  </si>
  <si>
    <t>Mobile Premier League</t>
  </si>
  <si>
    <t>Mode Analytics</t>
  </si>
  <si>
    <t>Mode Global</t>
  </si>
  <si>
    <t>Modern Treasury</t>
  </si>
  <si>
    <t>Moglix</t>
  </si>
  <si>
    <t>Mogo</t>
  </si>
  <si>
    <t>Mojo Vision</t>
  </si>
  <si>
    <t>Moladin</t>
  </si>
  <si>
    <t>Momentive</t>
  </si>
  <si>
    <t>Monese</t>
  </si>
  <si>
    <t>Lisbon</t>
  </si>
  <si>
    <t>Portugal</t>
  </si>
  <si>
    <t>Monzo</t>
  </si>
  <si>
    <t>Las Vegas</t>
  </si>
  <si>
    <t>Moovel</t>
  </si>
  <si>
    <t>Morning Brew</t>
  </si>
  <si>
    <t>Moss</t>
  </si>
  <si>
    <t>Motif Investing</t>
  </si>
  <si>
    <t>Motive</t>
  </si>
  <si>
    <t>Movidesk</t>
  </si>
  <si>
    <t>Mozilla</t>
  </si>
  <si>
    <t>Mr. Yum</t>
  </si>
  <si>
    <t>Mudafy</t>
  </si>
  <si>
    <t>Mural</t>
  </si>
  <si>
    <t>Mux</t>
  </si>
  <si>
    <t>MX</t>
  </si>
  <si>
    <t>Lehi</t>
  </si>
  <si>
    <t>MyGate</t>
  </si>
  <si>
    <t>Mythical Games</t>
  </si>
  <si>
    <t>N26</t>
  </si>
  <si>
    <t>Namely</t>
  </si>
  <si>
    <t>Namogoo</t>
  </si>
  <si>
    <t>NanoString</t>
  </si>
  <si>
    <t>Nate</t>
  </si>
  <si>
    <t>National Instruments</t>
  </si>
  <si>
    <t>Nativo</t>
  </si>
  <si>
    <t>Nav</t>
  </si>
  <si>
    <t>Navi</t>
  </si>
  <si>
    <t>NCC Group</t>
  </si>
  <si>
    <t>Manchester</t>
  </si>
  <si>
    <t>nCino</t>
  </si>
  <si>
    <t>Wilmington</t>
  </si>
  <si>
    <t>NCSoft</t>
  </si>
  <si>
    <t>Seoul</t>
  </si>
  <si>
    <t>South Korea</t>
  </si>
  <si>
    <t>NCX</t>
  </si>
  <si>
    <t>Nearmap</t>
  </si>
  <si>
    <t>Neon</t>
  </si>
  <si>
    <t>Nerdy</t>
  </si>
  <si>
    <t>Nestcoin</t>
  </si>
  <si>
    <t>NetApp</t>
  </si>
  <si>
    <t>Netflix</t>
  </si>
  <si>
    <t>Netlify</t>
  </si>
  <si>
    <t>New Relic</t>
  </si>
  <si>
    <t>Newfront Insurance</t>
  </si>
  <si>
    <t>Next Insurance</t>
  </si>
  <si>
    <t>Nextiva</t>
  </si>
  <si>
    <t>NextRoll</t>
  </si>
  <si>
    <t>Niantic</t>
  </si>
  <si>
    <t>Ninjacart</t>
  </si>
  <si>
    <t>Nirvana Money</t>
  </si>
  <si>
    <t>Nomad</t>
  </si>
  <si>
    <t>Nomad Health</t>
  </si>
  <si>
    <t>Noom</t>
  </si>
  <si>
    <t>Notarize</t>
  </si>
  <si>
    <t>Nova Benefits</t>
  </si>
  <si>
    <t>NS8</t>
  </si>
  <si>
    <t>NSO</t>
  </si>
  <si>
    <t>Numbrs</t>
  </si>
  <si>
    <t>Zurich</t>
  </si>
  <si>
    <t>Switzerland</t>
  </si>
  <si>
    <t>NuoDB</t>
  </si>
  <si>
    <t>Nuri</t>
  </si>
  <si>
    <t>Nuro</t>
  </si>
  <si>
    <t>Nutanix</t>
  </si>
  <si>
    <t>NYDIG</t>
  </si>
  <si>
    <t>Nylas</t>
  </si>
  <si>
    <t>Nyriad</t>
  </si>
  <si>
    <t>O'Reilly Media</t>
  </si>
  <si>
    <t>Ocavu</t>
  </si>
  <si>
    <t>Octopus Network</t>
  </si>
  <si>
    <t>Beau Vallon</t>
  </si>
  <si>
    <t>Oda</t>
  </si>
  <si>
    <t>Oslo</t>
  </si>
  <si>
    <t>Norway</t>
  </si>
  <si>
    <t>Offerpad</t>
  </si>
  <si>
    <t>OfferUp</t>
  </si>
  <si>
    <t>OFFOR Health</t>
  </si>
  <si>
    <t>Oh My Green</t>
  </si>
  <si>
    <t>OKCredit</t>
  </si>
  <si>
    <t>Okta</t>
  </si>
  <si>
    <t>Ola</t>
  </si>
  <si>
    <t>Series J</t>
  </si>
  <si>
    <t>Olive</t>
  </si>
  <si>
    <t>Olive AI</t>
  </si>
  <si>
    <t>OLX Group</t>
  </si>
  <si>
    <t>OLX India</t>
  </si>
  <si>
    <t>Omie</t>
  </si>
  <si>
    <t>On Deck</t>
  </si>
  <si>
    <t>OneFootball</t>
  </si>
  <si>
    <t>OneStudyTeam</t>
  </si>
  <si>
    <t>OneTrust</t>
  </si>
  <si>
    <t>OneWeb</t>
  </si>
  <si>
    <t>Opal</t>
  </si>
  <si>
    <t>OPay</t>
  </si>
  <si>
    <t>Opencare</t>
  </si>
  <si>
    <t>Opendoor</t>
  </si>
  <si>
    <t>Openpay</t>
  </si>
  <si>
    <t>OpenSea</t>
  </si>
  <si>
    <t>OpenText</t>
  </si>
  <si>
    <t>OpenWeb</t>
  </si>
  <si>
    <t>OpenX</t>
  </si>
  <si>
    <t>Oportun</t>
  </si>
  <si>
    <t>Optimizely</t>
  </si>
  <si>
    <t>Oracle</t>
  </si>
  <si>
    <t>OrCam</t>
  </si>
  <si>
    <t>Orchard</t>
  </si>
  <si>
    <t>Oriente</t>
  </si>
  <si>
    <t>Oscar Health</t>
  </si>
  <si>
    <t>Otonomo</t>
  </si>
  <si>
    <t>Ouster</t>
  </si>
  <si>
    <t>OutboundEngine</t>
  </si>
  <si>
    <t>Outbrain</t>
  </si>
  <si>
    <t>Outreach</t>
  </si>
  <si>
    <t>Outschool</t>
  </si>
  <si>
    <t>Outside</t>
  </si>
  <si>
    <t>Overtime</t>
  </si>
  <si>
    <t>OwnBackup</t>
  </si>
  <si>
    <t>Oye Rickshaw</t>
  </si>
  <si>
    <t>OYO</t>
  </si>
  <si>
    <t>Ozy Media</t>
  </si>
  <si>
    <t>Pacaso</t>
  </si>
  <si>
    <t>Packable</t>
  </si>
  <si>
    <t>PACT Pharma</t>
  </si>
  <si>
    <t>Paddle</t>
  </si>
  <si>
    <t>Pagarbook</t>
  </si>
  <si>
    <t>Pagaya</t>
  </si>
  <si>
    <t>PagBank</t>
  </si>
  <si>
    <t>PagerDuty</t>
  </si>
  <si>
    <t>PagSeguro</t>
  </si>
  <si>
    <t>PaisaBazaar</t>
  </si>
  <si>
    <t>Palantir</t>
  </si>
  <si>
    <t>Pana</t>
  </si>
  <si>
    <t>Panda Squad</t>
  </si>
  <si>
    <t>Papa</t>
  </si>
  <si>
    <t>Parallel Wireless</t>
  </si>
  <si>
    <t>Nashua</t>
  </si>
  <si>
    <t>Parler</t>
  </si>
  <si>
    <t>Parsable</t>
  </si>
  <si>
    <t>PartnerStack</t>
  </si>
  <si>
    <t>Passport</t>
  </si>
  <si>
    <t>Pastel</t>
  </si>
  <si>
    <t>PatientPop</t>
  </si>
  <si>
    <t>Patreon</t>
  </si>
  <si>
    <t>Pavilion Data</t>
  </si>
  <si>
    <t>Payfactors</t>
  </si>
  <si>
    <t>PayFit</t>
  </si>
  <si>
    <t>PayJoy</t>
  </si>
  <si>
    <t>PayPal</t>
  </si>
  <si>
    <t>PaySense</t>
  </si>
  <si>
    <t>Paytm</t>
  </si>
  <si>
    <t>PayU</t>
  </si>
  <si>
    <t>Pear Therapeutics</t>
  </si>
  <si>
    <t>Pebblepost</t>
  </si>
  <si>
    <t>Pecan AI</t>
  </si>
  <si>
    <t>Peek</t>
  </si>
  <si>
    <t>Peerfit</t>
  </si>
  <si>
    <t>Tampa Bay</t>
  </si>
  <si>
    <t>Peerspace</t>
  </si>
  <si>
    <t>PeerStreet</t>
  </si>
  <si>
    <t>Pegasystems</t>
  </si>
  <si>
    <t>Peloton</t>
  </si>
  <si>
    <t>Pendo</t>
  </si>
  <si>
    <t>People.ai</t>
  </si>
  <si>
    <t>Perceptive Automata</t>
  </si>
  <si>
    <t>Perimeter 81</t>
  </si>
  <si>
    <t>Perion</t>
  </si>
  <si>
    <t>PerkSpot</t>
  </si>
  <si>
    <t>Permutive</t>
  </si>
  <si>
    <t>Personalis</t>
  </si>
  <si>
    <t>Personetics</t>
  </si>
  <si>
    <t>Pesto</t>
  </si>
  <si>
    <t>PetLove</t>
  </si>
  <si>
    <t>PhableCare</t>
  </si>
  <si>
    <t>PharmEasy</t>
  </si>
  <si>
    <t>Philips</t>
  </si>
  <si>
    <t>PickYourTrail</t>
  </si>
  <si>
    <t>Pico Interactive</t>
  </si>
  <si>
    <t>PicoBrew</t>
  </si>
  <si>
    <t>Picsart</t>
  </si>
  <si>
    <t>Pier</t>
  </si>
  <si>
    <t>Pinterest</t>
  </si>
  <si>
    <t>Pipedrive</t>
  </si>
  <si>
    <t>Tallinn</t>
  </si>
  <si>
    <t>Estonia</t>
  </si>
  <si>
    <t>Pipl</t>
  </si>
  <si>
    <t>Spokane</t>
  </si>
  <si>
    <t>Pitch</t>
  </si>
  <si>
    <t>Plaid</t>
  </si>
  <si>
    <t>Planetly</t>
  </si>
  <si>
    <t>Plato</t>
  </si>
  <si>
    <t>Playdots</t>
  </si>
  <si>
    <t>Playtika</t>
  </si>
  <si>
    <t>Pleo</t>
  </si>
  <si>
    <t>Plerk</t>
  </si>
  <si>
    <t>Pliops</t>
  </si>
  <si>
    <t>Plum</t>
  </si>
  <si>
    <t>Pluralsight</t>
  </si>
  <si>
    <t>Plus One Robotics</t>
  </si>
  <si>
    <t>San Antonio</t>
  </si>
  <si>
    <t>Pocket Aces</t>
  </si>
  <si>
    <t>Pocketmath</t>
  </si>
  <si>
    <t>Podium</t>
  </si>
  <si>
    <t>Polarr</t>
  </si>
  <si>
    <t>PolicyGenius</t>
  </si>
  <si>
    <t>Politico / Protocol</t>
  </si>
  <si>
    <t>Pollen</t>
  </si>
  <si>
    <t>Polly</t>
  </si>
  <si>
    <t>Burlington</t>
  </si>
  <si>
    <t>Polygon</t>
  </si>
  <si>
    <t>Pomelo Fashion</t>
  </si>
  <si>
    <t>Bangkok</t>
  </si>
  <si>
    <t>Thailand</t>
  </si>
  <si>
    <t>Popin</t>
  </si>
  <si>
    <t>Poshmark</t>
  </si>
  <si>
    <t>Postmates</t>
  </si>
  <si>
    <t>Postscript</t>
  </si>
  <si>
    <t>Preply</t>
  </si>
  <si>
    <t>Prime Trust</t>
  </si>
  <si>
    <t>Primer</t>
  </si>
  <si>
    <t>Prisma</t>
  </si>
  <si>
    <t>Privitar</t>
  </si>
  <si>
    <t>Procore</t>
  </si>
  <si>
    <t>Productboard</t>
  </si>
  <si>
    <t>Project44</t>
  </si>
  <si>
    <t>Properly</t>
  </si>
  <si>
    <t>Propzy</t>
  </si>
  <si>
    <t>Ho Chi Minh City</t>
  </si>
  <si>
    <t>Vietnam</t>
  </si>
  <si>
    <t>Prosus</t>
  </si>
  <si>
    <t>Protego Trust Bank</t>
  </si>
  <si>
    <t>Proterra</t>
  </si>
  <si>
    <t>Protocol</t>
  </si>
  <si>
    <t>Protocol Labs</t>
  </si>
  <si>
    <t>PuduTech</t>
  </si>
  <si>
    <t>Pulse Secure</t>
  </si>
  <si>
    <t>Puppet</t>
  </si>
  <si>
    <t>Purse</t>
  </si>
  <si>
    <t>Q4</t>
  </si>
  <si>
    <t>Qin1</t>
  </si>
  <si>
    <t>Qualcomm</t>
  </si>
  <si>
    <t>Qualtrics</t>
  </si>
  <si>
    <t>Quandoo</t>
  </si>
  <si>
    <t>Quanergy Systems</t>
  </si>
  <si>
    <t>Quantcast</t>
  </si>
  <si>
    <t>Quanterix</t>
  </si>
  <si>
    <t>Quanto</t>
  </si>
  <si>
    <t>Quantum SI</t>
  </si>
  <si>
    <t>Quartz</t>
  </si>
  <si>
    <t>Quibi</t>
  </si>
  <si>
    <t>Quicko</t>
  </si>
  <si>
    <t>Quidax</t>
  </si>
  <si>
    <t>QuintoAndar</t>
  </si>
  <si>
    <t>Qumulo</t>
  </si>
  <si>
    <t>Qwick</t>
  </si>
  <si>
    <t>Rad Power Bikes</t>
  </si>
  <si>
    <t>Raken</t>
  </si>
  <si>
    <t>Rangle</t>
  </si>
  <si>
    <t>Rasa</t>
  </si>
  <si>
    <t>Reach</t>
  </si>
  <si>
    <t>Reali</t>
  </si>
  <si>
    <t>RealSelf</t>
  </si>
  <si>
    <t>Rebel Foods</t>
  </si>
  <si>
    <t>Recharge</t>
  </si>
  <si>
    <t>Recur Forever</t>
  </si>
  <si>
    <t>Redbubble</t>
  </si>
  <si>
    <t>RedDoorz</t>
  </si>
  <si>
    <t>Redesign Health</t>
  </si>
  <si>
    <t>Redfin</t>
  </si>
  <si>
    <t>Redox</t>
  </si>
  <si>
    <t>Madison</t>
  </si>
  <si>
    <t>REE Automotive</t>
  </si>
  <si>
    <t>Reef</t>
  </si>
  <si>
    <t>Relativity</t>
  </si>
  <si>
    <t>Relevel</t>
  </si>
  <si>
    <t>Remedy</t>
  </si>
  <si>
    <t>Remote</t>
  </si>
  <si>
    <t>Remote Year</t>
  </si>
  <si>
    <t>Renmoney</t>
  </si>
  <si>
    <t>RenoRun</t>
  </si>
  <si>
    <t>Rent the Runway</t>
  </si>
  <si>
    <t>Repertoire Immune Medicines</t>
  </si>
  <si>
    <t>Replicated</t>
  </si>
  <si>
    <t>ResearchGate</t>
  </si>
  <si>
    <t>Restaurant365</t>
  </si>
  <si>
    <t>Rev.com</t>
  </si>
  <si>
    <t>Revelate</t>
  </si>
  <si>
    <t>Revolut</t>
  </si>
  <si>
    <t>Rhino</t>
  </si>
  <si>
    <t>Rhumbix</t>
  </si>
  <si>
    <t>Ribbon</t>
  </si>
  <si>
    <t>Ridecell</t>
  </si>
  <si>
    <t>Rigetti Computing</t>
  </si>
  <si>
    <t>RigUp</t>
  </si>
  <si>
    <t>RingCentral</t>
  </si>
  <si>
    <t>Riot Games</t>
  </si>
  <si>
    <t>Ritual</t>
  </si>
  <si>
    <t>Rivian</t>
  </si>
  <si>
    <t>Detroit</t>
  </si>
  <si>
    <t>Ro</t>
  </si>
  <si>
    <t>Robinhood</t>
  </si>
  <si>
    <t>Rock Content</t>
  </si>
  <si>
    <t>Roku</t>
  </si>
  <si>
    <t>Roofstock</t>
  </si>
  <si>
    <t>Root Insurance</t>
  </si>
  <si>
    <t>Rover</t>
  </si>
  <si>
    <t>Rows</t>
  </si>
  <si>
    <t>Rubica</t>
  </si>
  <si>
    <t>Rubicon Project</t>
  </si>
  <si>
    <t>Rubicon Technologies</t>
  </si>
  <si>
    <t>Lexington</t>
  </si>
  <si>
    <t>Rubius</t>
  </si>
  <si>
    <t>Rubrik</t>
  </si>
  <si>
    <t>Ruggable</t>
  </si>
  <si>
    <t>Rupeek</t>
  </si>
  <si>
    <t>SADA</t>
  </si>
  <si>
    <t>SafeGraph</t>
  </si>
  <si>
    <t>Sage Therapeutics</t>
  </si>
  <si>
    <t>Saks.com</t>
  </si>
  <si>
    <t>Sales Boomerang</t>
  </si>
  <si>
    <t>Salesforce</t>
  </si>
  <si>
    <t>Salesloft</t>
  </si>
  <si>
    <t>SalesLoft</t>
  </si>
  <si>
    <t>Salsify</t>
  </si>
  <si>
    <t>Sami</t>
  </si>
  <si>
    <t>Samsara</t>
  </si>
  <si>
    <t>Sana</t>
  </si>
  <si>
    <t>Sana Benefits</t>
  </si>
  <si>
    <t>Sanar</t>
  </si>
  <si>
    <t>Sandbox VR</t>
  </si>
  <si>
    <t>SAP</t>
  </si>
  <si>
    <t>Walldorf</t>
  </si>
  <si>
    <t>SAP Labs</t>
  </si>
  <si>
    <t>Sauce Labs</t>
  </si>
  <si>
    <t>Sayurbox</t>
  </si>
  <si>
    <t>Scale AI</t>
  </si>
  <si>
    <t>ScaleFactor</t>
  </si>
  <si>
    <t>ScaleFocus</t>
  </si>
  <si>
    <t>Sofia</t>
  </si>
  <si>
    <t>Bulgaria</t>
  </si>
  <si>
    <t>Science 37</t>
  </si>
  <si>
    <t>Scoop</t>
  </si>
  <si>
    <t>Scoro</t>
  </si>
  <si>
    <t>Sea</t>
  </si>
  <si>
    <t>Section4</t>
  </si>
  <si>
    <t>SecureWorks</t>
  </si>
  <si>
    <t>Seegrid</t>
  </si>
  <si>
    <t>Segment</t>
  </si>
  <si>
    <t>SellerX</t>
  </si>
  <si>
    <t>Sema4</t>
  </si>
  <si>
    <t>SEND</t>
  </si>
  <si>
    <t>SendCloud</t>
  </si>
  <si>
    <t>Eindhoven</t>
  </si>
  <si>
    <t>Sendle</t>
  </si>
  <si>
    <t>Sendoso</t>
  </si>
  <si>
    <t>Sendy</t>
  </si>
  <si>
    <t>Sensibill</t>
  </si>
  <si>
    <t>Service</t>
  </si>
  <si>
    <t>ServiceTitan</t>
  </si>
  <si>
    <t>Sezzle</t>
  </si>
  <si>
    <t>Shakepay</t>
  </si>
  <si>
    <t>Share Now</t>
  </si>
  <si>
    <t>ShareChat</t>
  </si>
  <si>
    <t>Sharethrough</t>
  </si>
  <si>
    <t>Shef</t>
  </si>
  <si>
    <t>Shelf Engine</t>
  </si>
  <si>
    <t>Sherpa</t>
  </si>
  <si>
    <t>ShipBob</t>
  </si>
  <si>
    <t>Shippo</t>
  </si>
  <si>
    <t>Shipsi</t>
  </si>
  <si>
    <t>Shogun</t>
  </si>
  <si>
    <t>Shop101</t>
  </si>
  <si>
    <t>Shopify</t>
  </si>
  <si>
    <t>Ottawa</t>
  </si>
  <si>
    <t>ShopX</t>
  </si>
  <si>
    <t>Showpad</t>
  </si>
  <si>
    <t>Shutterfly</t>
  </si>
  <si>
    <t>Shuttl</t>
  </si>
  <si>
    <t>Side</t>
  </si>
  <si>
    <t>Sidecar Health</t>
  </si>
  <si>
    <t>Sigfox</t>
  </si>
  <si>
    <t>Toulouse</t>
  </si>
  <si>
    <t>SimilarWeb</t>
  </si>
  <si>
    <t>Simon Data</t>
  </si>
  <si>
    <t>Simple</t>
  </si>
  <si>
    <t>Simple Feast</t>
  </si>
  <si>
    <t>Sinch</t>
  </si>
  <si>
    <t>SIRCLO</t>
  </si>
  <si>
    <t>SirionLabs</t>
  </si>
  <si>
    <t>SiriusXM</t>
  </si>
  <si>
    <t>Sisense</t>
  </si>
  <si>
    <t>Siteimprove</t>
  </si>
  <si>
    <t>Skai</t>
  </si>
  <si>
    <t>Skedulo</t>
  </si>
  <si>
    <t>Sketch</t>
  </si>
  <si>
    <t>The Hague</t>
  </si>
  <si>
    <t>Skillshare</t>
  </si>
  <si>
    <t>Skillz</t>
  </si>
  <si>
    <t>SkipTheDishes</t>
  </si>
  <si>
    <t>Winnipeg</t>
  </si>
  <si>
    <t>Skit.ai</t>
  </si>
  <si>
    <t>Skyscanner</t>
  </si>
  <si>
    <t>Edinburgh</t>
  </si>
  <si>
    <t>SkySlope</t>
  </si>
  <si>
    <t>SmartNews</t>
  </si>
  <si>
    <t>Smartsheet</t>
  </si>
  <si>
    <t>Smava</t>
  </si>
  <si>
    <t>Snap</t>
  </si>
  <si>
    <t>Snapdocs</t>
  </si>
  <si>
    <t>Snappy</t>
  </si>
  <si>
    <t>Snowplow</t>
  </si>
  <si>
    <t>Snyk</t>
  </si>
  <si>
    <t>Socure</t>
  </si>
  <si>
    <t>SoFi</t>
  </si>
  <si>
    <t>Software AG</t>
  </si>
  <si>
    <t>Frankfurt</t>
  </si>
  <si>
    <t>Sojern</t>
  </si>
  <si>
    <t>Solarisbank</t>
  </si>
  <si>
    <t>Soluto</t>
  </si>
  <si>
    <t>Sonder</t>
  </si>
  <si>
    <t>SonderMind</t>
  </si>
  <si>
    <t>Sono Motors</t>
  </si>
  <si>
    <t>Sonos</t>
  </si>
  <si>
    <t>Sophos</t>
  </si>
  <si>
    <t>Oxford</t>
  </si>
  <si>
    <t>Sorabel</t>
  </si>
  <si>
    <t>SoundCloud</t>
  </si>
  <si>
    <t>SoundHound</t>
  </si>
  <si>
    <t>Sourcegraph</t>
  </si>
  <si>
    <t>Spin</t>
  </si>
  <si>
    <t>Splice</t>
  </si>
  <si>
    <t>Splunk</t>
  </si>
  <si>
    <t>Splyt</t>
  </si>
  <si>
    <t>SpotHero</t>
  </si>
  <si>
    <t>Spotify</t>
  </si>
  <si>
    <t>Springbig</t>
  </si>
  <si>
    <t>Springlane</t>
  </si>
  <si>
    <t>DÃ¼sseldorf</t>
  </si>
  <si>
    <t>Sprinklr</t>
  </si>
  <si>
    <t>Spyce</t>
  </si>
  <si>
    <t>SQream</t>
  </si>
  <si>
    <t>SQZ Biotech</t>
  </si>
  <si>
    <t>SSense</t>
  </si>
  <si>
    <t>Stack Overflow</t>
  </si>
  <si>
    <t>Starry</t>
  </si>
  <si>
    <t>Starship</t>
  </si>
  <si>
    <t>Starship Technologies</t>
  </si>
  <si>
    <t>Stash</t>
  </si>
  <si>
    <t>Stash Financial</t>
  </si>
  <si>
    <t>Stashaway</t>
  </si>
  <si>
    <t>Stax</t>
  </si>
  <si>
    <t>Orlando</t>
  </si>
  <si>
    <t>Stay Alfred</t>
  </si>
  <si>
    <t>Stedi</t>
  </si>
  <si>
    <t>Stint</t>
  </si>
  <si>
    <t>Stitch Fix</t>
  </si>
  <si>
    <t>Stockwell AI</t>
  </si>
  <si>
    <t>StockX</t>
  </si>
  <si>
    <t>Stone</t>
  </si>
  <si>
    <t>Stoqo</t>
  </si>
  <si>
    <t>Stord</t>
  </si>
  <si>
    <t>StoryBlocks</t>
  </si>
  <si>
    <t>Storytel</t>
  </si>
  <si>
    <t>Strava</t>
  </si>
  <si>
    <t>Stream</t>
  </si>
  <si>
    <t>StreamElements</t>
  </si>
  <si>
    <t>Stripe</t>
  </si>
  <si>
    <t>StrongDM</t>
  </si>
  <si>
    <t>StubHub</t>
  </si>
  <si>
    <t>Studio</t>
  </si>
  <si>
    <t>StudySmarter</t>
  </si>
  <si>
    <t>StyleSeat</t>
  </si>
  <si>
    <t>Stytch</t>
  </si>
  <si>
    <t>Submittable</t>
  </si>
  <si>
    <t>Missoula</t>
  </si>
  <si>
    <t>Subspace</t>
  </si>
  <si>
    <t>Substack</t>
  </si>
  <si>
    <t>SummerBio</t>
  </si>
  <si>
    <t>SumUp</t>
  </si>
  <si>
    <t>Sundae</t>
  </si>
  <si>
    <t>Sunday</t>
  </si>
  <si>
    <t>SundaySky</t>
  </si>
  <si>
    <t>Superhuman</t>
  </si>
  <si>
    <t>SuperLearn</t>
  </si>
  <si>
    <t>Superloop</t>
  </si>
  <si>
    <t>Superpedestrian</t>
  </si>
  <si>
    <t>SuperRare</t>
  </si>
  <si>
    <t>Swappie</t>
  </si>
  <si>
    <t>SweetEscape</t>
  </si>
  <si>
    <t>Sweetgreen</t>
  </si>
  <si>
    <t>Swiggy</t>
  </si>
  <si>
    <t>SWVL</t>
  </si>
  <si>
    <t>Cairo</t>
  </si>
  <si>
    <t>Egypt</t>
  </si>
  <si>
    <t>Swyft</t>
  </si>
  <si>
    <t>Swyftx</t>
  </si>
  <si>
    <t>Symend</t>
  </si>
  <si>
    <t>Synamedia</t>
  </si>
  <si>
    <t>SynapseFI</t>
  </si>
  <si>
    <t>Synapsica</t>
  </si>
  <si>
    <t>Synergysuite</t>
  </si>
  <si>
    <t>Synlogic</t>
  </si>
  <si>
    <t>Synopsys</t>
  </si>
  <si>
    <t>Synthego</t>
  </si>
  <si>
    <t>Syte</t>
  </si>
  <si>
    <t>Taboola</t>
  </si>
  <si>
    <t>Tackle</t>
  </si>
  <si>
    <t>Boise</t>
  </si>
  <si>
    <t>Takl</t>
  </si>
  <si>
    <t>Talis Biomedical</t>
  </si>
  <si>
    <t>Talkwalker</t>
  </si>
  <si>
    <t>Luxembourg</t>
  </si>
  <si>
    <t>Tally</t>
  </si>
  <si>
    <t>Tamara Mellon</t>
  </si>
  <si>
    <t>Tanium</t>
  </si>
  <si>
    <t>Tapps Games</t>
  </si>
  <si>
    <t>TaskUs</t>
  </si>
  <si>
    <t>TCR2</t>
  </si>
  <si>
    <t>Teachmint</t>
  </si>
  <si>
    <t>TealBook</t>
  </si>
  <si>
    <t>Teamwork</t>
  </si>
  <si>
    <t>Cork</t>
  </si>
  <si>
    <t>TechTarget</t>
  </si>
  <si>
    <t>Teladoc Health</t>
  </si>
  <si>
    <t>Teleport</t>
  </si>
  <si>
    <t>Tempo Automation</t>
  </si>
  <si>
    <t>Tencent</t>
  </si>
  <si>
    <t>Tesla</t>
  </si>
  <si>
    <t>Textio</t>
  </si>
  <si>
    <t>TextNow</t>
  </si>
  <si>
    <t>The Athletic</t>
  </si>
  <si>
    <t>The Grommet</t>
  </si>
  <si>
    <t>The Guild</t>
  </si>
  <si>
    <t>The Iconic</t>
  </si>
  <si>
    <t>The Modist</t>
  </si>
  <si>
    <t>The Mom Project</t>
  </si>
  <si>
    <t>The Org</t>
  </si>
  <si>
    <t>The Predictive Index</t>
  </si>
  <si>
    <t>The RealReal</t>
  </si>
  <si>
    <t>The Sill</t>
  </si>
  <si>
    <t>The Wing</t>
  </si>
  <si>
    <t>The Zebra</t>
  </si>
  <si>
    <t>TheSkimm</t>
  </si>
  <si>
    <t>Thimble</t>
  </si>
  <si>
    <t>Thinkific</t>
  </si>
  <si>
    <t>ThirdLove</t>
  </si>
  <si>
    <t>Thirty Madison</t>
  </si>
  <si>
    <t>Thoughtworks</t>
  </si>
  <si>
    <t>Thread</t>
  </si>
  <si>
    <t>ThredUp</t>
  </si>
  <si>
    <t>Thriver</t>
  </si>
  <si>
    <t>Thumbtack</t>
  </si>
  <si>
    <t>Tidepool</t>
  </si>
  <si>
    <t>Tiendanube</t>
  </si>
  <si>
    <t>Tier Mobility</t>
  </si>
  <si>
    <t>TIFIN</t>
  </si>
  <si>
    <t>TikTok India</t>
  </si>
  <si>
    <t>Till Payments</t>
  </si>
  <si>
    <t>Tilting Point</t>
  </si>
  <si>
    <t>Tipalti</t>
  </si>
  <si>
    <t>Toast</t>
  </si>
  <si>
    <t>Tomo</t>
  </si>
  <si>
    <t>Tomorrow</t>
  </si>
  <si>
    <t>TomTom</t>
  </si>
  <si>
    <t>Tonal</t>
  </si>
  <si>
    <t>Tonkean</t>
  </si>
  <si>
    <t>Top Hat</t>
  </si>
  <si>
    <t>Toppr</t>
  </si>
  <si>
    <t>Tor</t>
  </si>
  <si>
    <t>TouchBistro</t>
  </si>
  <si>
    <t>Transfix</t>
  </si>
  <si>
    <t>Transmit Security</t>
  </si>
  <si>
    <t>TravelBank</t>
  </si>
  <si>
    <t>Traveloka</t>
  </si>
  <si>
    <t>TravelTriangle</t>
  </si>
  <si>
    <t>Trax</t>
  </si>
  <si>
    <t>Tray.io</t>
  </si>
  <si>
    <t>Treehouse</t>
  </si>
  <si>
    <t>Trell</t>
  </si>
  <si>
    <t>Tricida</t>
  </si>
  <si>
    <t>TripActions</t>
  </si>
  <si>
    <t>TripAdvisor</t>
  </si>
  <si>
    <t>Tripbam</t>
  </si>
  <si>
    <t>Triplebyte</t>
  </si>
  <si>
    <t>TripleLift</t>
  </si>
  <si>
    <t>Trove Recommerce</t>
  </si>
  <si>
    <t>Truck It In</t>
  </si>
  <si>
    <t>Karachi</t>
  </si>
  <si>
    <t>TrueCar</t>
  </si>
  <si>
    <t>TrueLayer</t>
  </si>
  <si>
    <t>Truepill</t>
  </si>
  <si>
    <t>Truiloo</t>
  </si>
  <si>
    <t>Trustly</t>
  </si>
  <si>
    <t>Trybe</t>
  </si>
  <si>
    <t>Tufin</t>
  </si>
  <si>
    <t>Tul</t>
  </si>
  <si>
    <t>Tulip Retail</t>
  </si>
  <si>
    <t>Turnitin</t>
  </si>
  <si>
    <t>Turntide</t>
  </si>
  <si>
    <t>Turo</t>
  </si>
  <si>
    <t>TuSimple</t>
  </si>
  <si>
    <t>TutorMundi</t>
  </si>
  <si>
    <t>Twiga</t>
  </si>
  <si>
    <t>Twilio</t>
  </si>
  <si>
    <t>Twine Solutions</t>
  </si>
  <si>
    <t>TwinStrand</t>
  </si>
  <si>
    <t>Twitter</t>
  </si>
  <si>
    <t>UalÃ¡</t>
  </si>
  <si>
    <t>Uber</t>
  </si>
  <si>
    <t>Vilnius</t>
  </si>
  <si>
    <t>Lithuania</t>
  </si>
  <si>
    <t>Uber Freight</t>
  </si>
  <si>
    <t>Uberflip</t>
  </si>
  <si>
    <t>Udaan</t>
  </si>
  <si>
    <t>Udacity</t>
  </si>
  <si>
    <t>Udayy</t>
  </si>
  <si>
    <t>Udemy</t>
  </si>
  <si>
    <t>UiPath</t>
  </si>
  <si>
    <t>Ula</t>
  </si>
  <si>
    <t>Una Brands</t>
  </si>
  <si>
    <t>Unacademy</t>
  </si>
  <si>
    <t>Unbabel</t>
  </si>
  <si>
    <t>Unbounce</t>
  </si>
  <si>
    <t>Uncapped</t>
  </si>
  <si>
    <t>Unchained Capital</t>
  </si>
  <si>
    <t>Unico</t>
  </si>
  <si>
    <t>Uniphore</t>
  </si>
  <si>
    <t>Unison</t>
  </si>
  <si>
    <t>Unity</t>
  </si>
  <si>
    <t>Unstoppable Domains</t>
  </si>
  <si>
    <t>UpGrad</t>
  </si>
  <si>
    <t>UpScalio</t>
  </si>
  <si>
    <t>UPshow</t>
  </si>
  <si>
    <t>Upstart</t>
  </si>
  <si>
    <t>Urban Sports Club</t>
  </si>
  <si>
    <t>Usermind</t>
  </si>
  <si>
    <t>UserTesting</t>
  </si>
  <si>
    <t>uShip</t>
  </si>
  <si>
    <t>Vacasa</t>
  </si>
  <si>
    <t>Validity</t>
  </si>
  <si>
    <t>Vanta</t>
  </si>
  <si>
    <t>Varo</t>
  </si>
  <si>
    <t>Varonis</t>
  </si>
  <si>
    <t>Vedanta Biosciences</t>
  </si>
  <si>
    <t>Vedantu</t>
  </si>
  <si>
    <t>Vee</t>
  </si>
  <si>
    <t>Veem</t>
  </si>
  <si>
    <t>Veev</t>
  </si>
  <si>
    <t>Velodyne Lidar</t>
  </si>
  <si>
    <t>Vendasta</t>
  </si>
  <si>
    <t>Saskatoon</t>
  </si>
  <si>
    <t>Vendease</t>
  </si>
  <si>
    <t>Venngage</t>
  </si>
  <si>
    <t>Verbit</t>
  </si>
  <si>
    <t>Veriff</t>
  </si>
  <si>
    <t>Verily</t>
  </si>
  <si>
    <t>VerSe Innovation</t>
  </si>
  <si>
    <t>VerticalScope</t>
  </si>
  <si>
    <t>Vesalius Therapeutics</t>
  </si>
  <si>
    <t>Vesta</t>
  </si>
  <si>
    <t>Vezeeta</t>
  </si>
  <si>
    <t>Vial</t>
  </si>
  <si>
    <t>Viant</t>
  </si>
  <si>
    <t>Viber</t>
  </si>
  <si>
    <t>Vibrent Health</t>
  </si>
  <si>
    <t>Vicarious Surgical</t>
  </si>
  <si>
    <t>VideoAmp</t>
  </si>
  <si>
    <t>Vimeo</t>
  </si>
  <si>
    <t>VinFast US</t>
  </si>
  <si>
    <t>Virgin Hyperloop</t>
  </si>
  <si>
    <t>Virta Health</t>
  </si>
  <si>
    <t>Virtudent</t>
  </si>
  <si>
    <t>Vise</t>
  </si>
  <si>
    <t>Voi</t>
  </si>
  <si>
    <t>Volt Bank</t>
  </si>
  <si>
    <t>Volta</t>
  </si>
  <si>
    <t>Voly</t>
  </si>
  <si>
    <t>Vouch</t>
  </si>
  <si>
    <t>Vox Media</t>
  </si>
  <si>
    <t>Voyage SMS</t>
  </si>
  <si>
    <t>Vroom</t>
  </si>
  <si>
    <t>VSCO</t>
  </si>
  <si>
    <t>VTEX</t>
  </si>
  <si>
    <t>Wahoo Fitness</t>
  </si>
  <si>
    <t>WalkMe</t>
  </si>
  <si>
    <t>Wallbox</t>
  </si>
  <si>
    <t>WanderJaunt</t>
  </si>
  <si>
    <t>Warby Parker</t>
  </si>
  <si>
    <t>Warren</t>
  </si>
  <si>
    <t>Porto Alegre</t>
  </si>
  <si>
    <t>Wave</t>
  </si>
  <si>
    <t>Dakar</t>
  </si>
  <si>
    <t>Senegal</t>
  </si>
  <si>
    <t>Wave Sports and Entertainment</t>
  </si>
  <si>
    <t>Wavely</t>
  </si>
  <si>
    <t>Wayfair</t>
  </si>
  <si>
    <t>Wayflyer</t>
  </si>
  <si>
    <t>Waymo</t>
  </si>
  <si>
    <t>Waze</t>
  </si>
  <si>
    <t>WazirX</t>
  </si>
  <si>
    <t>Wealthsimple</t>
  </si>
  <si>
    <t>WeDoctor</t>
  </si>
  <si>
    <t>Weedmaps</t>
  </si>
  <si>
    <t>Weee!</t>
  </si>
  <si>
    <t>WeFit</t>
  </si>
  <si>
    <t>Hanoi</t>
  </si>
  <si>
    <t>Wefox</t>
  </si>
  <si>
    <t>Welkin Health</t>
  </si>
  <si>
    <t>Western Digital</t>
  </si>
  <si>
    <t>Westwing</t>
  </si>
  <si>
    <t>WeTrade</t>
  </si>
  <si>
    <t>WeWork</t>
  </si>
  <si>
    <t>Wheel</t>
  </si>
  <si>
    <t>When I Work</t>
  </si>
  <si>
    <t>Whispir</t>
  </si>
  <si>
    <t>WhiteHat Jr</t>
  </si>
  <si>
    <t>WHOOP</t>
  </si>
  <si>
    <t>WhyHotel</t>
  </si>
  <si>
    <t>Wildlife Studios</t>
  </si>
  <si>
    <t>Willow</t>
  </si>
  <si>
    <t>Wish</t>
  </si>
  <si>
    <t>Wistia</t>
  </si>
  <si>
    <t>Wix</t>
  </si>
  <si>
    <t>Wonder</t>
  </si>
  <si>
    <t>Wonderschool</t>
  </si>
  <si>
    <t>Wonolo</t>
  </si>
  <si>
    <t>Wordstream</t>
  </si>
  <si>
    <t>Workable</t>
  </si>
  <si>
    <t>Workato</t>
  </si>
  <si>
    <t>Workday</t>
  </si>
  <si>
    <t>Workmotion</t>
  </si>
  <si>
    <t>WorkRamp</t>
  </si>
  <si>
    <t>Workrise</t>
  </si>
  <si>
    <t>Worksmith</t>
  </si>
  <si>
    <t>Workstream</t>
  </si>
  <si>
    <t>Woven</t>
  </si>
  <si>
    <t>Indianapolis</t>
  </si>
  <si>
    <t>Wyre</t>
  </si>
  <si>
    <t>Xendit</t>
  </si>
  <si>
    <t>Xentral</t>
  </si>
  <si>
    <t>Xerpa</t>
  </si>
  <si>
    <t>Xiaohongshu</t>
  </si>
  <si>
    <t>Yabonza</t>
  </si>
  <si>
    <t>Yahoo</t>
  </si>
  <si>
    <t>Yellow.ai</t>
  </si>
  <si>
    <t>Yelp</t>
  </si>
  <si>
    <t>Yext</t>
  </si>
  <si>
    <t>Yojak</t>
  </si>
  <si>
    <t>Yonder</t>
  </si>
  <si>
    <t>Yotpo</t>
  </si>
  <si>
    <t>YourGrocer</t>
  </si>
  <si>
    <t>Zak</t>
  </si>
  <si>
    <t>Zapp</t>
  </si>
  <si>
    <t>Zappos</t>
  </si>
  <si>
    <t>Zego</t>
  </si>
  <si>
    <t>Zeitgold</t>
  </si>
  <si>
    <t>Zencity</t>
  </si>
  <si>
    <t>Zendesk</t>
  </si>
  <si>
    <t>Zenefits</t>
  </si>
  <si>
    <t>Zenius</t>
  </si>
  <si>
    <t>ZenLedger</t>
  </si>
  <si>
    <t>Zenoti</t>
  </si>
  <si>
    <t>Zepto</t>
  </si>
  <si>
    <t>Zeus Living</t>
  </si>
  <si>
    <t>Zhihu</t>
  </si>
  <si>
    <t>Zilingo</t>
  </si>
  <si>
    <t>Zillow</t>
  </si>
  <si>
    <t>Zipcar</t>
  </si>
  <si>
    <t>ZipRecruiter</t>
  </si>
  <si>
    <t>Ziroom</t>
  </si>
  <si>
    <t>Zola</t>
  </si>
  <si>
    <t>Zomato</t>
  </si>
  <si>
    <t>Zoom</t>
  </si>
  <si>
    <t>Zoomo</t>
  </si>
  <si>
    <t>Zoopla</t>
  </si>
  <si>
    <t>Zoox</t>
  </si>
  <si>
    <t>Zscaler</t>
  </si>
  <si>
    <t>Zum</t>
  </si>
  <si>
    <t>Zume</t>
  </si>
  <si>
    <t>Zumper</t>
  </si>
  <si>
    <t>Zuora</t>
  </si>
  <si>
    <t>Zwift</t>
  </si>
  <si>
    <t>Zymergen</t>
  </si>
  <si>
    <t>Row Labels</t>
  </si>
  <si>
    <t>Grand Total</t>
  </si>
  <si>
    <t>Sum of total_laid_off</t>
  </si>
  <si>
    <t>year</t>
  </si>
  <si>
    <t>month</t>
  </si>
  <si>
    <t>Cards</t>
  </si>
  <si>
    <t>Values</t>
  </si>
  <si>
    <t>Total Layoffs</t>
  </si>
  <si>
    <t>Top Country</t>
  </si>
  <si>
    <t>Top Industry</t>
  </si>
  <si>
    <t>Top Year</t>
  </si>
  <si>
    <t>`</t>
  </si>
  <si>
    <t>Top Company</t>
  </si>
  <si>
    <t>day</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</si>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</sst>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499984740745262"/>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0" fontId="0" fillId="0" borderId="0" xfId="0" applyAlignment="1">
      <alignment horizontal="left"/>
    </xf>
    <xf numFmtId="164" fontId="0" fillId="0" borderId="0" xfId="0" applyNumberFormat="1" applyAlignment="1">
      <alignment horizontal="left"/>
    </xf>
    <xf numFmtId="164" fontId="0" fillId="0" borderId="0" xfId="0" applyNumberFormat="1"/>
    <xf numFmtId="0" fontId="0" fillId="0" borderId="0" xfId="0" pivotButton="1"/>
    <xf numFmtId="0" fontId="0" fillId="0" borderId="10" xfId="0" applyBorder="1"/>
    <xf numFmtId="0" fontId="0" fillId="0" borderId="0" xfId="0" applyNumberFormat="1"/>
    <xf numFmtId="0" fontId="0" fillId="33"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5">
    <dxf>
      <numFmt numFmtId="0" formatCode="General"/>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numFmt numFmtId="164" formatCode="yyyy\-mm\-dd;@"/>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numFmt numFmtId="0" formatCode="General"/>
      <alignment horizontal="left" vertical="bottom" textRotation="0" wrapText="0" indent="0" justifyLastLine="0" shrinkToFit="0" readingOrder="0"/>
    </dxf>
    <dxf>
      <numFmt numFmtId="0" formatCode="General"/>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numFmt numFmtId="164" formatCode="yyyy\-mm\-dd;@"/>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[ls1.xlsx]Pivots!PivotTable1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Layoffs by </a:t>
            </a:r>
            <a:r>
              <a:rPr lang="en-US" b="1">
                <a:solidFill>
                  <a:srgbClr val="002060"/>
                </a:solidFill>
              </a:rPr>
              <a:t>Industry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Pivots!$B$8</c:f>
              <c:strCache>
                <c:ptCount val="1"/>
                <c:pt idx="0">
                  <c:v>Total</c:v>
                </c:pt>
              </c:strCache>
            </c:strRef>
          </c:tx>
          <c:spPr>
            <a:solidFill>
              <a:schemeClr val="accent1"/>
            </a:solidFill>
            <a:ln>
              <a:noFill/>
            </a:ln>
            <a:effectLst/>
          </c:spPr>
          <c:invertIfNegative val="0"/>
          <c:cat>
            <c:strRef>
              <c:f>Pivots!$A$9:$A$39</c:f>
              <c:strCache>
                <c:ptCount val="30"/>
                <c:pt idx="0">
                  <c:v>Consumer</c:v>
                </c:pt>
                <c:pt idx="1">
                  <c:v>Retail</c:v>
                </c:pt>
                <c:pt idx="2">
                  <c:v>Other</c:v>
                </c:pt>
                <c:pt idx="3">
                  <c:v>Transportation</c:v>
                </c:pt>
                <c:pt idx="4">
                  <c:v>Finance</c:v>
                </c:pt>
                <c:pt idx="5">
                  <c:v>Healthcare</c:v>
                </c:pt>
                <c:pt idx="6">
                  <c:v>Food</c:v>
                </c:pt>
                <c:pt idx="7">
                  <c:v>Travel</c:v>
                </c:pt>
                <c:pt idx="8">
                  <c:v>Real Estate</c:v>
                </c:pt>
                <c:pt idx="9">
                  <c:v>Sales</c:v>
                </c:pt>
                <c:pt idx="10">
                  <c:v>Hardware</c:v>
                </c:pt>
                <c:pt idx="11">
                  <c:v>Crypto</c:v>
                </c:pt>
                <c:pt idx="12">
                  <c:v>Marketing</c:v>
                </c:pt>
                <c:pt idx="13">
                  <c:v>Fitness</c:v>
                </c:pt>
                <c:pt idx="14">
                  <c:v>Education</c:v>
                </c:pt>
                <c:pt idx="15">
                  <c:v>Infrastructure</c:v>
                </c:pt>
                <c:pt idx="16">
                  <c:v>Security</c:v>
                </c:pt>
                <c:pt idx="17">
                  <c:v>Data</c:v>
                </c:pt>
                <c:pt idx="18">
                  <c:v>Media</c:v>
                </c:pt>
                <c:pt idx="19">
                  <c:v>Construction</c:v>
                </c:pt>
                <c:pt idx="20">
                  <c:v>Logistics</c:v>
                </c:pt>
                <c:pt idx="21">
                  <c:v>Support</c:v>
                </c:pt>
                <c:pt idx="22">
                  <c:v>Recruiting</c:v>
                </c:pt>
                <c:pt idx="23">
                  <c:v>HR</c:v>
                </c:pt>
                <c:pt idx="24">
                  <c:v>Product</c:v>
                </c:pt>
                <c:pt idx="25">
                  <c:v>Legal</c:v>
                </c:pt>
                <c:pt idx="26">
                  <c:v>Aerospace</c:v>
                </c:pt>
                <c:pt idx="27">
                  <c:v>Fin-Tech</c:v>
                </c:pt>
                <c:pt idx="28">
                  <c:v>Energy</c:v>
                </c:pt>
                <c:pt idx="29">
                  <c:v>Manufacturing</c:v>
                </c:pt>
              </c:strCache>
            </c:strRef>
          </c:cat>
          <c:val>
            <c:numRef>
              <c:f>Pivots!$B$9:$B$39</c:f>
              <c:numCache>
                <c:formatCode>General</c:formatCode>
                <c:ptCount val="30"/>
                <c:pt idx="0">
                  <c:v>39376</c:v>
                </c:pt>
                <c:pt idx="1">
                  <c:v>38530</c:v>
                </c:pt>
                <c:pt idx="2">
                  <c:v>32969</c:v>
                </c:pt>
                <c:pt idx="3">
                  <c:v>28867</c:v>
                </c:pt>
                <c:pt idx="4">
                  <c:v>23671</c:v>
                </c:pt>
                <c:pt idx="5">
                  <c:v>20443</c:v>
                </c:pt>
                <c:pt idx="6">
                  <c:v>15552</c:v>
                </c:pt>
                <c:pt idx="7">
                  <c:v>14634</c:v>
                </c:pt>
                <c:pt idx="8">
                  <c:v>14557</c:v>
                </c:pt>
                <c:pt idx="9">
                  <c:v>12664</c:v>
                </c:pt>
                <c:pt idx="10">
                  <c:v>11880</c:v>
                </c:pt>
                <c:pt idx="11">
                  <c:v>10067</c:v>
                </c:pt>
                <c:pt idx="12">
                  <c:v>9004</c:v>
                </c:pt>
                <c:pt idx="13">
                  <c:v>8248</c:v>
                </c:pt>
                <c:pt idx="14">
                  <c:v>7504</c:v>
                </c:pt>
                <c:pt idx="15">
                  <c:v>5436</c:v>
                </c:pt>
                <c:pt idx="16">
                  <c:v>5397</c:v>
                </c:pt>
                <c:pt idx="17">
                  <c:v>4529</c:v>
                </c:pt>
                <c:pt idx="18">
                  <c:v>4187</c:v>
                </c:pt>
                <c:pt idx="19">
                  <c:v>3703</c:v>
                </c:pt>
                <c:pt idx="20">
                  <c:v>3431</c:v>
                </c:pt>
                <c:pt idx="21">
                  <c:v>2727</c:v>
                </c:pt>
                <c:pt idx="22">
                  <c:v>2720</c:v>
                </c:pt>
                <c:pt idx="23">
                  <c:v>2420</c:v>
                </c:pt>
                <c:pt idx="24">
                  <c:v>1211</c:v>
                </c:pt>
                <c:pt idx="25">
                  <c:v>701</c:v>
                </c:pt>
                <c:pt idx="26">
                  <c:v>591</c:v>
                </c:pt>
                <c:pt idx="27">
                  <c:v>215</c:v>
                </c:pt>
                <c:pt idx="28">
                  <c:v>197</c:v>
                </c:pt>
                <c:pt idx="29">
                  <c:v>20</c:v>
                </c:pt>
              </c:numCache>
            </c:numRef>
          </c:val>
          <c:extLst>
            <c:ext xmlns:c16="http://schemas.microsoft.com/office/drawing/2014/chart" uri="{C3380CC4-5D6E-409C-BE32-E72D297353CC}">
              <c16:uniqueId val="{00000003-2D4B-4335-9C1D-3DB3961DFF28}"/>
            </c:ext>
          </c:extLst>
        </c:ser>
        <c:dLbls>
          <c:showLegendKey val="0"/>
          <c:showVal val="0"/>
          <c:showCatName val="0"/>
          <c:showSerName val="0"/>
          <c:showPercent val="0"/>
          <c:showBubbleSize val="0"/>
        </c:dLbls>
        <c:gapWidth val="219"/>
        <c:overlap val="-27"/>
        <c:axId val="325854591"/>
        <c:axId val="325851711"/>
      </c:barChart>
      <c:catAx>
        <c:axId val="3258545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5851711"/>
        <c:crosses val="autoZero"/>
        <c:auto val="1"/>
        <c:lblAlgn val="ctr"/>
        <c:lblOffset val="100"/>
        <c:noMultiLvlLbl val="0"/>
      </c:catAx>
      <c:valAx>
        <c:axId val="32585171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58545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[ls1.xlsx]By Company Size!PivotTable5</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Layoffs</a:t>
            </a:r>
            <a:r>
              <a:rPr lang="en-US" baseline="0"/>
              <a:t> By </a:t>
            </a:r>
            <a:r>
              <a:rPr lang="en-US" b="1" baseline="0">
                <a:solidFill>
                  <a:srgbClr val="002060"/>
                </a:solidFill>
              </a:rPr>
              <a:t>Company Size</a:t>
            </a:r>
            <a:endParaRPr lang="en-US" b="1">
              <a:solidFill>
                <a:srgbClr val="00206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'By Company Size'!$B$1</c:f>
              <c:strCache>
                <c:ptCount val="1"/>
                <c:pt idx="0">
                  <c:v>Total</c:v>
                </c:pt>
              </c:strCache>
            </c:strRef>
          </c:tx>
          <c:spPr>
            <a:solidFill>
              <a:schemeClr val="accent1"/>
            </a:solidFill>
            <a:ln>
              <a:noFill/>
            </a:ln>
            <a:effectLst/>
          </c:spPr>
          <c:invertIfNegative val="0"/>
          <c:cat>
            <c:strRef>
              <c:f>'By Company Size'!$A$2:$A$17</c:f>
              <c:strCache>
                <c:ptCount val="15"/>
                <c:pt idx="0">
                  <c:v>Subsidiary</c:v>
                </c:pt>
                <c:pt idx="1">
                  <c:v>Seed</c:v>
                </c:pt>
                <c:pt idx="2">
                  <c:v>Series I</c:v>
                </c:pt>
                <c:pt idx="3">
                  <c:v>Series J</c:v>
                </c:pt>
                <c:pt idx="4">
                  <c:v>Series G</c:v>
                </c:pt>
                <c:pt idx="5">
                  <c:v>Series A</c:v>
                </c:pt>
                <c:pt idx="6">
                  <c:v>Series F</c:v>
                </c:pt>
                <c:pt idx="7">
                  <c:v>Series H</c:v>
                </c:pt>
                <c:pt idx="8">
                  <c:v>Private Equity</c:v>
                </c:pt>
                <c:pt idx="9">
                  <c:v>Series E</c:v>
                </c:pt>
                <c:pt idx="10">
                  <c:v>Series B</c:v>
                </c:pt>
                <c:pt idx="11">
                  <c:v>Series C</c:v>
                </c:pt>
                <c:pt idx="12">
                  <c:v>Series D</c:v>
                </c:pt>
                <c:pt idx="13">
                  <c:v>Acquired</c:v>
                </c:pt>
                <c:pt idx="14">
                  <c:v>Post-IPO</c:v>
                </c:pt>
              </c:strCache>
            </c:strRef>
          </c:cat>
          <c:val>
            <c:numRef>
              <c:f>'By Company Size'!$B$2:$B$17</c:f>
              <c:numCache>
                <c:formatCode>General</c:formatCode>
                <c:ptCount val="15"/>
                <c:pt idx="0">
                  <c:v>714</c:v>
                </c:pt>
                <c:pt idx="1">
                  <c:v>1292</c:v>
                </c:pt>
                <c:pt idx="2">
                  <c:v>2055</c:v>
                </c:pt>
                <c:pt idx="3">
                  <c:v>2170</c:v>
                </c:pt>
                <c:pt idx="4">
                  <c:v>3697</c:v>
                </c:pt>
                <c:pt idx="5">
                  <c:v>4005</c:v>
                </c:pt>
                <c:pt idx="6">
                  <c:v>5937</c:v>
                </c:pt>
                <c:pt idx="7">
                  <c:v>6094</c:v>
                </c:pt>
                <c:pt idx="8">
                  <c:v>6437</c:v>
                </c:pt>
                <c:pt idx="9">
                  <c:v>10131</c:v>
                </c:pt>
                <c:pt idx="10">
                  <c:v>12397</c:v>
                </c:pt>
                <c:pt idx="11">
                  <c:v>14154</c:v>
                </c:pt>
                <c:pt idx="12">
                  <c:v>16398</c:v>
                </c:pt>
                <c:pt idx="13">
                  <c:v>19822</c:v>
                </c:pt>
                <c:pt idx="14">
                  <c:v>191541</c:v>
                </c:pt>
              </c:numCache>
            </c:numRef>
          </c:val>
          <c:extLst>
            <c:ext xmlns:c16="http://schemas.microsoft.com/office/drawing/2014/chart" uri="{C3380CC4-5D6E-409C-BE32-E72D297353CC}">
              <c16:uniqueId val="{00000000-2AF1-4D37-B701-94D28C71A238}"/>
            </c:ext>
          </c:extLst>
        </c:ser>
        <c:dLbls>
          <c:showLegendKey val="0"/>
          <c:showVal val="0"/>
          <c:showCatName val="0"/>
          <c:showSerName val="0"/>
          <c:showPercent val="0"/>
          <c:showBubbleSize val="0"/>
        </c:dLbls>
        <c:gapWidth val="182"/>
        <c:axId val="569962335"/>
        <c:axId val="569958015"/>
      </c:barChart>
      <c:catAx>
        <c:axId val="56996233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9958015"/>
        <c:crosses val="autoZero"/>
        <c:auto val="1"/>
        <c:lblAlgn val="ctr"/>
        <c:lblOffset val="100"/>
        <c:noMultiLvlLbl val="0"/>
      </c:catAx>
      <c:valAx>
        <c:axId val="56995801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99623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[ls1.xlsx]By Date!PivotTable4</c:name>
    <c:fmtId val="28"/>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'By Date'!$B$3:$B$4</c:f>
              <c:strCache>
                <c:ptCount val="1"/>
                <c:pt idx="0">
                  <c:v>2020</c:v>
                </c:pt>
              </c:strCache>
            </c:strRef>
          </c:tx>
          <c:spPr>
            <a:ln w="28575" cap="rnd">
              <a:solidFill>
                <a:schemeClr val="accent1"/>
              </a:solidFill>
              <a:round/>
            </a:ln>
            <a:effectLst/>
          </c:spPr>
          <c:marker>
            <c:symbol val="none"/>
          </c:marker>
          <c:cat>
            <c:strRef>
              <c:f>'By Date'!$A$5:$A$17</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'By Date'!$B$5:$B$17</c:f>
              <c:numCache>
                <c:formatCode>General</c:formatCode>
                <c:ptCount val="12"/>
                <c:pt idx="2">
                  <c:v>7558</c:v>
                </c:pt>
                <c:pt idx="3">
                  <c:v>22350</c:v>
                </c:pt>
                <c:pt idx="4">
                  <c:v>24488</c:v>
                </c:pt>
                <c:pt idx="5">
                  <c:v>7023</c:v>
                </c:pt>
                <c:pt idx="6">
                  <c:v>6573</c:v>
                </c:pt>
                <c:pt idx="7">
                  <c:v>1853</c:v>
                </c:pt>
                <c:pt idx="8">
                  <c:v>339</c:v>
                </c:pt>
                <c:pt idx="9">
                  <c:v>110</c:v>
                </c:pt>
                <c:pt idx="10">
                  <c:v>207</c:v>
                </c:pt>
                <c:pt idx="11">
                  <c:v>120</c:v>
                </c:pt>
              </c:numCache>
            </c:numRef>
          </c:val>
          <c:smooth val="0"/>
          <c:extLst>
            <c:ext xmlns:c16="http://schemas.microsoft.com/office/drawing/2014/chart" uri="{C3380CC4-5D6E-409C-BE32-E72D297353CC}">
              <c16:uniqueId val="{00000000-42A1-4DEC-B3F7-D85D63947BAE}"/>
            </c:ext>
          </c:extLst>
        </c:ser>
        <c:ser>
          <c:idx val="1"/>
          <c:order val="1"/>
          <c:tx>
            <c:strRef>
              <c:f>'By Date'!$C$3:$C$4</c:f>
              <c:strCache>
                <c:ptCount val="1"/>
                <c:pt idx="0">
                  <c:v>2021</c:v>
                </c:pt>
              </c:strCache>
            </c:strRef>
          </c:tx>
          <c:spPr>
            <a:ln w="28575" cap="rnd">
              <a:solidFill>
                <a:schemeClr val="accent2"/>
              </a:solidFill>
              <a:round/>
            </a:ln>
            <a:effectLst/>
          </c:spPr>
          <c:marker>
            <c:symbol val="none"/>
          </c:marker>
          <c:cat>
            <c:strRef>
              <c:f>'By Date'!$A$5:$A$17</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'By Date'!$C$5:$C$17</c:f>
              <c:numCache>
                <c:formatCode>General</c:formatCode>
                <c:ptCount val="12"/>
                <c:pt idx="0">
                  <c:v>516</c:v>
                </c:pt>
                <c:pt idx="1">
                  <c:v>345</c:v>
                </c:pt>
                <c:pt idx="3">
                  <c:v>160</c:v>
                </c:pt>
                <c:pt idx="5">
                  <c:v>2434</c:v>
                </c:pt>
                <c:pt idx="7">
                  <c:v>37</c:v>
                </c:pt>
                <c:pt idx="8">
                  <c:v>41</c:v>
                </c:pt>
                <c:pt idx="10">
                  <c:v>2070</c:v>
                </c:pt>
                <c:pt idx="11">
                  <c:v>900</c:v>
                </c:pt>
              </c:numCache>
            </c:numRef>
          </c:val>
          <c:smooth val="0"/>
          <c:extLst>
            <c:ext xmlns:c16="http://schemas.microsoft.com/office/drawing/2014/chart" uri="{C3380CC4-5D6E-409C-BE32-E72D297353CC}">
              <c16:uniqueId val="{0000001D-42A1-4DEC-B3F7-D85D63947BAE}"/>
            </c:ext>
          </c:extLst>
        </c:ser>
        <c:ser>
          <c:idx val="2"/>
          <c:order val="2"/>
          <c:tx>
            <c:strRef>
              <c:f>'By Date'!$D$3:$D$4</c:f>
              <c:strCache>
                <c:ptCount val="1"/>
                <c:pt idx="0">
                  <c:v>2022</c:v>
                </c:pt>
              </c:strCache>
            </c:strRef>
          </c:tx>
          <c:spPr>
            <a:ln w="28575" cap="rnd">
              <a:solidFill>
                <a:schemeClr val="accent3"/>
              </a:solidFill>
              <a:round/>
            </a:ln>
            <a:effectLst/>
          </c:spPr>
          <c:marker>
            <c:symbol val="none"/>
          </c:marker>
          <c:cat>
            <c:strRef>
              <c:f>'By Date'!$A$5:$A$17</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'By Date'!$D$5:$D$17</c:f>
              <c:numCache>
                <c:formatCode>General</c:formatCode>
                <c:ptCount val="12"/>
                <c:pt idx="0">
                  <c:v>580</c:v>
                </c:pt>
                <c:pt idx="1">
                  <c:v>3385</c:v>
                </c:pt>
                <c:pt idx="2">
                  <c:v>4514</c:v>
                </c:pt>
                <c:pt idx="3">
                  <c:v>2581</c:v>
                </c:pt>
                <c:pt idx="4">
                  <c:v>11835</c:v>
                </c:pt>
                <c:pt idx="5">
                  <c:v>14971</c:v>
                </c:pt>
                <c:pt idx="6">
                  <c:v>10380</c:v>
                </c:pt>
                <c:pt idx="7">
                  <c:v>11003</c:v>
                </c:pt>
                <c:pt idx="8">
                  <c:v>3893</c:v>
                </c:pt>
                <c:pt idx="9">
                  <c:v>15241</c:v>
                </c:pt>
                <c:pt idx="10">
                  <c:v>49971</c:v>
                </c:pt>
                <c:pt idx="11">
                  <c:v>7696</c:v>
                </c:pt>
              </c:numCache>
            </c:numRef>
          </c:val>
          <c:smooth val="0"/>
          <c:extLst>
            <c:ext xmlns:c16="http://schemas.microsoft.com/office/drawing/2014/chart" uri="{C3380CC4-5D6E-409C-BE32-E72D297353CC}">
              <c16:uniqueId val="{0000001E-42A1-4DEC-B3F7-D85D63947BAE}"/>
            </c:ext>
          </c:extLst>
        </c:ser>
        <c:ser>
          <c:idx val="3"/>
          <c:order val="3"/>
          <c:tx>
            <c:strRef>
              <c:f>'By Date'!$E$3:$E$4</c:f>
              <c:strCache>
                <c:ptCount val="1"/>
                <c:pt idx="0">
                  <c:v>2023</c:v>
                </c:pt>
              </c:strCache>
            </c:strRef>
          </c:tx>
          <c:spPr>
            <a:ln w="28575" cap="rnd">
              <a:solidFill>
                <a:schemeClr val="accent4"/>
              </a:solidFill>
              <a:round/>
            </a:ln>
            <a:effectLst/>
          </c:spPr>
          <c:marker>
            <c:symbol val="none"/>
          </c:marker>
          <c:cat>
            <c:strRef>
              <c:f>'By Date'!$A$5:$A$17</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'By Date'!$E$5:$E$17</c:f>
              <c:numCache>
                <c:formatCode>General</c:formatCode>
                <c:ptCount val="12"/>
                <c:pt idx="0">
                  <c:v>77833</c:v>
                </c:pt>
                <c:pt idx="1">
                  <c:v>31316</c:v>
                </c:pt>
                <c:pt idx="2">
                  <c:v>3128</c:v>
                </c:pt>
              </c:numCache>
            </c:numRef>
          </c:val>
          <c:smooth val="0"/>
          <c:extLst>
            <c:ext xmlns:c16="http://schemas.microsoft.com/office/drawing/2014/chart" uri="{C3380CC4-5D6E-409C-BE32-E72D297353CC}">
              <c16:uniqueId val="{0000001F-42A1-4DEC-B3F7-D85D63947BAE}"/>
            </c:ext>
          </c:extLst>
        </c:ser>
        <c:dLbls>
          <c:showLegendKey val="0"/>
          <c:showVal val="0"/>
          <c:showCatName val="0"/>
          <c:showSerName val="0"/>
          <c:showPercent val="0"/>
          <c:showBubbleSize val="0"/>
        </c:dLbls>
        <c:smooth val="0"/>
        <c:axId val="1698537888"/>
        <c:axId val="1698536928"/>
      </c:lineChart>
      <c:catAx>
        <c:axId val="16985378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8536928"/>
        <c:crosses val="autoZero"/>
        <c:auto val="1"/>
        <c:lblAlgn val="ctr"/>
        <c:lblOffset val="100"/>
        <c:noMultiLvlLbl val="0"/>
      </c:catAx>
      <c:valAx>
        <c:axId val="16985369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85378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[ls1.xlsx]By Country!PivotTable2</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Layoffs by </a:t>
            </a:r>
            <a:r>
              <a:rPr lang="en-US" b="1">
                <a:solidFill>
                  <a:srgbClr val="002060"/>
                </a:solidFill>
              </a:rPr>
              <a:t>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'By Country'!$B$3</c:f>
              <c:strCache>
                <c:ptCount val="1"/>
                <c:pt idx="0">
                  <c:v>Total</c:v>
                </c:pt>
              </c:strCache>
            </c:strRef>
          </c:tx>
          <c:spPr>
            <a:solidFill>
              <a:schemeClr val="accent1"/>
            </a:solidFill>
            <a:ln>
              <a:noFill/>
            </a:ln>
            <a:effectLst/>
          </c:spPr>
          <c:invertIfNegative val="0"/>
          <c:cat>
            <c:strRef>
              <c:f>'By Country'!$A$4:$A$19</c:f>
              <c:strCache>
                <c:ptCount val="15"/>
                <c:pt idx="0">
                  <c:v>China</c:v>
                </c:pt>
                <c:pt idx="1">
                  <c:v>United Arab Emirates</c:v>
                </c:pt>
                <c:pt idx="2">
                  <c:v>Nigeria</c:v>
                </c:pt>
                <c:pt idx="3">
                  <c:v>Australia</c:v>
                </c:pt>
                <c:pt idx="4">
                  <c:v>Indonesia</c:v>
                </c:pt>
                <c:pt idx="5">
                  <c:v>Israel</c:v>
                </c:pt>
                <c:pt idx="6">
                  <c:v>Canada</c:v>
                </c:pt>
                <c:pt idx="7">
                  <c:v>United Kingdom</c:v>
                </c:pt>
                <c:pt idx="8">
                  <c:v>Singapore</c:v>
                </c:pt>
                <c:pt idx="9">
                  <c:v>Germany</c:v>
                </c:pt>
                <c:pt idx="10">
                  <c:v>Brazil</c:v>
                </c:pt>
                <c:pt idx="11">
                  <c:v>Sweden</c:v>
                </c:pt>
                <c:pt idx="12">
                  <c:v>Netherlands</c:v>
                </c:pt>
                <c:pt idx="13">
                  <c:v>India</c:v>
                </c:pt>
                <c:pt idx="14">
                  <c:v>United States</c:v>
                </c:pt>
              </c:strCache>
            </c:strRef>
          </c:cat>
          <c:val>
            <c:numRef>
              <c:f>'By Country'!$B$4:$B$19</c:f>
              <c:numCache>
                <c:formatCode>General</c:formatCode>
                <c:ptCount val="15"/>
                <c:pt idx="0">
                  <c:v>755</c:v>
                </c:pt>
                <c:pt idx="1">
                  <c:v>995</c:v>
                </c:pt>
                <c:pt idx="2">
                  <c:v>1361</c:v>
                </c:pt>
                <c:pt idx="3">
                  <c:v>1779</c:v>
                </c:pt>
                <c:pt idx="4">
                  <c:v>3071</c:v>
                </c:pt>
                <c:pt idx="5">
                  <c:v>3337</c:v>
                </c:pt>
                <c:pt idx="6">
                  <c:v>5348</c:v>
                </c:pt>
                <c:pt idx="7">
                  <c:v>5772</c:v>
                </c:pt>
                <c:pt idx="8">
                  <c:v>5935</c:v>
                </c:pt>
                <c:pt idx="9">
                  <c:v>6545</c:v>
                </c:pt>
                <c:pt idx="10">
                  <c:v>8998</c:v>
                </c:pt>
                <c:pt idx="11">
                  <c:v>10782</c:v>
                </c:pt>
                <c:pt idx="12">
                  <c:v>16750</c:v>
                </c:pt>
                <c:pt idx="13">
                  <c:v>20500</c:v>
                </c:pt>
                <c:pt idx="14">
                  <c:v>228308</c:v>
                </c:pt>
              </c:numCache>
            </c:numRef>
          </c:val>
          <c:extLst>
            <c:ext xmlns:c16="http://schemas.microsoft.com/office/drawing/2014/chart" uri="{C3380CC4-5D6E-409C-BE32-E72D297353CC}">
              <c16:uniqueId val="{00000000-7D59-4B37-9FAF-59CF2DE04B21}"/>
            </c:ext>
          </c:extLst>
        </c:ser>
        <c:dLbls>
          <c:showLegendKey val="0"/>
          <c:showVal val="0"/>
          <c:showCatName val="0"/>
          <c:showSerName val="0"/>
          <c:showPercent val="0"/>
          <c:showBubbleSize val="0"/>
        </c:dLbls>
        <c:gapWidth val="182"/>
        <c:axId val="569956575"/>
        <c:axId val="569967135"/>
      </c:barChart>
      <c:catAx>
        <c:axId val="56995657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9967135"/>
        <c:crosses val="autoZero"/>
        <c:auto val="1"/>
        <c:lblAlgn val="ctr"/>
        <c:lblOffset val="100"/>
        <c:noMultiLvlLbl val="0"/>
      </c:catAx>
      <c:valAx>
        <c:axId val="56996713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99565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[ls1.xlsx]Pivots!PivotTable1</c:name>
    <c:fmtId val="8"/>
  </c:pivotSource>
  <c:chart>
    <c:title>
      <c:tx>
        <c:rich>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r>
              <a:rPr lang="en-US"/>
              <a:t>Layoffs by </a:t>
            </a:r>
            <a:r>
              <a:rPr lang="en-US" b="1">
                <a:solidFill>
                  <a:schemeClr val="bg2">
                    <a:lumMod val="50000"/>
                  </a:schemeClr>
                </a:solidFill>
              </a:rPr>
              <a:t>Industry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endParaRPr lang="en-US"/>
        </a:p>
      </c:txPr>
    </c:title>
    <c:autoTitleDeleted val="0"/>
    <c:pivotFmts>
      <c:pivotFmt>
        <c:idx val="0"/>
        <c:spPr>
          <a:solidFill>
            <a:schemeClr val="accent1"/>
          </a:solidFill>
          <a:ln>
            <a:noFill/>
          </a:ln>
          <a:effectLst/>
        </c:spPr>
        <c:marker>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bg2">
              <a:lumMod val="25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Pivots!$B$8</c:f>
              <c:strCache>
                <c:ptCount val="1"/>
                <c:pt idx="0">
                  <c:v>Total</c:v>
                </c:pt>
              </c:strCache>
            </c:strRef>
          </c:tx>
          <c:spPr>
            <a:solidFill>
              <a:schemeClr val="bg2">
                <a:lumMod val="25000"/>
              </a:schemeClr>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Pivots!$A$9:$A$39</c:f>
              <c:strCache>
                <c:ptCount val="30"/>
                <c:pt idx="0">
                  <c:v>Consumer</c:v>
                </c:pt>
                <c:pt idx="1">
                  <c:v>Retail</c:v>
                </c:pt>
                <c:pt idx="2">
                  <c:v>Other</c:v>
                </c:pt>
                <c:pt idx="3">
                  <c:v>Transportation</c:v>
                </c:pt>
                <c:pt idx="4">
                  <c:v>Finance</c:v>
                </c:pt>
                <c:pt idx="5">
                  <c:v>Healthcare</c:v>
                </c:pt>
                <c:pt idx="6">
                  <c:v>Food</c:v>
                </c:pt>
                <c:pt idx="7">
                  <c:v>Travel</c:v>
                </c:pt>
                <c:pt idx="8">
                  <c:v>Real Estate</c:v>
                </c:pt>
                <c:pt idx="9">
                  <c:v>Sales</c:v>
                </c:pt>
                <c:pt idx="10">
                  <c:v>Hardware</c:v>
                </c:pt>
                <c:pt idx="11">
                  <c:v>Crypto</c:v>
                </c:pt>
                <c:pt idx="12">
                  <c:v>Marketing</c:v>
                </c:pt>
                <c:pt idx="13">
                  <c:v>Fitness</c:v>
                </c:pt>
                <c:pt idx="14">
                  <c:v>Education</c:v>
                </c:pt>
                <c:pt idx="15">
                  <c:v>Infrastructure</c:v>
                </c:pt>
                <c:pt idx="16">
                  <c:v>Security</c:v>
                </c:pt>
                <c:pt idx="17">
                  <c:v>Data</c:v>
                </c:pt>
                <c:pt idx="18">
                  <c:v>Media</c:v>
                </c:pt>
                <c:pt idx="19">
                  <c:v>Construction</c:v>
                </c:pt>
                <c:pt idx="20">
                  <c:v>Logistics</c:v>
                </c:pt>
                <c:pt idx="21">
                  <c:v>Support</c:v>
                </c:pt>
                <c:pt idx="22">
                  <c:v>Recruiting</c:v>
                </c:pt>
                <c:pt idx="23">
                  <c:v>HR</c:v>
                </c:pt>
                <c:pt idx="24">
                  <c:v>Product</c:v>
                </c:pt>
                <c:pt idx="25">
                  <c:v>Legal</c:v>
                </c:pt>
                <c:pt idx="26">
                  <c:v>Aerospace</c:v>
                </c:pt>
                <c:pt idx="27">
                  <c:v>Fin-Tech</c:v>
                </c:pt>
                <c:pt idx="28">
                  <c:v>Energy</c:v>
                </c:pt>
                <c:pt idx="29">
                  <c:v>Manufacturing</c:v>
                </c:pt>
              </c:strCache>
            </c:strRef>
          </c:cat>
          <c:val>
            <c:numRef>
              <c:f>Pivots!$B$9:$B$39</c:f>
              <c:numCache>
                <c:formatCode>General</c:formatCode>
                <c:ptCount val="30"/>
                <c:pt idx="0">
                  <c:v>39376</c:v>
                </c:pt>
                <c:pt idx="1">
                  <c:v>38530</c:v>
                </c:pt>
                <c:pt idx="2">
                  <c:v>32969</c:v>
                </c:pt>
                <c:pt idx="3">
                  <c:v>28867</c:v>
                </c:pt>
                <c:pt idx="4">
                  <c:v>23671</c:v>
                </c:pt>
                <c:pt idx="5">
                  <c:v>20443</c:v>
                </c:pt>
                <c:pt idx="6">
                  <c:v>15552</c:v>
                </c:pt>
                <c:pt idx="7">
                  <c:v>14634</c:v>
                </c:pt>
                <c:pt idx="8">
                  <c:v>14557</c:v>
                </c:pt>
                <c:pt idx="9">
                  <c:v>12664</c:v>
                </c:pt>
                <c:pt idx="10">
                  <c:v>11880</c:v>
                </c:pt>
                <c:pt idx="11">
                  <c:v>10067</c:v>
                </c:pt>
                <c:pt idx="12">
                  <c:v>9004</c:v>
                </c:pt>
                <c:pt idx="13">
                  <c:v>8248</c:v>
                </c:pt>
                <c:pt idx="14">
                  <c:v>7504</c:v>
                </c:pt>
                <c:pt idx="15">
                  <c:v>5436</c:v>
                </c:pt>
                <c:pt idx="16">
                  <c:v>5397</c:v>
                </c:pt>
                <c:pt idx="17">
                  <c:v>4529</c:v>
                </c:pt>
                <c:pt idx="18">
                  <c:v>4187</c:v>
                </c:pt>
                <c:pt idx="19">
                  <c:v>3703</c:v>
                </c:pt>
                <c:pt idx="20">
                  <c:v>3431</c:v>
                </c:pt>
                <c:pt idx="21">
                  <c:v>2727</c:v>
                </c:pt>
                <c:pt idx="22">
                  <c:v>2720</c:v>
                </c:pt>
                <c:pt idx="23">
                  <c:v>2420</c:v>
                </c:pt>
                <c:pt idx="24">
                  <c:v>1211</c:v>
                </c:pt>
                <c:pt idx="25">
                  <c:v>701</c:v>
                </c:pt>
                <c:pt idx="26">
                  <c:v>591</c:v>
                </c:pt>
                <c:pt idx="27">
                  <c:v>215</c:v>
                </c:pt>
                <c:pt idx="28">
                  <c:v>197</c:v>
                </c:pt>
                <c:pt idx="29">
                  <c:v>20</c:v>
                </c:pt>
              </c:numCache>
            </c:numRef>
          </c:val>
          <c:extLst>
            <c:ext xmlns:c16="http://schemas.microsoft.com/office/drawing/2014/chart" uri="{C3380CC4-5D6E-409C-BE32-E72D297353CC}">
              <c16:uniqueId val="{00000000-1350-44DE-9EA6-CEBEC4136384}"/>
            </c:ext>
          </c:extLst>
        </c:ser>
        <c:dLbls>
          <c:dLblPos val="outEnd"/>
          <c:showLegendKey val="0"/>
          <c:showVal val="1"/>
          <c:showCatName val="0"/>
          <c:showSerName val="0"/>
          <c:showPercent val="0"/>
          <c:showBubbleSize val="0"/>
        </c:dLbls>
        <c:gapWidth val="219"/>
        <c:overlap val="-27"/>
        <c:axId val="325854591"/>
        <c:axId val="325851711"/>
      </c:barChart>
      <c:catAx>
        <c:axId val="3258545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325851711"/>
        <c:crosses val="autoZero"/>
        <c:auto val="1"/>
        <c:lblAlgn val="ctr"/>
        <c:lblOffset val="100"/>
        <c:noMultiLvlLbl val="0"/>
      </c:catAx>
      <c:valAx>
        <c:axId val="325851711"/>
        <c:scaling>
          <c:orientation val="minMax"/>
        </c:scaling>
        <c:delete val="1"/>
        <c:axPos val="l"/>
        <c:numFmt formatCode="General" sourceLinked="1"/>
        <c:majorTickMark val="none"/>
        <c:minorTickMark val="none"/>
        <c:tickLblPos val="nextTo"/>
        <c:crossAx val="3258545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noFill/>
      <a:round/>
    </a:ln>
    <a:effectLst/>
  </c:spPr>
  <c:txPr>
    <a:bodyPr/>
    <a:lstStyle/>
    <a:p>
      <a:pPr>
        <a:defRPr>
          <a:solidFill>
            <a:schemeClr val="tx1">
              <a:lumMod val="95000"/>
              <a:lumOff val="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[ls1.xlsx]By Date!PivotTable4</c:name>
    <c:fmtId val="16"/>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t>Layoffs by </a:t>
            </a:r>
            <a:r>
              <a:rPr lang="en-US" b="1">
                <a:solidFill>
                  <a:schemeClr val="bg2">
                    <a:lumMod val="50000"/>
                  </a:schemeClr>
                </a:solidFill>
              </a:rPr>
              <a:t>Date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5400" cap="rnd">
            <a:solidFill>
              <a:schemeClr val="bg2">
                <a:lumMod val="25000"/>
              </a:schemeClr>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none"/>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none"/>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chemeClr val="accent1"/>
            </a:solidFill>
            <a:round/>
          </a:ln>
          <a:effectLst/>
        </c:spPr>
        <c:marker>
          <c:symbol val="none"/>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chemeClr val="accent1"/>
            </a:solidFill>
            <a:round/>
          </a:ln>
          <a:effectLst/>
        </c:spPr>
        <c:marker>
          <c:symbol val="none"/>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7"/>
        <c:spPr>
          <a:ln w="28575" cap="rnd">
            <a:solidFill>
              <a:schemeClr val="accent1"/>
            </a:solidFill>
            <a:round/>
          </a:ln>
          <a:effectLst/>
        </c:spPr>
        <c:marker>
          <c:symbol val="none"/>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8"/>
        <c:spPr>
          <a:ln w="28575" cap="rnd">
            <a:solidFill>
              <a:schemeClr val="accent1"/>
            </a:solidFill>
            <a:round/>
          </a:ln>
          <a:effectLst/>
        </c:spPr>
        <c:marker>
          <c:symbol val="none"/>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9"/>
        <c:spPr>
          <a:ln w="28575" cap="rnd">
            <a:solidFill>
              <a:schemeClr val="accent1"/>
            </a:solidFill>
            <a:round/>
          </a:ln>
          <a:effectLst/>
        </c:spPr>
        <c:marker>
          <c:symbol val="none"/>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20"/>
        <c:spPr>
          <a:ln w="28575" cap="rnd">
            <a:solidFill>
              <a:schemeClr val="accent1"/>
            </a:solidFill>
            <a:round/>
          </a:ln>
          <a:effectLst/>
        </c:spPr>
        <c:marker>
          <c:symbol val="none"/>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21"/>
        <c:spPr>
          <a:ln w="28575" cap="rnd">
            <a:solidFill>
              <a:schemeClr val="accent1"/>
            </a:solidFill>
            <a:round/>
          </a:ln>
          <a:effectLst/>
        </c:spPr>
        <c:marker>
          <c:symbol val="none"/>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22"/>
        <c:spPr>
          <a:ln w="28575" cap="rnd">
            <a:solidFill>
              <a:schemeClr val="accent1"/>
            </a:solidFill>
            <a:round/>
          </a:ln>
          <a:effectLst/>
        </c:spPr>
        <c:marker>
          <c:symbol val="none"/>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23"/>
        <c:spPr>
          <a:ln w="28575" cap="rnd">
            <a:solidFill>
              <a:schemeClr val="accent1"/>
            </a:solidFill>
            <a:round/>
          </a:ln>
          <a:effectLst/>
        </c:spPr>
        <c:marker>
          <c:symbol val="none"/>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2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'By Date'!$B$3:$B$4</c:f>
              <c:strCache>
                <c:ptCount val="1"/>
                <c:pt idx="0">
                  <c:v>2020</c:v>
                </c:pt>
              </c:strCache>
            </c:strRef>
          </c:tx>
          <c:spPr>
            <a:ln w="28575" cap="rnd">
              <a:solidFill>
                <a:schemeClr val="accent1"/>
              </a:solidFill>
              <a:round/>
            </a:ln>
            <a:effectLst/>
          </c:spPr>
          <c:marker>
            <c:symbol val="none"/>
          </c:marker>
          <c:cat>
            <c:strRef>
              <c:f>'By Date'!$A$5:$A$17</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'By Date'!$B$5:$B$17</c:f>
              <c:numCache>
                <c:formatCode>General</c:formatCode>
                <c:ptCount val="12"/>
                <c:pt idx="2">
                  <c:v>7558</c:v>
                </c:pt>
                <c:pt idx="3">
                  <c:v>22350</c:v>
                </c:pt>
                <c:pt idx="4">
                  <c:v>24488</c:v>
                </c:pt>
                <c:pt idx="5">
                  <c:v>7023</c:v>
                </c:pt>
                <c:pt idx="6">
                  <c:v>6573</c:v>
                </c:pt>
                <c:pt idx="7">
                  <c:v>1853</c:v>
                </c:pt>
                <c:pt idx="8">
                  <c:v>339</c:v>
                </c:pt>
                <c:pt idx="9">
                  <c:v>110</c:v>
                </c:pt>
                <c:pt idx="10">
                  <c:v>207</c:v>
                </c:pt>
                <c:pt idx="11">
                  <c:v>120</c:v>
                </c:pt>
              </c:numCache>
            </c:numRef>
          </c:val>
          <c:smooth val="0"/>
          <c:extLst>
            <c:ext xmlns:c16="http://schemas.microsoft.com/office/drawing/2014/chart" uri="{C3380CC4-5D6E-409C-BE32-E72D297353CC}">
              <c16:uniqueId val="{00000000-C0EA-4E30-96E0-CC10C5755B73}"/>
            </c:ext>
          </c:extLst>
        </c:ser>
        <c:ser>
          <c:idx val="1"/>
          <c:order val="1"/>
          <c:tx>
            <c:strRef>
              <c:f>'By Date'!$C$3:$C$4</c:f>
              <c:strCache>
                <c:ptCount val="1"/>
                <c:pt idx="0">
                  <c:v>2021</c:v>
                </c:pt>
              </c:strCache>
            </c:strRef>
          </c:tx>
          <c:spPr>
            <a:ln w="28575" cap="rnd">
              <a:solidFill>
                <a:schemeClr val="accent2"/>
              </a:solidFill>
              <a:round/>
            </a:ln>
            <a:effectLst/>
          </c:spPr>
          <c:marker>
            <c:symbol val="none"/>
          </c:marker>
          <c:cat>
            <c:strRef>
              <c:f>'By Date'!$A$5:$A$17</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'By Date'!$C$5:$C$17</c:f>
              <c:numCache>
                <c:formatCode>General</c:formatCode>
                <c:ptCount val="12"/>
                <c:pt idx="0">
                  <c:v>516</c:v>
                </c:pt>
                <c:pt idx="1">
                  <c:v>345</c:v>
                </c:pt>
                <c:pt idx="3">
                  <c:v>160</c:v>
                </c:pt>
                <c:pt idx="5">
                  <c:v>2434</c:v>
                </c:pt>
                <c:pt idx="7">
                  <c:v>37</c:v>
                </c:pt>
                <c:pt idx="8">
                  <c:v>41</c:v>
                </c:pt>
                <c:pt idx="10">
                  <c:v>2070</c:v>
                </c:pt>
                <c:pt idx="11">
                  <c:v>900</c:v>
                </c:pt>
              </c:numCache>
            </c:numRef>
          </c:val>
          <c:smooth val="0"/>
          <c:extLst>
            <c:ext xmlns:c16="http://schemas.microsoft.com/office/drawing/2014/chart" uri="{C3380CC4-5D6E-409C-BE32-E72D297353CC}">
              <c16:uniqueId val="{0000001E-8FE6-47EE-A28A-394C8A11E449}"/>
            </c:ext>
          </c:extLst>
        </c:ser>
        <c:ser>
          <c:idx val="2"/>
          <c:order val="2"/>
          <c:tx>
            <c:strRef>
              <c:f>'By Date'!$D$3:$D$4</c:f>
              <c:strCache>
                <c:ptCount val="1"/>
                <c:pt idx="0">
                  <c:v>2022</c:v>
                </c:pt>
              </c:strCache>
            </c:strRef>
          </c:tx>
          <c:spPr>
            <a:ln w="28575" cap="rnd">
              <a:solidFill>
                <a:schemeClr val="accent3"/>
              </a:solidFill>
              <a:round/>
            </a:ln>
            <a:effectLst/>
          </c:spPr>
          <c:marker>
            <c:symbol val="none"/>
          </c:marker>
          <c:cat>
            <c:strRef>
              <c:f>'By Date'!$A$5:$A$17</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'By Date'!$D$5:$D$17</c:f>
              <c:numCache>
                <c:formatCode>General</c:formatCode>
                <c:ptCount val="12"/>
                <c:pt idx="0">
                  <c:v>580</c:v>
                </c:pt>
                <c:pt idx="1">
                  <c:v>3385</c:v>
                </c:pt>
                <c:pt idx="2">
                  <c:v>4514</c:v>
                </c:pt>
                <c:pt idx="3">
                  <c:v>2581</c:v>
                </c:pt>
                <c:pt idx="4">
                  <c:v>11835</c:v>
                </c:pt>
                <c:pt idx="5">
                  <c:v>14971</c:v>
                </c:pt>
                <c:pt idx="6">
                  <c:v>10380</c:v>
                </c:pt>
                <c:pt idx="7">
                  <c:v>11003</c:v>
                </c:pt>
                <c:pt idx="8">
                  <c:v>3893</c:v>
                </c:pt>
                <c:pt idx="9">
                  <c:v>15241</c:v>
                </c:pt>
                <c:pt idx="10">
                  <c:v>49971</c:v>
                </c:pt>
                <c:pt idx="11">
                  <c:v>7696</c:v>
                </c:pt>
              </c:numCache>
            </c:numRef>
          </c:val>
          <c:smooth val="0"/>
          <c:extLst>
            <c:ext xmlns:c16="http://schemas.microsoft.com/office/drawing/2014/chart" uri="{C3380CC4-5D6E-409C-BE32-E72D297353CC}">
              <c16:uniqueId val="{0000001F-8FE6-47EE-A28A-394C8A11E449}"/>
            </c:ext>
          </c:extLst>
        </c:ser>
        <c:ser>
          <c:idx val="3"/>
          <c:order val="3"/>
          <c:tx>
            <c:strRef>
              <c:f>'By Date'!$E$3:$E$4</c:f>
              <c:strCache>
                <c:ptCount val="1"/>
                <c:pt idx="0">
                  <c:v>2023</c:v>
                </c:pt>
              </c:strCache>
            </c:strRef>
          </c:tx>
          <c:spPr>
            <a:ln w="28575" cap="rnd">
              <a:solidFill>
                <a:schemeClr val="accent4"/>
              </a:solidFill>
              <a:round/>
            </a:ln>
            <a:effectLst/>
          </c:spPr>
          <c:marker>
            <c:symbol val="none"/>
          </c:marker>
          <c:cat>
            <c:strRef>
              <c:f>'By Date'!$A$5:$A$17</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'By Date'!$E$5:$E$17</c:f>
              <c:numCache>
                <c:formatCode>General</c:formatCode>
                <c:ptCount val="12"/>
                <c:pt idx="0">
                  <c:v>77833</c:v>
                </c:pt>
                <c:pt idx="1">
                  <c:v>31316</c:v>
                </c:pt>
                <c:pt idx="2">
                  <c:v>3128</c:v>
                </c:pt>
              </c:numCache>
            </c:numRef>
          </c:val>
          <c:smooth val="0"/>
          <c:extLst>
            <c:ext xmlns:c16="http://schemas.microsoft.com/office/drawing/2014/chart" uri="{C3380CC4-5D6E-409C-BE32-E72D297353CC}">
              <c16:uniqueId val="{00000020-8FE6-47EE-A28A-394C8A11E449}"/>
            </c:ext>
          </c:extLst>
        </c:ser>
        <c:dLbls>
          <c:dLblPos val="t"/>
          <c:showLegendKey val="0"/>
          <c:showVal val="0"/>
          <c:showCatName val="0"/>
          <c:showSerName val="0"/>
          <c:showPercent val="0"/>
          <c:showBubbleSize val="0"/>
        </c:dLbls>
        <c:smooth val="0"/>
        <c:axId val="493223503"/>
        <c:axId val="493233583"/>
      </c:lineChart>
      <c:catAx>
        <c:axId val="49322350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493233583"/>
        <c:crosses val="autoZero"/>
        <c:auto val="1"/>
        <c:lblAlgn val="ctr"/>
        <c:lblOffset val="100"/>
        <c:noMultiLvlLbl val="0"/>
      </c:catAx>
      <c:valAx>
        <c:axId val="493233583"/>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4932235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bg1">
          <a:lumMod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[ls1.xlsx]By Country!PivotTable2</c:name>
    <c:fmtId val="14"/>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t>Layoffs by </a:t>
            </a:r>
            <a:r>
              <a:rPr lang="en-US" b="1">
                <a:solidFill>
                  <a:schemeClr val="bg2">
                    <a:lumMod val="50000"/>
                  </a:schemeClr>
                </a:solidFill>
              </a:rPr>
              <a:t>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bg2">
              <a:lumMod val="25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'By Country'!$B$3</c:f>
              <c:strCache>
                <c:ptCount val="1"/>
                <c:pt idx="0">
                  <c:v>Total</c:v>
                </c:pt>
              </c:strCache>
            </c:strRef>
          </c:tx>
          <c:spPr>
            <a:solidFill>
              <a:schemeClr val="bg2">
                <a:lumMod val="25000"/>
              </a:schemeClr>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'By Country'!$A$4:$A$19</c:f>
              <c:strCache>
                <c:ptCount val="15"/>
                <c:pt idx="0">
                  <c:v>China</c:v>
                </c:pt>
                <c:pt idx="1">
                  <c:v>United Arab Emirates</c:v>
                </c:pt>
                <c:pt idx="2">
                  <c:v>Nigeria</c:v>
                </c:pt>
                <c:pt idx="3">
                  <c:v>Australia</c:v>
                </c:pt>
                <c:pt idx="4">
                  <c:v>Indonesia</c:v>
                </c:pt>
                <c:pt idx="5">
                  <c:v>Israel</c:v>
                </c:pt>
                <c:pt idx="6">
                  <c:v>Canada</c:v>
                </c:pt>
                <c:pt idx="7">
                  <c:v>United Kingdom</c:v>
                </c:pt>
                <c:pt idx="8">
                  <c:v>Singapore</c:v>
                </c:pt>
                <c:pt idx="9">
                  <c:v>Germany</c:v>
                </c:pt>
                <c:pt idx="10">
                  <c:v>Brazil</c:v>
                </c:pt>
                <c:pt idx="11">
                  <c:v>Sweden</c:v>
                </c:pt>
                <c:pt idx="12">
                  <c:v>Netherlands</c:v>
                </c:pt>
                <c:pt idx="13">
                  <c:v>India</c:v>
                </c:pt>
                <c:pt idx="14">
                  <c:v>United States</c:v>
                </c:pt>
              </c:strCache>
            </c:strRef>
          </c:cat>
          <c:val>
            <c:numRef>
              <c:f>'By Country'!$B$4:$B$19</c:f>
              <c:numCache>
                <c:formatCode>General</c:formatCode>
                <c:ptCount val="15"/>
                <c:pt idx="0">
                  <c:v>755</c:v>
                </c:pt>
                <c:pt idx="1">
                  <c:v>995</c:v>
                </c:pt>
                <c:pt idx="2">
                  <c:v>1361</c:v>
                </c:pt>
                <c:pt idx="3">
                  <c:v>1779</c:v>
                </c:pt>
                <c:pt idx="4">
                  <c:v>3071</c:v>
                </c:pt>
                <c:pt idx="5">
                  <c:v>3337</c:v>
                </c:pt>
                <c:pt idx="6">
                  <c:v>5348</c:v>
                </c:pt>
                <c:pt idx="7">
                  <c:v>5772</c:v>
                </c:pt>
                <c:pt idx="8">
                  <c:v>5935</c:v>
                </c:pt>
                <c:pt idx="9">
                  <c:v>6545</c:v>
                </c:pt>
                <c:pt idx="10">
                  <c:v>8998</c:v>
                </c:pt>
                <c:pt idx="11">
                  <c:v>10782</c:v>
                </c:pt>
                <c:pt idx="12">
                  <c:v>16750</c:v>
                </c:pt>
                <c:pt idx="13">
                  <c:v>20500</c:v>
                </c:pt>
                <c:pt idx="14">
                  <c:v>228308</c:v>
                </c:pt>
              </c:numCache>
            </c:numRef>
          </c:val>
          <c:extLst>
            <c:ext xmlns:c16="http://schemas.microsoft.com/office/drawing/2014/chart" uri="{C3380CC4-5D6E-409C-BE32-E72D297353CC}">
              <c16:uniqueId val="{00000000-75AA-4DCE-A054-AB40774B1BEE}"/>
            </c:ext>
          </c:extLst>
        </c:ser>
        <c:dLbls>
          <c:dLblPos val="outEnd"/>
          <c:showLegendKey val="0"/>
          <c:showVal val="1"/>
          <c:showCatName val="0"/>
          <c:showSerName val="0"/>
          <c:showPercent val="0"/>
          <c:showBubbleSize val="0"/>
        </c:dLbls>
        <c:gapWidth val="269"/>
        <c:overlap val="-40"/>
        <c:axId val="569956575"/>
        <c:axId val="569967135"/>
      </c:barChart>
      <c:catAx>
        <c:axId val="56995657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569967135"/>
        <c:crosses val="autoZero"/>
        <c:auto val="1"/>
        <c:lblAlgn val="ctr"/>
        <c:lblOffset val="100"/>
        <c:noMultiLvlLbl val="0"/>
      </c:catAx>
      <c:valAx>
        <c:axId val="56996713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5699565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3</xdr:col>
      <xdr:colOff>0</xdr:colOff>
      <xdr:row>7</xdr:row>
      <xdr:rowOff>0</xdr:rowOff>
    </xdr:from>
    <xdr:to>
      <xdr:col>9</xdr:col>
      <xdr:colOff>0</xdr:colOff>
      <xdr:row>22</xdr:row>
      <xdr:rowOff>0</xdr:rowOff>
    </xdr:to>
    <xdr:graphicFrame macro="">
      <xdr:nvGraphicFramePr>
        <xdr:cNvPr id="2" name="Chart 1">
          <a:extLst>
            <a:ext uri="{FF2B5EF4-FFF2-40B4-BE49-F238E27FC236}">
              <a16:creationId xmlns:a16="http://schemas.microsoft.com/office/drawing/2014/main" id="{72F43BB2-305C-FCF6-91E8-6B9F981C8B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6</xdr:col>
      <xdr:colOff>0</xdr:colOff>
      <xdr:row>23</xdr:row>
      <xdr:rowOff>0</xdr:rowOff>
    </xdr:from>
    <xdr:ext cx="2386853" cy="1333500"/>
    <mc:AlternateContent xmlns:mc="http://schemas.openxmlformats.org/markup-compatibility/2006" xmlns:a14="http://schemas.microsoft.com/office/drawing/2010/main">
      <mc:Choice Requires="a14">
        <xdr:graphicFrame macro="">
          <xdr:nvGraphicFramePr>
            <xdr:cNvPr id="11" name="year">
              <a:extLst>
                <a:ext uri="{FF2B5EF4-FFF2-40B4-BE49-F238E27FC236}">
                  <a16:creationId xmlns:a16="http://schemas.microsoft.com/office/drawing/2014/main" id="{865C2BED-CFC9-81B5-5E33-3E5304F7E8A9}"/>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6073588" y="4381500"/>
              <a:ext cx="2386853" cy="1333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oneCellAnchor>
    <xdr:from>
      <xdr:col>3</xdr:col>
      <xdr:colOff>-1</xdr:colOff>
      <xdr:row>23</xdr:row>
      <xdr:rowOff>1</xdr:rowOff>
    </xdr:from>
    <xdr:ext cx="2700618" cy="1333500"/>
    <mc:AlternateContent xmlns:mc="http://schemas.openxmlformats.org/markup-compatibility/2006" xmlns:a14="http://schemas.microsoft.com/office/drawing/2010/main">
      <mc:Choice Requires="a14">
        <xdr:graphicFrame macro="">
          <xdr:nvGraphicFramePr>
            <xdr:cNvPr id="12" name="month">
              <a:extLst>
                <a:ext uri="{FF2B5EF4-FFF2-40B4-BE49-F238E27FC236}">
                  <a16:creationId xmlns:a16="http://schemas.microsoft.com/office/drawing/2014/main" id="{B46810B7-ABC6-0F94-7581-726EC3E54141}"/>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3372970" y="4381501"/>
              <a:ext cx="2700618" cy="1333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wsDr>
</file>

<file path=xl/drawings/drawing2.xml><?xml version="1.0" encoding="utf-8"?>
<xdr:wsDr xmlns:xdr="http://schemas.openxmlformats.org/drawingml/2006/spreadsheetDrawing" xmlns:a="http://schemas.openxmlformats.org/drawingml/2006/main">
  <xdr:twoCellAnchor>
    <xdr:from>
      <xdr:col>3</xdr:col>
      <xdr:colOff>5601</xdr:colOff>
      <xdr:row>0</xdr:row>
      <xdr:rowOff>190499</xdr:rowOff>
    </xdr:from>
    <xdr:to>
      <xdr:col>8</xdr:col>
      <xdr:colOff>818028</xdr:colOff>
      <xdr:row>15</xdr:row>
      <xdr:rowOff>0</xdr:rowOff>
    </xdr:to>
    <xdr:graphicFrame macro="">
      <xdr:nvGraphicFramePr>
        <xdr:cNvPr id="2" name="Chart 1">
          <a:extLst>
            <a:ext uri="{FF2B5EF4-FFF2-40B4-BE49-F238E27FC236}">
              <a16:creationId xmlns:a16="http://schemas.microsoft.com/office/drawing/2014/main" id="{E63083B4-E3E8-415B-BB23-2665688A25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161926</xdr:colOff>
      <xdr:row>2</xdr:row>
      <xdr:rowOff>4762</xdr:rowOff>
    </xdr:from>
    <xdr:to>
      <xdr:col>18</xdr:col>
      <xdr:colOff>323850</xdr:colOff>
      <xdr:row>16</xdr:row>
      <xdr:rowOff>80962</xdr:rowOff>
    </xdr:to>
    <xdr:graphicFrame macro="">
      <xdr:nvGraphicFramePr>
        <xdr:cNvPr id="4" name="Chart 3">
          <a:extLst>
            <a:ext uri="{FF2B5EF4-FFF2-40B4-BE49-F238E27FC236}">
              <a16:creationId xmlns:a16="http://schemas.microsoft.com/office/drawing/2014/main" id="{D33FA729-ADC1-248D-48D3-4CE02B31CB8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0</xdr:colOff>
      <xdr:row>2</xdr:row>
      <xdr:rowOff>0</xdr:rowOff>
    </xdr:from>
    <xdr:to>
      <xdr:col>9</xdr:col>
      <xdr:colOff>0</xdr:colOff>
      <xdr:row>17</xdr:row>
      <xdr:rowOff>0</xdr:rowOff>
    </xdr:to>
    <xdr:graphicFrame macro="">
      <xdr:nvGraphicFramePr>
        <xdr:cNvPr id="2" name="Chart 1">
          <a:extLst>
            <a:ext uri="{FF2B5EF4-FFF2-40B4-BE49-F238E27FC236}">
              <a16:creationId xmlns:a16="http://schemas.microsoft.com/office/drawing/2014/main" id="{D2FD98C3-5010-4D8B-B27F-44AF4C7D5B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0</xdr:colOff>
      <xdr:row>10</xdr:row>
      <xdr:rowOff>0</xdr:rowOff>
    </xdr:from>
    <xdr:to>
      <xdr:col>8</xdr:col>
      <xdr:colOff>2720</xdr:colOff>
      <xdr:row>15</xdr:row>
      <xdr:rowOff>0</xdr:rowOff>
    </xdr:to>
    <mc:AlternateContent xmlns:mc="http://schemas.openxmlformats.org/markup-compatibility/2006">
      <mc:Choice xmlns:a14="http://schemas.microsoft.com/office/drawing/2010/main" Requires="a14">
        <xdr:graphicFrame macro="">
          <xdr:nvGraphicFramePr>
            <xdr:cNvPr id="2" name="year 1">
              <a:extLst>
                <a:ext uri="{FF2B5EF4-FFF2-40B4-BE49-F238E27FC236}">
                  <a16:creationId xmlns:a16="http://schemas.microsoft.com/office/drawing/2014/main" id="{EF8DCB78-1781-4848-A895-085AA31522D6}"/>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dr:sp macro="" textlink="">
          <xdr:nvSpPr>
            <xdr:cNvPr id="0" name=""/>
            <xdr:cNvSpPr>
              <a:spLocks noTextEdit="1"/>
            </xdr:cNvSpPr>
          </xdr:nvSpPr>
          <xdr:spPr>
            <a:xfrm>
              <a:off x="605118" y="1905000"/>
              <a:ext cx="4238543" cy="952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1</xdr:colOff>
      <xdr:row>10</xdr:row>
      <xdr:rowOff>0</xdr:rowOff>
    </xdr:from>
    <xdr:to>
      <xdr:col>15</xdr:col>
      <xdr:colOff>1</xdr:colOff>
      <xdr:row>15</xdr:row>
      <xdr:rowOff>0</xdr:rowOff>
    </xdr:to>
    <mc:AlternateContent xmlns:mc="http://schemas.openxmlformats.org/markup-compatibility/2006">
      <mc:Choice xmlns:a14="http://schemas.microsoft.com/office/drawing/2010/main" Requires="a14">
        <xdr:graphicFrame macro="">
          <xdr:nvGraphicFramePr>
            <xdr:cNvPr id="3" name="month 1">
              <a:extLst>
                <a:ext uri="{FF2B5EF4-FFF2-40B4-BE49-F238E27FC236}">
                  <a16:creationId xmlns:a16="http://schemas.microsoft.com/office/drawing/2014/main" id="{9C4F4D1B-CC19-44F2-B302-C9F5D315C699}"/>
                </a:ext>
              </a:extLst>
            </xdr:cNvPr>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dr:sp macro="" textlink="">
          <xdr:nvSpPr>
            <xdr:cNvPr id="0" name=""/>
            <xdr:cNvSpPr>
              <a:spLocks noTextEdit="1"/>
            </xdr:cNvSpPr>
          </xdr:nvSpPr>
          <xdr:spPr>
            <a:xfrm>
              <a:off x="4840942" y="1905000"/>
              <a:ext cx="4235824" cy="952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0</xdr:colOff>
      <xdr:row>3</xdr:row>
      <xdr:rowOff>0</xdr:rowOff>
    </xdr:from>
    <xdr:to>
      <xdr:col>15</xdr:col>
      <xdr:colOff>0</xdr:colOff>
      <xdr:row>6</xdr:row>
      <xdr:rowOff>0</xdr:rowOff>
    </xdr:to>
    <xdr:sp macro="" textlink="">
      <xdr:nvSpPr>
        <xdr:cNvPr id="5" name="Rectangle 4">
          <a:extLst>
            <a:ext uri="{FF2B5EF4-FFF2-40B4-BE49-F238E27FC236}">
              <a16:creationId xmlns:a16="http://schemas.microsoft.com/office/drawing/2014/main" id="{A811205A-A28F-16AE-2C65-6C1CF4306A9B}"/>
            </a:ext>
          </a:extLst>
        </xdr:cNvPr>
        <xdr:cNvSpPr/>
      </xdr:nvSpPr>
      <xdr:spPr>
        <a:xfrm>
          <a:off x="1828800" y="381000"/>
          <a:ext cx="8534400" cy="571500"/>
        </a:xfrm>
        <a:prstGeom prst="rect">
          <a:avLst/>
        </a:prstGeom>
        <a:solidFill>
          <a:schemeClr val="accent1">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800" b="0" kern="1200">
              <a:latin typeface="Impact" panose="020B0806030902050204" pitchFamily="34" charset="0"/>
            </a:rPr>
            <a:t>World</a:t>
          </a:r>
          <a:r>
            <a:rPr lang="en-US" sz="2800" b="0" kern="1200" baseline="0">
              <a:latin typeface="Impact" panose="020B0806030902050204" pitchFamily="34" charset="0"/>
            </a:rPr>
            <a:t> Layoffs Due Covid from 2020 - 2023</a:t>
          </a:r>
          <a:endParaRPr lang="en-US" sz="2800" b="0" kern="1200">
            <a:latin typeface="Impact" panose="020B0806030902050204" pitchFamily="34" charset="0"/>
          </a:endParaRPr>
        </a:p>
      </xdr:txBody>
    </xdr:sp>
    <xdr:clientData/>
  </xdr:twoCellAnchor>
  <xdr:twoCellAnchor>
    <xdr:from>
      <xdr:col>1</xdr:col>
      <xdr:colOff>0</xdr:colOff>
      <xdr:row>7</xdr:row>
      <xdr:rowOff>0</xdr:rowOff>
    </xdr:from>
    <xdr:to>
      <xdr:col>3</xdr:col>
      <xdr:colOff>0</xdr:colOff>
      <xdr:row>8</xdr:row>
      <xdr:rowOff>0</xdr:rowOff>
    </xdr:to>
    <xdr:sp macro="" textlink="">
      <xdr:nvSpPr>
        <xdr:cNvPr id="6" name="Rectangle 5">
          <a:extLst>
            <a:ext uri="{FF2B5EF4-FFF2-40B4-BE49-F238E27FC236}">
              <a16:creationId xmlns:a16="http://schemas.microsoft.com/office/drawing/2014/main" id="{E6F917F5-3064-505C-5735-3999E6552294}"/>
            </a:ext>
          </a:extLst>
        </xdr:cNvPr>
        <xdr:cNvSpPr/>
      </xdr:nvSpPr>
      <xdr:spPr>
        <a:xfrm>
          <a:off x="1828800" y="1333500"/>
          <a:ext cx="1219200" cy="190500"/>
        </a:xfrm>
        <a:prstGeom prst="rect">
          <a:avLst/>
        </a:prstGeom>
        <a:solidFill>
          <a:schemeClr val="accent1">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kern="1200">
              <a:latin typeface="+mj-lt"/>
              <a:cs typeface="Times New Roman" panose="02020603050405020304" pitchFamily="18" charset="0"/>
            </a:rPr>
            <a:t>TOTAL</a:t>
          </a:r>
          <a:r>
            <a:rPr lang="en-US" sz="1200" b="0" kern="1200" baseline="0">
              <a:latin typeface="+mj-lt"/>
              <a:cs typeface="Times New Roman" panose="02020603050405020304" pitchFamily="18" charset="0"/>
            </a:rPr>
            <a:t> LAYOFFS</a:t>
          </a:r>
          <a:endParaRPr lang="en-US" sz="1200" b="0" kern="1200">
            <a:latin typeface="+mj-lt"/>
            <a:cs typeface="Times New Roman" panose="02020603050405020304" pitchFamily="18" charset="0"/>
          </a:endParaRPr>
        </a:p>
      </xdr:txBody>
    </xdr:sp>
    <xdr:clientData/>
  </xdr:twoCellAnchor>
  <xdr:twoCellAnchor>
    <xdr:from>
      <xdr:col>1</xdr:col>
      <xdr:colOff>0</xdr:colOff>
      <xdr:row>8</xdr:row>
      <xdr:rowOff>0</xdr:rowOff>
    </xdr:from>
    <xdr:to>
      <xdr:col>3</xdr:col>
      <xdr:colOff>0</xdr:colOff>
      <xdr:row>9</xdr:row>
      <xdr:rowOff>0</xdr:rowOff>
    </xdr:to>
    <xdr:sp macro="" textlink="Pivots!B2">
      <xdr:nvSpPr>
        <xdr:cNvPr id="9" name="Rectangle 8">
          <a:extLst>
            <a:ext uri="{FF2B5EF4-FFF2-40B4-BE49-F238E27FC236}">
              <a16:creationId xmlns:a16="http://schemas.microsoft.com/office/drawing/2014/main" id="{5294AD03-D4E4-1CA9-FB43-FD7788867F5A}"/>
            </a:ext>
          </a:extLst>
        </xdr:cNvPr>
        <xdr:cNvSpPr/>
      </xdr:nvSpPr>
      <xdr:spPr>
        <a:xfrm>
          <a:off x="1828800" y="1524000"/>
          <a:ext cx="1219200" cy="190500"/>
        </a:xfrm>
        <a:prstGeom prst="rect">
          <a:avLst/>
        </a:prstGeom>
        <a:solidFill>
          <a:schemeClr val="accent1">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fld id="{45CC0ED6-3318-4B0A-8276-BA51DDAF2748}" type="TxLink">
            <a:rPr lang="en-US" sz="1200" b="0" i="0" u="none" strike="noStrike" kern="1200">
              <a:solidFill>
                <a:schemeClr val="bg2">
                  <a:lumMod val="10000"/>
                </a:schemeClr>
              </a:solidFill>
              <a:latin typeface="+mj-lt"/>
              <a:cs typeface="Times New Roman" panose="02020603050405020304" pitchFamily="18" charset="0"/>
            </a:rPr>
            <a:pPr algn="l"/>
            <a:t>325451</a:t>
          </a:fld>
          <a:endParaRPr lang="en-US" sz="1200" b="0" kern="1200">
            <a:solidFill>
              <a:schemeClr val="bg2">
                <a:lumMod val="10000"/>
              </a:schemeClr>
            </a:solidFill>
            <a:latin typeface="+mj-lt"/>
            <a:cs typeface="Times New Roman" panose="02020603050405020304" pitchFamily="18" charset="0"/>
          </a:endParaRPr>
        </a:p>
      </xdr:txBody>
    </xdr:sp>
    <xdr:clientData/>
  </xdr:twoCellAnchor>
  <xdr:twoCellAnchor>
    <xdr:from>
      <xdr:col>4</xdr:col>
      <xdr:colOff>0</xdr:colOff>
      <xdr:row>7</xdr:row>
      <xdr:rowOff>0</xdr:rowOff>
    </xdr:from>
    <xdr:to>
      <xdr:col>6</xdr:col>
      <xdr:colOff>0</xdr:colOff>
      <xdr:row>8</xdr:row>
      <xdr:rowOff>0</xdr:rowOff>
    </xdr:to>
    <xdr:sp macro="" textlink="">
      <xdr:nvSpPr>
        <xdr:cNvPr id="14" name="Rectangle 13">
          <a:extLst>
            <a:ext uri="{FF2B5EF4-FFF2-40B4-BE49-F238E27FC236}">
              <a16:creationId xmlns:a16="http://schemas.microsoft.com/office/drawing/2014/main" id="{BC2719AB-F6B8-4CA3-8DA9-15C6887277E0}"/>
            </a:ext>
          </a:extLst>
        </xdr:cNvPr>
        <xdr:cNvSpPr/>
      </xdr:nvSpPr>
      <xdr:spPr>
        <a:xfrm>
          <a:off x="3657600" y="1333500"/>
          <a:ext cx="1219200" cy="190500"/>
        </a:xfrm>
        <a:prstGeom prst="rect">
          <a:avLst/>
        </a:prstGeom>
        <a:solidFill>
          <a:schemeClr val="accent1">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kern="1200">
              <a:latin typeface="+mj-lt"/>
              <a:cs typeface="Times New Roman" panose="02020603050405020304" pitchFamily="18" charset="0"/>
            </a:rPr>
            <a:t>TOP</a:t>
          </a:r>
          <a:r>
            <a:rPr lang="en-US" sz="1200" b="0" kern="1200" baseline="0">
              <a:latin typeface="+mj-lt"/>
              <a:cs typeface="Times New Roman" panose="02020603050405020304" pitchFamily="18" charset="0"/>
            </a:rPr>
            <a:t> COUNTRY</a:t>
          </a:r>
          <a:endParaRPr lang="en-US" sz="1200" b="0" kern="1200">
            <a:latin typeface="+mj-lt"/>
            <a:cs typeface="Times New Roman" panose="02020603050405020304" pitchFamily="18" charset="0"/>
          </a:endParaRPr>
        </a:p>
      </xdr:txBody>
    </xdr:sp>
    <xdr:clientData/>
  </xdr:twoCellAnchor>
  <xdr:twoCellAnchor>
    <xdr:from>
      <xdr:col>4</xdr:col>
      <xdr:colOff>0</xdr:colOff>
      <xdr:row>8</xdr:row>
      <xdr:rowOff>0</xdr:rowOff>
    </xdr:from>
    <xdr:to>
      <xdr:col>6</xdr:col>
      <xdr:colOff>0</xdr:colOff>
      <xdr:row>9</xdr:row>
      <xdr:rowOff>0</xdr:rowOff>
    </xdr:to>
    <xdr:sp macro="" textlink="Pivots!C2">
      <xdr:nvSpPr>
        <xdr:cNvPr id="15" name="Rectangle 14">
          <a:extLst>
            <a:ext uri="{FF2B5EF4-FFF2-40B4-BE49-F238E27FC236}">
              <a16:creationId xmlns:a16="http://schemas.microsoft.com/office/drawing/2014/main" id="{3BEB4ABF-216B-4C78-A7E7-9DBCE0FDE747}"/>
            </a:ext>
          </a:extLst>
        </xdr:cNvPr>
        <xdr:cNvSpPr/>
      </xdr:nvSpPr>
      <xdr:spPr>
        <a:xfrm>
          <a:off x="3657600" y="1524000"/>
          <a:ext cx="1219200" cy="190500"/>
        </a:xfrm>
        <a:prstGeom prst="rect">
          <a:avLst/>
        </a:prstGeom>
        <a:solidFill>
          <a:schemeClr val="accent1">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l"/>
          <a:fld id="{F96070B9-D18F-4758-8D84-36EB0FB0746B}" type="TxLink">
            <a:rPr lang="en-US" sz="1200" b="0" i="0" u="none" strike="noStrike" kern="1200">
              <a:solidFill>
                <a:schemeClr val="bg2">
                  <a:lumMod val="10000"/>
                </a:schemeClr>
              </a:solidFill>
              <a:latin typeface="+mj-lt"/>
              <a:ea typeface="+mn-ea"/>
              <a:cs typeface="Times New Roman" panose="02020603050405020304" pitchFamily="18" charset="0"/>
            </a:rPr>
            <a:pPr marL="0" indent="0" algn="l"/>
            <a:t>United States</a:t>
          </a:fld>
          <a:endParaRPr lang="en-US" sz="1200" b="0" i="0" u="none" strike="noStrike" kern="1200">
            <a:solidFill>
              <a:schemeClr val="bg2">
                <a:lumMod val="10000"/>
              </a:schemeClr>
            </a:solidFill>
            <a:latin typeface="+mj-lt"/>
            <a:ea typeface="+mn-ea"/>
            <a:cs typeface="Times New Roman" panose="02020603050405020304" pitchFamily="18" charset="0"/>
          </a:endParaRPr>
        </a:p>
      </xdr:txBody>
    </xdr:sp>
    <xdr:clientData/>
  </xdr:twoCellAnchor>
  <xdr:twoCellAnchor>
    <xdr:from>
      <xdr:col>7</xdr:col>
      <xdr:colOff>0</xdr:colOff>
      <xdr:row>7</xdr:row>
      <xdr:rowOff>0</xdr:rowOff>
    </xdr:from>
    <xdr:to>
      <xdr:col>9</xdr:col>
      <xdr:colOff>0</xdr:colOff>
      <xdr:row>8</xdr:row>
      <xdr:rowOff>0</xdr:rowOff>
    </xdr:to>
    <xdr:sp macro="" textlink="">
      <xdr:nvSpPr>
        <xdr:cNvPr id="16" name="Rectangle 15">
          <a:extLst>
            <a:ext uri="{FF2B5EF4-FFF2-40B4-BE49-F238E27FC236}">
              <a16:creationId xmlns:a16="http://schemas.microsoft.com/office/drawing/2014/main" id="{943930A1-00AC-6E24-D460-2C23509F28C5}"/>
            </a:ext>
          </a:extLst>
        </xdr:cNvPr>
        <xdr:cNvSpPr/>
      </xdr:nvSpPr>
      <xdr:spPr>
        <a:xfrm>
          <a:off x="5486400" y="1333500"/>
          <a:ext cx="1219200" cy="190500"/>
        </a:xfrm>
        <a:prstGeom prst="rect">
          <a:avLst/>
        </a:prstGeom>
        <a:solidFill>
          <a:schemeClr val="accent1">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kern="1200">
              <a:latin typeface="+mj-lt"/>
              <a:cs typeface="Times New Roman" panose="02020603050405020304" pitchFamily="18" charset="0"/>
            </a:rPr>
            <a:t>TOP</a:t>
          </a:r>
          <a:r>
            <a:rPr lang="en-US" sz="1200" b="0" kern="1200" baseline="0">
              <a:latin typeface="+mj-lt"/>
              <a:cs typeface="Times New Roman" panose="02020603050405020304" pitchFamily="18" charset="0"/>
            </a:rPr>
            <a:t> INDUSTRY</a:t>
          </a:r>
          <a:endParaRPr lang="en-US" sz="1200" b="0" kern="1200">
            <a:latin typeface="+mj-lt"/>
            <a:cs typeface="Times New Roman" panose="02020603050405020304" pitchFamily="18" charset="0"/>
          </a:endParaRPr>
        </a:p>
      </xdr:txBody>
    </xdr:sp>
    <xdr:clientData/>
  </xdr:twoCellAnchor>
  <xdr:twoCellAnchor>
    <xdr:from>
      <xdr:col>7</xdr:col>
      <xdr:colOff>0</xdr:colOff>
      <xdr:row>8</xdr:row>
      <xdr:rowOff>0</xdr:rowOff>
    </xdr:from>
    <xdr:to>
      <xdr:col>9</xdr:col>
      <xdr:colOff>0</xdr:colOff>
      <xdr:row>9</xdr:row>
      <xdr:rowOff>0</xdr:rowOff>
    </xdr:to>
    <xdr:sp macro="" textlink="Pivots!D2">
      <xdr:nvSpPr>
        <xdr:cNvPr id="17" name="Rectangle 16">
          <a:extLst>
            <a:ext uri="{FF2B5EF4-FFF2-40B4-BE49-F238E27FC236}">
              <a16:creationId xmlns:a16="http://schemas.microsoft.com/office/drawing/2014/main" id="{D2C78B27-999E-C414-3EFF-FE420EA3052B}"/>
            </a:ext>
          </a:extLst>
        </xdr:cNvPr>
        <xdr:cNvSpPr/>
      </xdr:nvSpPr>
      <xdr:spPr>
        <a:xfrm>
          <a:off x="5486400" y="1524000"/>
          <a:ext cx="1219200" cy="190500"/>
        </a:xfrm>
        <a:prstGeom prst="rect">
          <a:avLst/>
        </a:prstGeom>
        <a:solidFill>
          <a:schemeClr val="accent1">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l"/>
          <a:fld id="{5FFABCB4-0DA1-41AA-A385-F24883D05939}" type="TxLink">
            <a:rPr lang="en-US" sz="1200" b="0" i="0" u="none" strike="noStrike" kern="1200">
              <a:solidFill>
                <a:schemeClr val="bg2">
                  <a:lumMod val="10000"/>
                </a:schemeClr>
              </a:solidFill>
              <a:latin typeface="+mj-lt"/>
              <a:ea typeface="+mn-ea"/>
              <a:cs typeface="Times New Roman" panose="02020603050405020304" pitchFamily="18" charset="0"/>
            </a:rPr>
            <a:pPr marL="0" indent="0" algn="l"/>
            <a:t>Consumer</a:t>
          </a:fld>
          <a:endParaRPr lang="en-US" sz="1200" b="0" i="0" u="none" strike="noStrike" kern="1200">
            <a:solidFill>
              <a:schemeClr val="bg2">
                <a:lumMod val="10000"/>
              </a:schemeClr>
            </a:solidFill>
            <a:latin typeface="+mj-lt"/>
            <a:ea typeface="+mn-ea"/>
            <a:cs typeface="Times New Roman" panose="02020603050405020304" pitchFamily="18" charset="0"/>
          </a:endParaRPr>
        </a:p>
      </xdr:txBody>
    </xdr:sp>
    <xdr:clientData/>
  </xdr:twoCellAnchor>
  <xdr:twoCellAnchor>
    <xdr:from>
      <xdr:col>10</xdr:col>
      <xdr:colOff>0</xdr:colOff>
      <xdr:row>7</xdr:row>
      <xdr:rowOff>9525</xdr:rowOff>
    </xdr:from>
    <xdr:to>
      <xdr:col>12</xdr:col>
      <xdr:colOff>0</xdr:colOff>
      <xdr:row>8</xdr:row>
      <xdr:rowOff>9525</xdr:rowOff>
    </xdr:to>
    <xdr:sp macro="" textlink="">
      <xdr:nvSpPr>
        <xdr:cNvPr id="18" name="Rectangle 17">
          <a:extLst>
            <a:ext uri="{FF2B5EF4-FFF2-40B4-BE49-F238E27FC236}">
              <a16:creationId xmlns:a16="http://schemas.microsoft.com/office/drawing/2014/main" id="{1FAA9998-97A9-CE3C-D08B-AF482C88A1F2}"/>
            </a:ext>
          </a:extLst>
        </xdr:cNvPr>
        <xdr:cNvSpPr/>
      </xdr:nvSpPr>
      <xdr:spPr>
        <a:xfrm>
          <a:off x="7315200" y="1343025"/>
          <a:ext cx="1219200" cy="190500"/>
        </a:xfrm>
        <a:prstGeom prst="rect">
          <a:avLst/>
        </a:prstGeom>
        <a:solidFill>
          <a:schemeClr val="accent1">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kern="1200">
              <a:latin typeface="+mj-lt"/>
              <a:cs typeface="Times New Roman" panose="02020603050405020304" pitchFamily="18" charset="0"/>
            </a:rPr>
            <a:t>TOP</a:t>
          </a:r>
          <a:r>
            <a:rPr lang="en-US" sz="1200" b="0" kern="1200" baseline="0">
              <a:latin typeface="+mj-lt"/>
              <a:cs typeface="Times New Roman" panose="02020603050405020304" pitchFamily="18" charset="0"/>
            </a:rPr>
            <a:t> COMPANY</a:t>
          </a:r>
          <a:endParaRPr lang="en-US" sz="1200" b="0" kern="1200">
            <a:latin typeface="+mj-lt"/>
            <a:cs typeface="Times New Roman" panose="02020603050405020304" pitchFamily="18" charset="0"/>
          </a:endParaRPr>
        </a:p>
      </xdr:txBody>
    </xdr:sp>
    <xdr:clientData/>
  </xdr:twoCellAnchor>
  <xdr:twoCellAnchor>
    <xdr:from>
      <xdr:col>10</xdr:col>
      <xdr:colOff>0</xdr:colOff>
      <xdr:row>8</xdr:row>
      <xdr:rowOff>9526</xdr:rowOff>
    </xdr:from>
    <xdr:to>
      <xdr:col>12</xdr:col>
      <xdr:colOff>0</xdr:colOff>
      <xdr:row>9</xdr:row>
      <xdr:rowOff>4764</xdr:rowOff>
    </xdr:to>
    <xdr:sp macro="" textlink="Pivots!F2">
      <xdr:nvSpPr>
        <xdr:cNvPr id="19" name="Rectangle 18">
          <a:extLst>
            <a:ext uri="{FF2B5EF4-FFF2-40B4-BE49-F238E27FC236}">
              <a16:creationId xmlns:a16="http://schemas.microsoft.com/office/drawing/2014/main" id="{BD793A2F-3DB0-071C-874F-93D8B82BAD7D}"/>
            </a:ext>
          </a:extLst>
        </xdr:cNvPr>
        <xdr:cNvSpPr/>
      </xdr:nvSpPr>
      <xdr:spPr>
        <a:xfrm>
          <a:off x="7315200" y="1533526"/>
          <a:ext cx="1219200" cy="185738"/>
        </a:xfrm>
        <a:prstGeom prst="rect">
          <a:avLst/>
        </a:prstGeom>
        <a:solidFill>
          <a:schemeClr val="accent1">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l"/>
          <a:fld id="{616F64CF-350F-42C6-A90C-67E798946177}" type="TxLink">
            <a:rPr lang="en-US" sz="1200" b="0" i="0" u="none" strike="noStrike" kern="1200">
              <a:solidFill>
                <a:schemeClr val="bg2">
                  <a:lumMod val="10000"/>
                </a:schemeClr>
              </a:solidFill>
              <a:latin typeface="+mj-lt"/>
              <a:ea typeface="+mn-ea"/>
              <a:cs typeface="Times New Roman" panose="02020603050405020304" pitchFamily="18" charset="0"/>
            </a:rPr>
            <a:pPr marL="0" indent="0" algn="l"/>
            <a:t>Amazon</a:t>
          </a:fld>
          <a:endParaRPr lang="en-US" sz="1200" b="0" i="0" u="none" strike="noStrike" kern="1200">
            <a:solidFill>
              <a:schemeClr val="bg2">
                <a:lumMod val="10000"/>
              </a:schemeClr>
            </a:solidFill>
            <a:latin typeface="+mj-lt"/>
            <a:ea typeface="+mn-ea"/>
            <a:cs typeface="Times New Roman" panose="02020603050405020304" pitchFamily="18" charset="0"/>
          </a:endParaRPr>
        </a:p>
      </xdr:txBody>
    </xdr:sp>
    <xdr:clientData/>
  </xdr:twoCellAnchor>
  <xdr:twoCellAnchor>
    <xdr:from>
      <xdr:col>13</xdr:col>
      <xdr:colOff>0</xdr:colOff>
      <xdr:row>7</xdr:row>
      <xdr:rowOff>0</xdr:rowOff>
    </xdr:from>
    <xdr:to>
      <xdr:col>15</xdr:col>
      <xdr:colOff>0</xdr:colOff>
      <xdr:row>8</xdr:row>
      <xdr:rowOff>0</xdr:rowOff>
    </xdr:to>
    <xdr:sp macro="" textlink="">
      <xdr:nvSpPr>
        <xdr:cNvPr id="20" name="Rectangle 19">
          <a:extLst>
            <a:ext uri="{FF2B5EF4-FFF2-40B4-BE49-F238E27FC236}">
              <a16:creationId xmlns:a16="http://schemas.microsoft.com/office/drawing/2014/main" id="{D5DF1D2D-1007-0FC8-22D5-A4662B89D902}"/>
            </a:ext>
          </a:extLst>
        </xdr:cNvPr>
        <xdr:cNvSpPr/>
      </xdr:nvSpPr>
      <xdr:spPr>
        <a:xfrm>
          <a:off x="9144000" y="1333500"/>
          <a:ext cx="1219200" cy="190500"/>
        </a:xfrm>
        <a:prstGeom prst="rect">
          <a:avLst/>
        </a:prstGeom>
        <a:solidFill>
          <a:schemeClr val="accent1">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kern="1200">
              <a:latin typeface="+mj-lt"/>
              <a:cs typeface="Times New Roman" panose="02020603050405020304" pitchFamily="18" charset="0"/>
            </a:rPr>
            <a:t>TOP</a:t>
          </a:r>
          <a:r>
            <a:rPr lang="en-US" sz="1200" b="0" kern="1200" baseline="0">
              <a:latin typeface="+mj-lt"/>
              <a:cs typeface="Times New Roman" panose="02020603050405020304" pitchFamily="18" charset="0"/>
            </a:rPr>
            <a:t> YEAR</a:t>
          </a:r>
          <a:endParaRPr lang="en-US" sz="1200" b="0" kern="1200">
            <a:latin typeface="+mj-lt"/>
            <a:cs typeface="Times New Roman" panose="02020603050405020304" pitchFamily="18" charset="0"/>
          </a:endParaRPr>
        </a:p>
      </xdr:txBody>
    </xdr:sp>
    <xdr:clientData/>
  </xdr:twoCellAnchor>
  <xdr:twoCellAnchor>
    <xdr:from>
      <xdr:col>13</xdr:col>
      <xdr:colOff>0</xdr:colOff>
      <xdr:row>8</xdr:row>
      <xdr:rowOff>0</xdr:rowOff>
    </xdr:from>
    <xdr:to>
      <xdr:col>15</xdr:col>
      <xdr:colOff>0</xdr:colOff>
      <xdr:row>9</xdr:row>
      <xdr:rowOff>0</xdr:rowOff>
    </xdr:to>
    <xdr:sp macro="" textlink="Pivots!E2">
      <xdr:nvSpPr>
        <xdr:cNvPr id="21" name="Rectangle 20">
          <a:extLst>
            <a:ext uri="{FF2B5EF4-FFF2-40B4-BE49-F238E27FC236}">
              <a16:creationId xmlns:a16="http://schemas.microsoft.com/office/drawing/2014/main" id="{C86E23DA-70EB-4463-87E6-E3FCC2781127}"/>
            </a:ext>
          </a:extLst>
        </xdr:cNvPr>
        <xdr:cNvSpPr/>
      </xdr:nvSpPr>
      <xdr:spPr>
        <a:xfrm>
          <a:off x="7866529" y="1524000"/>
          <a:ext cx="1210236" cy="190500"/>
        </a:xfrm>
        <a:prstGeom prst="rect">
          <a:avLst/>
        </a:prstGeom>
        <a:solidFill>
          <a:schemeClr val="accent1">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l"/>
          <a:fld id="{1296CEBB-0CE6-4A57-87ED-F131DC303D02}" type="TxLink">
            <a:rPr lang="en-US" sz="1200" b="0" i="0" u="none" strike="noStrike" kern="1200">
              <a:solidFill>
                <a:schemeClr val="bg2">
                  <a:lumMod val="10000"/>
                </a:schemeClr>
              </a:solidFill>
              <a:latin typeface="+mj-lt"/>
              <a:ea typeface="+mn-ea"/>
              <a:cs typeface="Times New Roman" panose="02020603050405020304" pitchFamily="18" charset="0"/>
            </a:rPr>
            <a:pPr marL="0" indent="0" algn="l"/>
            <a:t>2020</a:t>
          </a:fld>
          <a:endParaRPr lang="en-US" sz="1200" b="0" i="0" u="none" strike="noStrike" kern="1200">
            <a:solidFill>
              <a:schemeClr val="bg2">
                <a:lumMod val="10000"/>
              </a:schemeClr>
            </a:solidFill>
            <a:latin typeface="+mj-lt"/>
            <a:ea typeface="+mn-ea"/>
            <a:cs typeface="Times New Roman" panose="02020603050405020304" pitchFamily="18" charset="0"/>
          </a:endParaRPr>
        </a:p>
      </xdr:txBody>
    </xdr:sp>
    <xdr:clientData/>
  </xdr:twoCellAnchor>
  <xdr:twoCellAnchor>
    <xdr:from>
      <xdr:col>1</xdr:col>
      <xdr:colOff>0</xdr:colOff>
      <xdr:row>16</xdr:row>
      <xdr:rowOff>1</xdr:rowOff>
    </xdr:from>
    <xdr:to>
      <xdr:col>15</xdr:col>
      <xdr:colOff>0</xdr:colOff>
      <xdr:row>28</xdr:row>
      <xdr:rowOff>0</xdr:rowOff>
    </xdr:to>
    <xdr:graphicFrame macro="">
      <xdr:nvGraphicFramePr>
        <xdr:cNvPr id="22" name="Chart 21">
          <a:extLst>
            <a:ext uri="{FF2B5EF4-FFF2-40B4-BE49-F238E27FC236}">
              <a16:creationId xmlns:a16="http://schemas.microsoft.com/office/drawing/2014/main" id="{016E2128-740B-41BC-8401-5257669695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16328</xdr:colOff>
      <xdr:row>29</xdr:row>
      <xdr:rowOff>0</xdr:rowOff>
    </xdr:from>
    <xdr:to>
      <xdr:col>15</xdr:col>
      <xdr:colOff>0</xdr:colOff>
      <xdr:row>43</xdr:row>
      <xdr:rowOff>0</xdr:rowOff>
    </xdr:to>
    <xdr:graphicFrame macro="">
      <xdr:nvGraphicFramePr>
        <xdr:cNvPr id="23" name="Chart 22">
          <a:extLst>
            <a:ext uri="{FF2B5EF4-FFF2-40B4-BE49-F238E27FC236}">
              <a16:creationId xmlns:a16="http://schemas.microsoft.com/office/drawing/2014/main" id="{87678700-0309-4762-8A4C-F93B86F3F1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9124</xdr:colOff>
      <xdr:row>29</xdr:row>
      <xdr:rowOff>0</xdr:rowOff>
    </xdr:from>
    <xdr:to>
      <xdr:col>8</xdr:col>
      <xdr:colOff>9123</xdr:colOff>
      <xdr:row>43</xdr:row>
      <xdr:rowOff>0</xdr:rowOff>
    </xdr:to>
    <xdr:graphicFrame macro="">
      <xdr:nvGraphicFramePr>
        <xdr:cNvPr id="4" name="Chart 3">
          <a:extLst>
            <a:ext uri="{FF2B5EF4-FFF2-40B4-BE49-F238E27FC236}">
              <a16:creationId xmlns:a16="http://schemas.microsoft.com/office/drawing/2014/main" id="{F56666E7-53CB-42EA-9744-72E0F213EB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963934369335" refreshedDate="45615.650785995371" createdVersion="8" refreshedVersion="8" minRefreshableVersion="3" recordCount="1194" xr:uid="{44A23642-6219-4565-9C1B-C27EC30E0E9A}">
  <cacheSource type="worksheet">
    <worksheetSource name="Table1"/>
  </cacheSource>
  <cacheFields count="15">
    <cacheField name="company" numFmtId="0">
      <sharedItems containsMixedTypes="1" containsNumber="1" containsInteger="1" minValue="99" maxValue="99" count="1028">
        <s v="Katerra"/>
        <s v="Butler Hospitality"/>
        <s v="Deliv"/>
        <s v="Jump"/>
        <s v="SEND"/>
        <s v="HOOQ"/>
        <s v="Stoqo"/>
        <s v="Stay Alfred"/>
        <s v="Britishvolt"/>
        <s v="Planetly"/>
        <s v="Crejo.Fun"/>
        <s v="Bridge Connector"/>
        <s v="Simple Feast"/>
        <s v="Reali"/>
        <s v="Bluprint"/>
        <s v="Deliveroo Australia"/>
        <s v="Soluto"/>
        <s v="SummerBio"/>
        <s v="EMX Digital"/>
        <s v="Fifth Season"/>
        <s v="Kitty Hawk"/>
        <s v="Udayy"/>
        <s v="Buy.com / Rakuten"/>
        <s v="WanderJaunt"/>
        <s v="Ejento"/>
        <s v="Openpay"/>
        <s v="Metigy"/>
        <s v="BeyondMinds"/>
        <s v="Playdots"/>
        <s v="Protocol"/>
        <s v="Hubba"/>
        <s v="Ahead"/>
        <s v="The Grommet"/>
        <s v="Pocketmath"/>
        <s v="Eatsy"/>
        <s v="Amplero"/>
        <s v="Help.com"/>
        <s v="Consider.co"/>
        <s v="Limelight"/>
        <s v="Dotscience"/>
        <s v="Atsu"/>
        <s v="Dark"/>
        <s v="TutorMundi"/>
        <s v="Flywheel Sports"/>
        <s v="Pavilion Data"/>
        <s v="NS8"/>
        <s v="ScaleFactor"/>
        <s v="Treehouse"/>
        <s v="OneWeb"/>
        <s v="Ribbon"/>
        <s v="Fluke"/>
        <s v="Breather"/>
        <s v="Sandbox VR"/>
        <s v="Hodlnaut"/>
        <s v="Docly"/>
        <s v="MFine"/>
        <s v="Rubius"/>
        <s v="FrontRow"/>
        <s v="Parler"/>
        <s v="Wonderschool"/>
        <s v="Peerspace"/>
        <s v="Loftsmart"/>
        <s v="Panda Squad"/>
        <s v="Zeitgold"/>
        <s v="Embark Trucks"/>
        <s v="Avo"/>
        <s v="Zume"/>
        <s v="Foodsby"/>
        <s v="American Robotics"/>
        <s v="Loftium"/>
        <s v="Fate Therapeutics"/>
        <s v="Bonsai"/>
        <s v="Ritual"/>
        <s v="Sage Therapeutics"/>
        <s v="Twitter"/>
        <s v="PaisaBazaar"/>
        <s v="Toast"/>
        <s v="Magic Leap"/>
        <s v="Arrival"/>
        <s v="Infarm"/>
        <s v="Lendingkart"/>
        <s v="Renmoney"/>
        <s v="Meero"/>
        <s v="Gorillas"/>
        <s v="Sojern"/>
        <s v="Trell"/>
        <s v="B8ta"/>
        <s v="TravelTriangle"/>
        <s v="SoundHound"/>
        <s v="Yojak"/>
        <s v="Virgin Hyperloop"/>
        <s v="Bright Money"/>
        <s v="Leafly"/>
        <s v="BloomTech"/>
        <s v="Otonomo"/>
        <s v="Thriver"/>
        <s v="Zeus Living"/>
        <s v="Repertoire Immune Medicines"/>
        <s v="Numbrs"/>
        <s v="Me Poupe"/>
        <s v="Hash"/>
        <s v="Iron Ox"/>
        <s v="Remote Year"/>
        <s v="Flockjay"/>
        <s v="CTO.ai"/>
        <s v="Thread"/>
        <s v="Worksmith"/>
        <s v="Plato"/>
        <s v="Shipsi"/>
        <s v="HealthMatch"/>
        <s v="Vee"/>
        <s v="Iris Nova"/>
        <s v="Lighter Capital"/>
        <s v="SynapseFI"/>
        <s v="Ocavu"/>
        <s v="Knock"/>
        <s v="Eventbrite"/>
        <s v="Unison"/>
        <s v="Buenbit"/>
        <s v="Groupon"/>
        <s v="ezCater"/>
        <s v="RenoRun"/>
        <s v="BharatAgri"/>
        <s v="Vesalius Therapeutics"/>
        <s v="MaxMilhas"/>
        <s v="Fundbox"/>
        <s v="Rover"/>
        <s v="Doma"/>
        <s v="AliExpress Russia"/>
        <s v="Flyhomes"/>
        <s v="Bounce"/>
        <s v="Hirect"/>
        <s v="Shop101"/>
        <s v="Wayflyer"/>
        <s v="Fabric"/>
        <s v="SmartNews"/>
        <s v="Namely"/>
        <s v="Sidecar Health"/>
        <s v="Zak"/>
        <s v="Swyftx"/>
        <s v="Lever"/>
        <s v="Hologram"/>
        <s v="Quartz"/>
        <s v="WazirX"/>
        <s v="Rasa"/>
        <s v="Mercos"/>
        <s v="Lastline"/>
        <s v="Eden / Managed By Q"/>
        <s v="Jetty"/>
        <s v="Studio"/>
        <s v="Briza"/>
        <s v="GrayMeta"/>
        <s v="Tamara Mellon"/>
        <s v="Tidepool"/>
        <s v="Incredible Health"/>
        <s v="ZipRecruiter"/>
        <s v="Pier"/>
        <s v="Glossier"/>
        <s v="Lemon"/>
        <s v="Antidote Health"/>
        <s v="Legible"/>
        <s v="Minted"/>
        <s v="Latch"/>
        <s v="Bizzabo"/>
        <s v="uShip"/>
        <s v="Moovel"/>
        <s v="ContraFect"/>
        <s v="Tor"/>
        <s v="Share Now"/>
        <s v="Divergent 3D"/>
        <s v="Artnight"/>
        <s v="Glitch"/>
        <s v="Ola"/>
        <s v="MindBody"/>
        <s v="Opendoor"/>
        <s v="Luno"/>
        <s v="Tonal"/>
        <s v="Olive AI"/>
        <s v="Callisto Media"/>
        <s v="ContaAzul"/>
        <s v="Hubilo"/>
        <s v="IronNet"/>
        <s v="Unbabel"/>
        <s v="PickYourTrail"/>
        <s v="When I Work"/>
        <s v="Button"/>
        <s v="VSCO"/>
        <s v="Linkfire"/>
        <s v="Impala"/>
        <s v="Happy Money"/>
        <s v="Matterport"/>
        <s v="Better.com"/>
        <s v="Misfits Market"/>
        <s v="Gympass"/>
        <s v="Sonder"/>
        <s v="Flymya"/>
        <s v="Pollen"/>
        <s v="Truepill"/>
        <s v="Validity"/>
        <s v="NYDIG"/>
        <s v="Chipper Cash"/>
        <s v="Gem"/>
        <s v="Metromile"/>
        <s v="Scoop"/>
        <s v="Primer"/>
        <s v="On Deck"/>
        <s v="Juni"/>
        <s v="Career Karma"/>
        <s v="Lunchbox"/>
        <s v="Wave Sports and Entertainment"/>
        <s v="Breathe"/>
        <s v="Tomo"/>
        <s v="Elinvar"/>
        <s v="Brave Care"/>
        <s v="Candy Digital"/>
        <s v="Gather"/>
        <s v="Lawgeex"/>
        <s v="Twine Solutions"/>
        <s v="Thimble"/>
        <s v="Welkin Health"/>
        <s v="SWVL"/>
        <s v="OneFootball"/>
        <s v="Culture Trip"/>
        <s v="Clinc"/>
        <s v="BusBud"/>
        <s v="Careem"/>
        <s v="Olive"/>
        <s v="CommerceHub"/>
        <s v="Omie"/>
        <s v="LeafLink"/>
        <s v="Clue"/>
        <s v="Geekwire"/>
        <s v="Crypto.com"/>
        <s v="Kraken"/>
        <s v="Juul"/>
        <s v="Bybit"/>
        <s v="Lending Club"/>
        <s v="Bird"/>
        <s v="Hootsuite"/>
        <s v="Glassdoor"/>
        <s v="Huobi"/>
        <s v="Facily"/>
        <s v="FarEye"/>
        <s v="Thumbtack"/>
        <s v="TrueCar"/>
        <s v="AdRoll"/>
        <s v="JD.ID"/>
        <s v="MyGate"/>
        <s v="CityMall"/>
        <s v="Buser"/>
        <s v="Knotel"/>
        <s v="Turo"/>
        <s v="Bryter"/>
        <s v="Pacaso"/>
        <s v="Snappy"/>
        <s v="Veev"/>
        <s v="54gene"/>
        <s v="Kueski"/>
        <s v="Aqgromalin"/>
        <s v="Mogo"/>
        <s v="Rangle"/>
        <s v="Banxa"/>
        <s v="Hibob"/>
        <s v="ThirdLove"/>
        <s v="Deputy"/>
        <s v="Genesis"/>
        <s v="Harappa"/>
        <s v="Pitch"/>
        <s v="Envoy"/>
        <s v="PeerStreet"/>
        <s v="ClearCo"/>
        <s v="Shogun"/>
        <s v="Akili Labs"/>
        <s v="Mainstreet"/>
        <s v="Community"/>
        <s v="AtoB"/>
        <s v="Lev"/>
        <s v="Synapsica"/>
        <s v="Revelate"/>
        <s v="Dover"/>
        <s v="Stedi"/>
        <s v="UPshow"/>
        <s v="Rows"/>
        <s v="Swyft"/>
        <s v="Hopin"/>
        <s v="Homie"/>
        <s v="NuoDB"/>
        <s v="Blend"/>
        <s v="Meesho"/>
        <s v="Greenhouse Software"/>
        <s v="Blockchain.com"/>
        <s v="Wheel"/>
        <s v="OutboundEngine"/>
        <s v="Gitpod"/>
        <s v="Compete"/>
        <s v="Kinde"/>
        <s v="Clear Capital"/>
        <s v="Bitpanda"/>
        <s v="Bolt"/>
        <s v="BitTitan"/>
        <s v="InfluxData"/>
        <s v="Anodot"/>
        <s v="EquityZen"/>
        <s v="Citrine Informatics"/>
        <s v="Rhumbix"/>
        <s v="Branch"/>
        <s v="Uncapped"/>
        <s v="Booking.com"/>
        <s v="Zillow"/>
        <s v="Airbnb"/>
        <s v="Agoda"/>
        <s v="OneTrust"/>
        <s v="TripAdvisor"/>
        <s v="TuSimple"/>
        <s v="TripActions"/>
        <s v="Mozilla"/>
        <s v="Uber"/>
        <s v="Weedmaps"/>
        <s v="PolicyGenius"/>
        <s v="Celsius"/>
        <s v="Electric"/>
        <s v="Amount"/>
        <s v="Blueground"/>
        <s v="Quanterix"/>
        <s v="RigUp"/>
        <s v="Notarize"/>
        <s v="ShareChat"/>
        <s v="eGym"/>
        <s v="Getaround"/>
        <s v="Hyperscience"/>
        <s v="GumGum"/>
        <s v="Cameo"/>
        <s v="Nylas"/>
        <s v="BitMEX"/>
        <s v="The Predictive Index"/>
        <s v="Highsnobiety"/>
        <s v="Built In"/>
        <s v="EasyPost"/>
        <s v="Kontist"/>
        <s v="Lyst"/>
        <s v="Pocket Aces"/>
        <s v="SkySlope"/>
        <s v="Redox"/>
        <s v="Outschool"/>
        <s v="Unstoppable Domains"/>
        <s v="Astra"/>
        <s v="Navi"/>
        <s v="Parsable"/>
        <s v="Capitolis"/>
        <s v="Movidesk"/>
        <s v="Pecan AI"/>
        <s v="Tomorrow"/>
        <s v="Cadre"/>
        <s v="PayJoy"/>
        <s v="SafeGraph"/>
        <s v="BVAccel"/>
        <s v="IRL"/>
        <s v="Equitybee"/>
        <s v="Shakepay"/>
        <s v="Lightico"/>
        <s v="The Sill"/>
        <s v="Stytch"/>
        <s v="Opencare"/>
        <s v="Baton"/>
        <s v="Horizn Studios"/>
        <s v="Usermind"/>
        <s v="Ladder Life"/>
        <s v="BookClub"/>
        <s v="Tripbam"/>
        <s v="Aya"/>
        <s v="Calibrate"/>
        <s v="Starry"/>
        <s v="Chope"/>
        <s v="Coinsquare"/>
        <s v="Robinhood"/>
        <s v="Ula"/>
        <s v="TouchBistro"/>
        <s v="Sunday"/>
        <s v="Lokalise"/>
        <s v="Springbig"/>
        <s v="Ada Support"/>
        <s v="Overtime"/>
        <s v="Tally"/>
        <s v="Tonkean"/>
        <s v="ClassPass"/>
        <s v="AvantStay"/>
        <s v="Dapper Labs"/>
        <s v="AppGate"/>
        <s v="Inspirato"/>
        <s v="Willow"/>
        <s v="Clutch"/>
        <s v="VerticalScope"/>
        <s v="Exodus"/>
        <s v="Pear Therapeutics"/>
        <s v="The Guild"/>
        <s v="Quanto"/>
        <s v="CrowdStreet"/>
        <s v="Superhuman"/>
        <s v="Twiga"/>
        <s v="Greenlight"/>
        <s v="Casper"/>
        <s v="Veriff"/>
        <s v="SpotHero"/>
        <s v="Advata"/>
        <s v="Flipboard"/>
        <s v="Jiobit"/>
        <s v="Peloton"/>
        <s v="Yahoo"/>
        <s v="Stone"/>
        <s v="Snap"/>
        <s v="Coinbase"/>
        <s v="Jumia"/>
        <s v="GoHealth"/>
        <s v="Flexport"/>
        <s v="Cerebral"/>
        <s v="Oriente"/>
        <s v="Pico Interactive"/>
        <s v="Pluralsight"/>
        <s v="Upstart"/>
        <s v="Ebanx"/>
        <s v="iFit"/>
        <s v="Lacework"/>
        <s v="Nuro"/>
        <s v="Skyscanner"/>
        <s v="Wildlife Studios"/>
        <s v="Vroom"/>
        <s v="Plaid"/>
        <s v="Airtable"/>
        <s v="BlockFi"/>
        <s v="GoPro"/>
        <s v="PayFit"/>
        <s v="Clear"/>
        <s v="Impossible Foods copy"/>
        <s v="Pagaya"/>
        <s v="Packable"/>
        <s v="Root Insurance"/>
        <s v="MasterClass"/>
        <s v="Synthego"/>
        <s v="Branch Metrics"/>
        <s v="ChowNow"/>
        <s v="PatientPop"/>
        <s v="Polygon"/>
        <s v="Productboard"/>
        <s v="Rock Content"/>
        <s v="Thinkific"/>
        <s v="TripleLift"/>
        <s v="WeWork"/>
        <s v="Zipcar"/>
        <s v="Calm"/>
        <s v="Industrious"/>
        <s v="Protocol Labs"/>
        <s v="Quandoo"/>
        <s v="FabHotels"/>
        <s v="BounceX"/>
        <s v="Astronomer"/>
        <s v="Carwow"/>
        <s v="Redesign Health"/>
        <s v="Afterverse"/>
        <s v="CleverTap"/>
        <s v="Daily Harvest"/>
        <s v="Sanar"/>
        <s v="Shippo"/>
        <s v="Workmotion"/>
        <s v="Rhino"/>
        <s v="Sendy"/>
        <s v="Earnin"/>
        <s v="Eucalyptus"/>
        <s v="iPrice Group"/>
        <s v="Unbounce"/>
        <s v="Nuri"/>
        <s v="Intrinsic"/>
        <s v="Mux"/>
        <s v="Oye Rickshaw"/>
        <s v="PartnerStack"/>
        <s v="Relevel"/>
        <s v="StreamElements"/>
        <s v="Jobcase"/>
        <s v="WorkRamp"/>
        <s v="Airtime"/>
        <s v="Bevi"/>
        <s v="Coterie Insurance"/>
        <s v="Nate"/>
        <s v="Submittable"/>
        <s v="TCR2"/>
        <s v="Textio"/>
        <s v="Zencity"/>
        <s v="Stint"/>
        <s v="TheSkimm"/>
        <s v="Heroes"/>
        <s v="GoSpotCheck"/>
        <s v="Crayon"/>
        <s v="JetClosing"/>
        <s v="Quidax"/>
        <s v="Sensibill"/>
        <s v="Finite State"/>
        <s v="Borrowell"/>
        <s v="Kodiak Robotics"/>
        <s v="Loop"/>
        <s v="Venngage"/>
        <s v="CoinJar"/>
        <s v="Avantage Entertainment"/>
        <s v="Flytedesk"/>
        <s v="Affirm"/>
        <s v="Beyond Meat"/>
        <s v="Domestika"/>
        <s v="Socure"/>
        <s v="Qumulo"/>
        <s v="Mixpanel"/>
        <s v="Dynamic Signal"/>
        <s v="TealBook"/>
        <s v="Stitch Fix"/>
        <s v="Enjoy"/>
        <s v="KeepTruckin"/>
        <s v="Samsara"/>
        <s v="BookMyShow"/>
        <s v="Glints"/>
        <s v="Convene"/>
        <s v="App Annie"/>
        <s v="Involves"/>
        <s v="Oda"/>
        <s v="Funding Societies"/>
        <s v="DataRails"/>
        <s v="Emotive"/>
        <s v="People.ai"/>
        <s v="SQream"/>
        <s v="Lithic"/>
        <s v="Kickstarter"/>
        <s v="Her Campus Media"/>
        <s v="Twilio"/>
        <s v="Vacasa"/>
        <s v="Unacademy"/>
        <s v="Yelp"/>
        <s v="Lyft"/>
        <s v="Swappie"/>
        <s v="Article"/>
        <s v="Cybereason"/>
        <s v="Jam City"/>
        <s v="OwnBackup"/>
        <s v="Next Insurance"/>
        <s v="Wish"/>
        <s v="Nomad Health"/>
        <s v="GetYourGuide"/>
        <s v="Zego"/>
        <s v="Recharge"/>
        <s v="Patreon"/>
        <s v="1stdibs"/>
        <s v="Linktree"/>
        <s v="InDebted"/>
        <s v="Hireology"/>
        <s v="Uberflip"/>
        <s v="Ermetic"/>
        <s v="Everlane"/>
        <s v="#Paid"/>
        <s v="Triplebyte"/>
        <s v="CureFit"/>
        <s v="Tier Mobility"/>
        <s v="Carta"/>
        <s v="GoodRx"/>
        <s v="Alice"/>
        <s v="Ada"/>
        <s v="OrCam"/>
        <s v="Introhive"/>
        <s v="Jimdo"/>
        <s v="Netlify"/>
        <s v="Frontdesk"/>
        <s v="Kenoby"/>
        <s v="Descartes Labs"/>
        <s v="OLX Group"/>
        <s v="Zoom"/>
        <s v="Cazoo"/>
        <s v="Playtika"/>
        <s v="Loggi"/>
        <s v="Livspace"/>
        <s v="Compass"/>
        <s v="Deliveroo"/>
        <s v="Loft"/>
        <s v="Dropbox"/>
        <s v="Klook"/>
        <s v="Wave"/>
        <s v="Verily"/>
        <s v="Innovaccer"/>
        <s v="Daniel Wellington"/>
        <s v="Postmates"/>
        <s v="Rupeek"/>
        <s v="Pleo"/>
        <s v="Pipedrive"/>
        <s v="Exotel"/>
        <s v="Liftoff"/>
        <s v="SirionLabs"/>
        <s v="2TM"/>
        <s v="Liv Up"/>
        <s v="Smava"/>
        <s v="WHOOP"/>
        <s v="Ibotta"/>
        <s v="Outside"/>
        <s v="Zenefits"/>
        <s v="O'Reilly Media"/>
        <s v="Sami"/>
        <s v="Acast"/>
        <s v="Moss"/>
        <s v="Brex"/>
        <s v="Element AI"/>
        <s v="Elementor"/>
        <s v="Optimizely"/>
        <s v="Urban Sports Club"/>
        <s v="The Mom Project"/>
        <s v="Polly"/>
        <s v="Freetrade"/>
        <s v="Zumper"/>
        <s v="Stack Overflow"/>
        <s v="Mejuri"/>
        <s v="OpenX"/>
        <s v="Ridecell"/>
        <s v="Brighte"/>
        <s v="CyCognito"/>
        <s v="Sauce Labs"/>
        <s v="Namogoo"/>
        <s v="UpScalio"/>
        <s v="Food52"/>
        <s v="Lendis"/>
        <s v="Woven"/>
        <s v="Swiggy"/>
        <s v="Stripe"/>
        <s v="Blackbaud"/>
        <s v="Snyk"/>
        <s v="Benevity"/>
        <s v="Malwarebytes"/>
        <s v="NSO"/>
        <s v="Rad Power Bikes"/>
        <s v="ConsenSys"/>
        <s v="AlayaCare"/>
        <s v="Tilting Point"/>
        <s v="Bestow"/>
        <s v="Builder"/>
        <s v="Loom"/>
        <s v="Stashaway"/>
        <s v="Cogito"/>
        <s v="Credit Sesame"/>
        <s v="Ethos Life"/>
        <s v="Koinly"/>
        <s v="Substack"/>
        <s v="Ike"/>
        <s v="DialSource"/>
        <s v="Meta"/>
        <s v="Philips"/>
        <s v="Redfin"/>
        <s v="Zomato"/>
        <s v="Sema4"/>
        <s v="VTEX"/>
        <s v="BigCommerce"/>
        <s v="Wealthsimple"/>
        <s v="CarGurus"/>
        <s v="Voi"/>
        <s v="Intercom"/>
        <s v="Integral Ad Science"/>
        <s v="Back Market"/>
        <s v="Lime"/>
        <s v="Chrono24"/>
        <s v="Grin"/>
        <s v="Salsify"/>
        <s v="Udacity"/>
        <s v="Viant"/>
        <s v="Wonolo"/>
        <s v="RealSelf"/>
        <s v="D2iQ"/>
        <s v="SundaySky"/>
        <s v="Pipl"/>
        <s v="Homebot"/>
        <s v="Bridgit"/>
        <s v="Digital Currency Gruop"/>
        <s v="Voyage SMS"/>
        <s v="Carvana"/>
        <s v="GoTo Group"/>
        <s v="AppLovin"/>
        <s v="Hotmart"/>
        <s v="Synamedia"/>
        <s v="Dock"/>
        <s v="BuzzFeed"/>
        <s v="Sonos"/>
        <s v="Chime"/>
        <s v="Instructure"/>
        <s v="Bark"/>
        <s v="Adaptive Biotechnologies"/>
        <s v="Jumpcloud"/>
        <s v="StockX"/>
        <s v="Trax"/>
        <s v="Zilingo"/>
        <s v="GoFundMe"/>
        <s v="Lightricks"/>
        <s v="Checkr"/>
        <s v="Flywire"/>
        <s v="Showpad"/>
        <s v="Iflix"/>
        <s v="Divvy Homes"/>
        <s v="Embroker"/>
        <s v="Permutive"/>
        <s v="Sendle"/>
        <s v="InfoSum"/>
        <s v="Stream"/>
        <s v="Spyce"/>
        <s v="Moladin"/>
        <s v="DigitalOcean"/>
        <s v="LivePerson"/>
        <s v="Momentive"/>
        <s v="Tipalti"/>
        <s v="Bitso"/>
        <s v="Kaltura"/>
        <s v="REE Automotive"/>
        <s v="Fittr"/>
        <s v="GoBear"/>
        <s v="Intersect"/>
        <s v="Salesforce"/>
        <s v="Wayfair"/>
        <s v="Gopuff"/>
        <s v="Shopify"/>
        <s v="Klarna"/>
        <s v="DocuSign"/>
        <s v="Noom"/>
        <s v="TomTom"/>
        <s v="Sophos"/>
        <s v="Cvent"/>
        <s v="MakeMyTrip"/>
        <s v="Kry"/>
        <s v="Lightspeed Commerce"/>
        <s v="Automation Anywhere"/>
        <s v="The RealReal"/>
        <s v="Merative"/>
        <s v="Houzz"/>
        <s v="Oportun"/>
        <s v="6sense"/>
        <s v="Relativity"/>
        <s v="Weee!"/>
        <s v="Chargebee"/>
        <s v="Bonterra"/>
        <s v="iRobot"/>
        <s v="Andela"/>
        <s v="Khoros"/>
        <s v="ScaleFocus"/>
        <s v="SimilarWeb"/>
        <s v="Carousell"/>
        <s v="Unico"/>
        <s v="Berlin Brands Group"/>
        <s v="Checkmarx"/>
        <s v="ForeScout"/>
        <s v="Gemini"/>
        <s v="Highspot"/>
        <s v="Mobile Premier League"/>
        <s v="Salesloft"/>
        <s v="Storytel"/>
        <s v="Traveloka"/>
        <s v="Zoox"/>
        <s v="Edgio"/>
        <s v="Kitopi"/>
        <s v="Domo"/>
        <s v="Mural"/>
        <s v="Workato"/>
        <s v="Verbit"/>
        <s v="Spin"/>
        <s v="Uniphore"/>
        <s v="Hippo Insurance"/>
        <s v="Neon"/>
        <s v="Skillz"/>
        <s v="Aqua Security"/>
        <s v="Curve"/>
        <s v="Away"/>
        <s v="Tufin"/>
        <s v="Minute Media"/>
        <s v="Puppet"/>
        <s v="Segment"/>
        <s v="Vezeeta"/>
        <s v="Bench"/>
        <s v="Ecobee"/>
        <s v="Trybe"/>
        <s v="Grover"/>
        <s v="Innovid"/>
        <s v="TrueLayer"/>
        <s v="Immersive Labs"/>
        <s v="Plum"/>
        <s v="Sweetgreen"/>
        <s v="CaptivateIQ"/>
        <s v="Enjoei"/>
        <s v="Blume Global"/>
        <s v="Lusha"/>
        <s v="Apartment List"/>
        <s v="Matrixport"/>
        <s v="Wordstream"/>
        <s v="Loja Integrada"/>
        <s v="ResearchGate"/>
        <s v="Workable"/>
        <s v="TIFIN"/>
        <s v="Transfix"/>
        <s v="VideoAmp"/>
        <s v="Xentral"/>
        <s v="Connected"/>
        <s v="Lattice"/>
        <s v="Finleap Connect"/>
        <s v="CNET"/>
        <s v="GetNinjas"/>
        <s v="Bringg"/>
        <s v="PerkSpot"/>
        <s v="HopSkipDrive"/>
        <s v="Gojek"/>
        <s v="SecureWorks"/>
        <s v="8x8"/>
        <s v="Asana"/>
        <s v="Procore"/>
        <s v="Xiaohongshu"/>
        <s v="Remote"/>
        <s v="Sisense"/>
        <s v="Komodo Health"/>
        <s v="Aura"/>
        <s v="Yotpo"/>
        <s v="CS Disco"/>
        <s v="Marketforce"/>
        <s v="Acko"/>
        <s v="Freshbooks"/>
        <s v="Maven"/>
        <s v="LearnUpon"/>
        <s v="Vendease"/>
        <s v="AU10TIX"/>
        <s v="Forma.ai"/>
        <s v="Pliops"/>
        <s v="&amp;Open"/>
        <s v="Ericsson"/>
        <s v="NetApp"/>
        <s v="GoDaddy"/>
        <s v="SiriusXM"/>
        <s v="Carbon Health"/>
        <s v="Confluent"/>
        <s v="ServiceTitan"/>
        <s v="Waymo"/>
        <s v="Kayak / OpenTable"/>
        <s v="SIRCLO"/>
        <s v="Cruise"/>
        <s v="Monzo"/>
        <s v="10X Genomics"/>
        <s v="Picsart"/>
        <s v="QuintoAndar"/>
        <s v="Niantic"/>
        <s v="KoinWorks"/>
        <s v="Ajaib"/>
        <s v="Fiverr"/>
        <s v="Forto"/>
        <s v="FourKites"/>
        <s v="Stord"/>
        <s v="Pomelo Fashion"/>
        <s v="MediaMath"/>
        <s v="Q4"/>
        <s v="Rubicon Project"/>
        <s v="The Athletic"/>
        <s v="Viber"/>
        <s v="Cloudinary"/>
        <s v="Stash Financial"/>
        <s v="Culture Amp"/>
        <s v="Stash"/>
        <s v="Beam Benefits"/>
        <s v="Skedulo"/>
        <s v="Bright Machines"/>
        <s v="Bullish"/>
        <s v="Personetics"/>
        <s v="Bustle Digital Group"/>
        <s v="Sourcegraph"/>
        <s v="Albert"/>
        <s v="Perimeter 81"/>
        <s v="Clearbanc"/>
        <s v="Syte"/>
        <s v="Loopio"/>
        <s v="PayPal"/>
        <s v="Lam Research"/>
        <s v="Intuit"/>
        <s v="HubSpot"/>
        <s v="PagBank"/>
        <s v="Informatica"/>
        <s v="Vedantu"/>
        <s v="Roku"/>
        <s v="New Relic"/>
        <s v="SSense"/>
        <s v="GitLab"/>
        <s v="Guardant Health"/>
        <s v="Vox Media"/>
        <s v="Wonder"/>
        <s v="NCC Group"/>
        <s v="Miro"/>
        <s v="SoFi"/>
        <s v="nCino"/>
        <s v="Convoy"/>
        <s v="Faire"/>
        <s v="Gong"/>
        <s v="Arrive Logistics"/>
        <s v="DataRobot"/>
        <s v="Outreach"/>
        <s v="ClickUp"/>
        <s v="Dutchie"/>
        <s v="Group Nine Media"/>
        <s v="Kiavi"/>
        <s v="Kabam"/>
        <s v="Superpedestrian"/>
        <s v="Transmit Security"/>
        <s v="Argyle"/>
        <s v="Vouch"/>
        <s v="Lighthouse Labs"/>
        <s v="Coding Dojo"/>
        <s v="Synergysuite"/>
        <s v="Google"/>
        <s v="DoorDash"/>
        <s v="LinkedIn"/>
        <s v="Rivian"/>
        <s v="Cars24"/>
        <s v="Spotify"/>
        <s v="Wix"/>
        <s v="iFood"/>
        <s v="Teladoc Health"/>
        <s v="Glovo"/>
        <s v="UiPath"/>
        <s v="Motive"/>
        <s v="PayU"/>
        <s v="DealShare"/>
        <s v="eToro"/>
        <s v="Jumio"/>
        <s v="Taboola"/>
        <s v="ApplyBoard"/>
        <s v="The Iconic"/>
        <s v="C6 Bank"/>
        <s v="Canoo"/>
        <s v="Definitive Healthcare"/>
        <s v="Impossible Foods"/>
        <s v="Alto Pharmacy"/>
        <s v="Quantcast"/>
        <s v="Immutable"/>
        <s v="Teleport"/>
        <s v="Instamojo"/>
        <s v="Waze"/>
        <s v="Microsoft"/>
        <s v="Dell"/>
        <s v="Cisco"/>
        <s v="Byju's"/>
        <s v="Reef"/>
        <s v="Atlassian"/>
        <s v="Illumina"/>
        <s v="Grab"/>
        <s v="Zendesk"/>
        <s v="Okta"/>
        <s v="Qualtrics"/>
        <s v="Argo AI"/>
        <s v="VerSe Innovation"/>
        <s v="Gusto"/>
        <s v="Varonis"/>
        <s v="Checkout.com"/>
        <s v="Cognyte"/>
        <s v="Saks.com"/>
        <s v="BlackLine"/>
        <s v="Boozt"/>
        <s v="Oscar Health"/>
        <s v="Project44"/>
        <s v="TechTarget"/>
        <s v="GoBolt"/>
        <s v="Turnitin"/>
        <s v="JOKR"/>
        <s v="Tiendanube"/>
        <s v="Intapp"/>
        <s v="Pendo"/>
        <s v="Teachmint"/>
        <s v="Chainalysis"/>
        <s v="Fireblocks"/>
        <s v="Preply"/>
        <s v="Code42"/>
        <s v="Truiloo"/>
        <s v="Kuda"/>
        <s v="Augury"/>
        <s v="Perion"/>
        <s v="G2"/>
        <s v="Clarify Health"/>
        <s v="G/O Media Group"/>
        <s v="OpenWeb"/>
        <s v="Abra"/>
        <s v="Jama"/>
        <s v="BitOasis"/>
        <s v="eBay"/>
        <s v="Thoughtworks"/>
        <s v="Splunk"/>
        <s v="Nutanix"/>
        <s v="Pegasystems"/>
        <s v="Software AG"/>
        <s v="Unity"/>
        <s v="Udaan"/>
        <s v="Delivery Hero"/>
        <s v="DraftKings"/>
        <s v="BioMarin"/>
        <s v="Sprinklr"/>
        <s v="LEAD"/>
        <s v="Headspace"/>
        <s v="Skai"/>
        <s v="Armis"/>
        <s v="Zenoti"/>
        <s v="Koho"/>
        <s v="LoopMe"/>
        <s v="Foxtrot"/>
        <s v="Amazon"/>
        <s v="SAP"/>
        <s v="Amdocs"/>
        <s v="Workday"/>
        <s v="Netflix"/>
        <s v="Zscaler"/>
        <s v="Uber Freight"/>
        <s v="SumUp"/>
        <s v="Smartsheet"/>
        <s v="MadeiraMadeira"/>
        <s v="Revolut"/>
        <s v="UalÃ¡"/>
        <s v="WalkMe"/>
        <s v="Outbrain"/>
        <s v="Demandbase"/>
        <s v="Exterro"/>
        <s v="Addepar"/>
        <s v="Top Hat"/>
        <s v="Amperity"/>
        <s v="Forward"/>
        <s v="IBM"/>
        <s v="Autodesk"/>
        <s v="Freshworks"/>
        <n v="99"/>
        <s v="Palantir"/>
        <s v="Dazn"/>
        <s v="Moglix"/>
        <s v="C2FO"/>
        <s v="F5"/>
        <s v="N26"/>
        <s v="TaskUs"/>
      </sharedItems>
    </cacheField>
    <cacheField name="location" numFmtId="0">
      <sharedItems/>
    </cacheField>
    <cacheField name="industry" numFmtId="0">
      <sharedItems count="30">
        <s v="Construction"/>
        <s v="Food"/>
        <s v="Retail"/>
        <s v="Transportation"/>
        <s v="Consumer"/>
        <s v="Travel"/>
        <s v="Other"/>
        <s v="Education"/>
        <s v="Healthcare"/>
        <s v="Real Estate"/>
        <s v="Support"/>
        <s v="Marketing"/>
        <s v="Aerospace"/>
        <s v="Recruiting"/>
        <s v="Finance"/>
        <s v="Data"/>
        <s v="Media"/>
        <s v="Product"/>
        <s v="Infrastructure"/>
        <s v="Fitness"/>
        <s v="Crypto"/>
        <s v="HR"/>
        <s v="Logistics"/>
        <s v="Sales"/>
        <s v="Security"/>
        <s v="Legal"/>
        <s v="Hardware"/>
        <s v="Fin-Tech"/>
        <s v="Energy"/>
        <s v="Manufacturing"/>
      </sharedItems>
    </cacheField>
    <cacheField name="total_laid_off" numFmtId="0">
      <sharedItems containsSemiMixedTypes="0" containsString="0" containsNumber="1" containsInteger="1" minValue="3" maxValue="12000"/>
    </cacheField>
    <cacheField name="percentage_laid_off" numFmtId="0">
      <sharedItems containsSemiMixedTypes="0" containsString="0" containsNumber="1" minValue="0" maxValue="1"/>
    </cacheField>
    <cacheField name="created_at" numFmtId="164">
      <sharedItems containsSemiMixedTypes="0" containsNonDate="0" containsDate="1" containsString="0" minDate="2020-03-12T00:00:00" maxDate="2023-03-07T00:00:00" count="367">
        <d v="2021-06-01T00:00:00"/>
        <d v="2022-07-08T00:00:00"/>
        <d v="2020-05-13T00:00:00"/>
        <d v="2020-05-07T00:00:00"/>
        <d v="2022-05-04T00:00:00"/>
        <d v="2020-03-27T00:00:00"/>
        <d v="2020-04-25T00:00:00"/>
        <d v="2020-05-20T00:00:00"/>
        <d v="2023-01-17T00:00:00"/>
        <d v="2022-11-04T00:00:00"/>
        <d v="2022-06-30T00:00:00"/>
        <d v="2020-11-17T00:00:00"/>
        <d v="2022-09-07T00:00:00"/>
        <d v="2022-08-24T00:00:00"/>
        <d v="2020-05-26T00:00:00"/>
        <d v="2022-11-15T00:00:00"/>
        <d v="2022-07-24T00:00:00"/>
        <d v="2022-06-20T00:00:00"/>
        <d v="2023-02-13T00:00:00"/>
        <d v="2022-10-28T00:00:00"/>
        <d v="2022-09-21T00:00:00"/>
        <d v="2022-06-01T00:00:00"/>
        <d v="2020-07-30T00:00:00"/>
        <d v="2022-07-01T00:00:00"/>
        <d v="2020-03-19T00:00:00"/>
        <d v="2023-02-07T00:00:00"/>
        <d v="2022-07-31T00:00:00"/>
        <d v="2022-05-23T00:00:00"/>
        <d v="2022-10-13T00:00:00"/>
        <d v="2021-02-01T00:00:00"/>
        <d v="2022-04-14T00:00:00"/>
        <d v="2022-06-09T00:00:00"/>
        <d v="2021-01-20T00:00:00"/>
        <d v="2020-08-08T00:00:00"/>
        <d v="2020-03-29T00:00:00"/>
        <d v="2020-03-16T00:00:00"/>
        <d v="2020-03-26T00:00:00"/>
        <d v="2021-02-04T00:00:00"/>
        <d v="2020-05-19T00:00:00"/>
        <d v="2020-04-10T00:00:00"/>
        <d v="2020-06-23T00:00:00"/>
        <d v="2020-04-24T00:00:00"/>
        <d v="2020-03-20T00:00:00"/>
        <d v="2022-10-10T00:00:00"/>
        <d v="2020-09-11T00:00:00"/>
        <d v="2021-09-14T00:00:00"/>
        <d v="2022-11-14T00:00:00"/>
        <d v="2022-08-17T00:00:00"/>
        <d v="2020-12-16T00:00:00"/>
        <d v="2020-05-01T00:00:00"/>
        <d v="2022-08-19T00:00:00"/>
        <d v="2020-08-19T00:00:00"/>
        <d v="2022-05-21T00:00:00"/>
        <d v="2022-09-13T00:00:00"/>
        <d v="2022-10-12T00:00:00"/>
        <d v="2023-01-10T00:00:00"/>
        <d v="2020-03-25T00:00:00"/>
        <d v="2020-03-30T00:00:00"/>
        <d v="2020-03-13T00:00:00"/>
        <d v="2020-07-27T00:00:00"/>
        <d v="2023-03-03T00:00:00"/>
        <d v="2022-05-01T00:00:00"/>
        <d v="2020-04-15T00:00:00"/>
        <d v="2020-03-24T00:00:00"/>
        <d v="2020-05-29T00:00:00"/>
        <d v="2023-01-09T00:00:00"/>
        <d v="2020-04-02T00:00:00"/>
        <d v="2020-04-07T00:00:00"/>
        <d v="2020-06-16T00:00:00"/>
        <d v="2020-04-22T00:00:00"/>
        <d v="2023-01-30T00:00:00"/>
        <d v="2022-11-28T00:00:00"/>
        <d v="2020-05-15T00:00:00"/>
        <d v="2020-04-28T00:00:00"/>
        <d v="2022-05-09T00:00:00"/>
        <d v="2022-05-24T00:00:00"/>
        <d v="2020-04-03T00:00:00"/>
        <d v="2022-03-15T00:00:00"/>
        <d v="2020-03-28T00:00:00"/>
        <d v="2023-01-05T00:00:00"/>
        <d v="2022-06-02T00:00:00"/>
        <d v="2022-02-21T00:00:00"/>
        <d v="2022-07-15T00:00:00"/>
        <d v="2020-03-23T00:00:00"/>
        <d v="2022-12-01T00:00:00"/>
        <d v="2022-12-08T00:00:00"/>
        <d v="2020-08-06T00:00:00"/>
        <d v="2020-05-12T00:00:00"/>
        <d v="2022-11-08T00:00:00"/>
        <d v="2023-01-28T00:00:00"/>
        <d v="2022-08-01T00:00:00"/>
        <d v="2022-11-02T00:00:00"/>
        <d v="2021-08-24T00:00:00"/>
        <d v="2022-11-30T00:00:00"/>
        <d v="2020-11-09T00:00:00"/>
        <d v="2022-08-23T00:00:00"/>
        <d v="2022-06-28T00:00:00"/>
        <d v="2022-10-25T00:00:00"/>
        <d v="2020-07-20T00:00:00"/>
        <d v="2020-06-12T00:00:00"/>
        <d v="2022-11-10T00:00:00"/>
        <d v="2022-10-20T00:00:00"/>
        <d v="2020-04-08T00:00:00"/>
        <d v="2020-04-13T00:00:00"/>
        <d v="2022-10-27T00:00:00"/>
        <d v="2023-01-15T00:00:00"/>
        <d v="2022-09-19T00:00:00"/>
        <d v="2020-03-31T00:00:00"/>
        <d v="2022-12-06T00:00:00"/>
        <d v="2022-05-14T00:00:00"/>
        <d v="2022-11-09T00:00:00"/>
        <d v="2021-02-22T00:00:00"/>
        <d v="2022-11-16T00:00:00"/>
        <d v="2022-07-13T00:00:00"/>
        <d v="2023-01-12T00:00:00"/>
        <d v="2022-05-16T00:00:00"/>
        <d v="2022-12-05T00:00:00"/>
        <d v="2020-05-14T00:00:00"/>
        <d v="2022-10-02T00:00:00"/>
        <d v="2022-03-30T00:00:00"/>
        <d v="2020-06-04T00:00:00"/>
        <d v="2022-06-13T00:00:00"/>
        <d v="2022-12-20T00:00:00"/>
        <d v="2020-03-12T00:00:00"/>
        <d v="2020-04-01T00:00:00"/>
        <d v="2020-08-07T00:00:00"/>
        <d v="2022-11-24T00:00:00"/>
        <d v="2022-10-23T00:00:00"/>
        <d v="2022-04-04T00:00:00"/>
        <d v="2022-08-02T00:00:00"/>
        <d v="2022-08-15T00:00:00"/>
        <d v="2020-04-17T00:00:00"/>
        <d v="2022-12-09T00:00:00"/>
        <d v="2022-08-31T00:00:00"/>
        <d v="2020-05-21T00:00:00"/>
        <d v="2023-01-25T00:00:00"/>
        <d v="2023-02-09T00:00:00"/>
        <d v="2022-07-21T00:00:00"/>
        <d v="2023-01-19T00:00:00"/>
        <d v="2022-06-22T00:00:00"/>
        <d v="2020-04-14T00:00:00"/>
        <d v="2022-10-11T00:00:00"/>
        <d v="2020-04-09T00:00:00"/>
        <d v="2022-04-26T00:00:00"/>
        <d v="2022-03-08T00:00:00"/>
        <d v="2022-05-10T00:00:00"/>
        <d v="2022-08-11T00:00:00"/>
        <d v="2020-05-06T00:00:00"/>
        <d v="2022-09-22T00:00:00"/>
        <d v="2023-02-17T00:00:00"/>
        <d v="2022-11-01T00:00:00"/>
        <d v="2020-04-06T00:00:00"/>
        <d v="2022-01-26T00:00:00"/>
        <d v="2022-08-04T00:00:00"/>
        <d v="2022-11-17T00:00:00"/>
        <d v="2022-07-28T00:00:00"/>
        <d v="2022-06-14T00:00:00"/>
        <d v="2022-05-31T00:00:00"/>
        <d v="2022-10-21T00:00:00"/>
        <d v="2022-09-06T00:00:00"/>
        <d v="2022-07-05T00:00:00"/>
        <d v="2022-05-30T00:00:00"/>
        <d v="2023-02-23T00:00:00"/>
        <d v="2020-05-04T00:00:00"/>
        <d v="2022-07-19T00:00:00"/>
        <d v="2023-02-14T00:00:00"/>
        <d v="2022-12-15T00:00:00"/>
        <d v="2023-01-18T00:00:00"/>
        <d v="2022-10-06T00:00:00"/>
        <d v="2020-05-05T00:00:00"/>
        <d v="2020-04-21T00:00:00"/>
        <d v="2022-08-09T00:00:00"/>
        <d v="2022-04-20T00:00:00"/>
        <d v="2022-06-10T00:00:00"/>
        <d v="2020-05-28T00:00:00"/>
        <d v="2022-12-14T00:00:00"/>
        <d v="2023-02-20T00:00:00"/>
        <d v="2022-06-19T00:00:00"/>
        <d v="2022-05-27T00:00:00"/>
        <d v="2022-11-11T00:00:00"/>
        <d v="2022-08-29T00:00:00"/>
        <d v="2020-04-20T00:00:00"/>
        <d v="2022-06-27T00:00:00"/>
        <d v="2023-01-03T00:00:00"/>
        <d v="2022-09-14T00:00:00"/>
        <d v="2023-01-16T00:00:00"/>
        <d v="2022-06-21T00:00:00"/>
        <d v="2022-10-19T00:00:00"/>
        <d v="2022-12-07T00:00:00"/>
        <d v="2022-12-16T00:00:00"/>
        <d v="2022-07-26T00:00:00"/>
        <d v="2022-06-29T00:00:00"/>
        <d v="2022-06-15T00:00:00"/>
        <d v="2022-07-11T00:00:00"/>
        <d v="2022-02-14T00:00:00"/>
        <d v="2022-05-20T00:00:00"/>
        <d v="2023-02-01T00:00:00"/>
        <d v="2023-01-24T00:00:00"/>
        <d v="2022-09-12T00:00:00"/>
        <d v="2022-10-14T00:00:00"/>
        <d v="2022-06-24T00:00:00"/>
        <d v="2022-05-25T00:00:00"/>
        <d v="2021-11-18T00:00:00"/>
        <d v="2022-07-06T00:00:00"/>
        <d v="2022-10-31T00:00:00"/>
        <d v="2023-01-20T00:00:00"/>
        <d v="2020-06-11T00:00:00"/>
        <d v="2021-11-02T00:00:00"/>
        <d v="2020-05-18T00:00:00"/>
        <d v="2022-12-21T00:00:00"/>
        <d v="2020-08-11T00:00:00"/>
        <d v="2022-07-03T00:00:00"/>
        <d v="2023-02-27T00:00:00"/>
        <d v="2022-07-29T00:00:00"/>
        <d v="2022-03-03T00:00:00"/>
        <d v="2022-05-05T00:00:00"/>
        <d v="2022-10-05T00:00:00"/>
        <d v="2022-11-29T00:00:00"/>
        <d v="2023-02-06T00:00:00"/>
        <d v="2022-12-10T00:00:00"/>
        <d v="2022-07-14T00:00:00"/>
        <d v="2020-04-05T00:00:00"/>
        <d v="2020-06-17T00:00:00"/>
        <d v="2020-05-11T00:00:00"/>
        <d v="2023-02-08T00:00:00"/>
        <d v="2023-01-27T00:00:00"/>
        <d v="2023-02-05T00:00:00"/>
        <d v="2020-11-19T00:00:00"/>
        <d v="2022-07-27T00:00:00"/>
        <d v="2022-06-07T00:00:00"/>
        <d v="2020-06-29T00:00:00"/>
        <d v="2022-12-23T00:00:00"/>
        <d v="2022-07-22T00:00:00"/>
        <d v="2020-06-01T00:00:00"/>
        <d v="2022-06-03T00:00:00"/>
        <d v="2022-06-08T00:00:00"/>
        <d v="2022-10-18T00:00:00"/>
        <d v="2020-06-03T00:00:00"/>
        <d v="2022-10-16T00:00:00"/>
        <d v="2022-02-08T00:00:00"/>
        <d v="2022-11-21T00:00:00"/>
        <d v="2023-01-11T00:00:00"/>
        <d v="2022-10-24T00:00:00"/>
        <d v="2023-02-16T00:00:00"/>
        <d v="2022-12-12T00:00:00"/>
        <d v="2023-01-31T00:00:00"/>
        <d v="2022-11-18T00:00:00"/>
        <d v="2020-07-14T00:00:00"/>
        <d v="2023-01-06T00:00:00"/>
        <d v="2022-07-20T00:00:00"/>
        <d v="2023-03-01T00:00:00"/>
        <d v="2022-09-16T00:00:00"/>
        <d v="2023-02-21T00:00:00"/>
        <d v="2022-03-29T00:00:00"/>
        <d v="2023-02-10T00:00:00"/>
        <d v="2023-02-03T00:00:00"/>
        <d v="2021-02-03T00:00:00"/>
        <d v="2023-01-04T00:00:00"/>
        <d v="2022-11-25T00:00:00"/>
        <d v="2020-04-16T00:00:00"/>
        <d v="2022-02-10T00:00:00"/>
        <d v="2022-11-03T00:00:00"/>
        <d v="2022-02-03T00:00:00"/>
        <d v="2022-08-03T00:00:00"/>
        <d v="2022-09-29T00:00:00"/>
        <d v="2022-09-15T00:00:00"/>
        <d v="2020-04-27T00:00:00"/>
        <d v="2022-06-17T00:00:00"/>
        <d v="2020-03-18T00:00:00"/>
        <d v="2022-04-28T00:00:00"/>
        <d v="2022-07-07T00:00:00"/>
        <d v="2020-06-10T00:00:00"/>
        <d v="2022-04-07T00:00:00"/>
        <d v="2020-04-29T00:00:00"/>
        <d v="2022-10-26T00:00:00"/>
        <d v="2020-10-14T00:00:00"/>
        <d v="2022-08-18T00:00:00"/>
        <d v="2022-08-05T00:00:00"/>
        <d v="2023-01-23T00:00:00"/>
        <d v="2022-09-20T00:00:00"/>
        <d v="2020-06-02T00:00:00"/>
        <d v="2022-08-08T00:00:00"/>
        <d v="2021-01-13T00:00:00"/>
        <d v="2022-03-01T00:00:00"/>
        <d v="2021-01-23T00:00:00"/>
        <d v="2022-09-01T00:00:00"/>
        <d v="2022-02-16T00:00:00"/>
        <d v="2020-04-23T00:00:00"/>
        <d v="2022-09-23T00:00:00"/>
        <d v="2020-07-15T00:00:00"/>
        <d v="2022-12-02T00:00:00"/>
        <d v="2022-06-16T00:00:00"/>
        <d v="2022-07-04T00:00:00"/>
        <d v="2022-08-16T00:00:00"/>
        <d v="2022-01-01T00:00:00"/>
        <d v="2022-12-13T00:00:00"/>
        <d v="2022-08-21T00:00:00"/>
        <d v="2022-04-12T00:00:00"/>
        <d v="2020-06-05T00:00:00"/>
        <d v="2022-08-12T00:00:00"/>
        <d v="2022-05-26T00:00:00"/>
        <d v="2022-10-04T00:00:00"/>
        <d v="2022-06-23T00:00:00"/>
        <d v="2022-12-19T00:00:00"/>
        <d v="2023-02-22T00:00:00"/>
        <d v="2022-11-07T00:00:00"/>
        <d v="2020-06-24T00:00:00"/>
        <d v="2020-05-27T00:00:00"/>
        <d v="2020-07-09T00:00:00"/>
        <d v="2020-07-23T00:00:00"/>
        <d v="2020-04-04T00:00:00"/>
        <d v="2022-07-12T00:00:00"/>
        <d v="2022-09-27T00:00:00"/>
        <d v="2022-08-10T00:00:00"/>
        <d v="2023-02-12T00:00:00"/>
        <d v="2023-02-15T00:00:00"/>
        <d v="2023-03-02T00:00:00"/>
        <d v="2020-09-01T00:00:00"/>
        <d v="2020-08-31T00:00:00"/>
        <d v="2022-04-19T00:00:00"/>
        <d v="2023-02-25T00:00:00"/>
        <d v="2023-01-13T00:00:00"/>
        <d v="2020-05-03T00:00:00"/>
        <d v="2023-02-02T00:00:00"/>
        <d v="2022-05-17T00:00:00"/>
        <d v="2022-03-17T00:00:00"/>
        <d v="2022-09-30T00:00:00"/>
        <d v="2023-01-08T00:00:00"/>
        <d v="2022-08-30T00:00:00"/>
        <d v="2022-07-18T00:00:00"/>
        <d v="2022-08-25T00:00:00"/>
        <d v="2022-04-08T00:00:00"/>
        <d v="2021-12-01T00:00:00"/>
        <d v="2022-09-28T00:00:00"/>
        <d v="2020-07-28T00:00:00"/>
        <d v="2022-04-21T00:00:00"/>
        <d v="2022-07-25T00:00:00"/>
        <d v="2023-02-24T00:00:00"/>
        <d v="2023-03-06T00:00:00"/>
        <d v="2023-01-26T00:00:00"/>
        <d v="2022-11-22T00:00:00"/>
        <d v="2023-02-28T00:00:00"/>
        <d v="2022-09-08T00:00:00"/>
        <d v="2020-10-29T00:00:00"/>
        <d v="2020-06-22T00:00:00"/>
        <d v="2022-05-18T00:00:00"/>
        <d v="2021-04-06T00:00:00"/>
        <d v="2022-05-11T00:00:00"/>
        <d v="2022-06-06T00:00:00"/>
        <d v="2022-08-26T00:00:00"/>
        <d v="2020-07-21T00:00:00"/>
        <d v="2022-05-19T00:00:00"/>
        <d v="2022-12-26T00:00:00"/>
        <d v="2020-09-29T00:00:00"/>
        <d v="2020-09-09T00:00:00"/>
        <d v="2022-05-06T00:00:00"/>
        <d v="2022-11-06T00:00:00"/>
        <d v="2022-10-17T00:00:00"/>
        <d v="2022-09-02T00:00:00"/>
        <d v="2020-06-30T00:00:00"/>
        <d v="2022-10-07T00:00:00"/>
        <d v="2022-11-19T00:00:00"/>
        <d v="2023-01-02T00:00:00"/>
        <d v="2022-06-18T00:00:00"/>
        <d v="2022-08-20T00:00:00"/>
        <d v="2020-08-26T00:00:00"/>
        <d v="2020-05-08T00:00:00"/>
      </sharedItems>
      <fieldGroup par="14"/>
    </cacheField>
    <cacheField name="country" numFmtId="0">
      <sharedItems count="37">
        <s v="United States"/>
        <s v="Australia"/>
        <s v="Singapore"/>
        <s v="Indonesia"/>
        <s v="United Kingdom"/>
        <s v="Germany"/>
        <s v="India"/>
        <s v="Denmark"/>
        <s v="Israel"/>
        <s v="Canada"/>
        <s v="Brazil"/>
        <s v="Nigeria"/>
        <s v="France"/>
        <s v="Switzerland"/>
        <s v="Argentina"/>
        <s v="Russia"/>
        <s v="Ireland"/>
        <s v="Portugal"/>
        <s v="Myanmar"/>
        <s v="Sweden"/>
        <s v="United Arab Emirates"/>
        <s v="China"/>
        <s v="Mexico"/>
        <s v="Austria"/>
        <s v="Netherlands"/>
        <s v="Seychelles"/>
        <s v="Kenya"/>
        <s v="Estonia"/>
        <s v="Hong Kong"/>
        <s v="Malaysia"/>
        <s v="Norway"/>
        <s v="Finland"/>
        <s v="Senegal"/>
        <s v="Bulgaria"/>
        <s v="Thailand"/>
        <s v="Luxembourg"/>
        <s v="Spain"/>
      </sharedItems>
    </cacheField>
    <cacheField name="funds_raised_millions" numFmtId="0">
      <sharedItems containsMixedTypes="1" containsNumber="1" minValue="0" maxValue="121900"/>
    </cacheField>
    <cacheField name="stage" numFmtId="0">
      <sharedItems containsBlank="1" count="17">
        <s v="Unknown"/>
        <s v="Series B"/>
        <s v="Series C"/>
        <s v="Acquired"/>
        <s v="Seed"/>
        <s v="Series A"/>
        <s v="Post-IPO"/>
        <s v="Series D"/>
        <s v="Series G"/>
        <s v="Series F"/>
        <s v="Series E"/>
        <s v="Series J"/>
        <s v="Series H"/>
        <s v="Private Equity"/>
        <s v="Series I"/>
        <s v="Subsidiary"/>
        <m u="1"/>
      </sharedItems>
    </cacheField>
    <cacheField name="year" numFmtId="0">
      <sharedItems containsSemiMixedTypes="0" containsString="0" containsNumber="1" containsInteger="1" minValue="2020" maxValue="2023" count="4">
        <n v="2021"/>
        <n v="2022"/>
        <n v="2020"/>
        <n v="2023"/>
      </sharedItems>
    </cacheField>
    <cacheField name="month" numFmtId="0">
      <sharedItems containsSemiMixedTypes="0" containsString="0" containsNumber="1" containsInteger="1" minValue="1" maxValue="12" count="12">
        <n v="6"/>
        <n v="7"/>
        <n v="5"/>
        <n v="3"/>
        <n v="4"/>
        <n v="1"/>
        <n v="11"/>
        <n v="9"/>
        <n v="8"/>
        <n v="2"/>
        <n v="10"/>
        <n v="12"/>
      </sharedItems>
    </cacheField>
    <cacheField name="day" numFmtId="0">
      <sharedItems containsSemiMixedTypes="0" containsString="0" containsNumber="1" containsInteger="1" minValue="1" maxValue="31"/>
    </cacheField>
    <cacheField name="Months (created_at)" numFmtId="0" databaseField="0">
      <fieldGroup base="5">
        <rangePr groupBy="months" startDate="2020-03-12T00:00:00" endDate="2023-03-07T00:00:00"/>
        <groupItems count="14">
          <s v="&lt;3/12/2020"/>
          <s v="Jan"/>
          <s v="Feb"/>
          <s v="Mar"/>
          <s v="Apr"/>
          <s v="May"/>
          <s v="Jun"/>
          <s v="Jul"/>
          <s v="Aug"/>
          <s v="Sep"/>
          <s v="Oct"/>
          <s v="Nov"/>
          <s v="Dec"/>
          <s v="&gt;3/7/2023"/>
        </groupItems>
      </fieldGroup>
    </cacheField>
    <cacheField name="Quarters (created_at)" numFmtId="0" databaseField="0">
      <fieldGroup base="5">
        <rangePr groupBy="quarters" startDate="2020-03-12T00:00:00" endDate="2023-03-07T00:00:00"/>
        <groupItems count="6">
          <s v="&lt;3/12/2020"/>
          <s v="Qtr1"/>
          <s v="Qtr2"/>
          <s v="Qtr3"/>
          <s v="Qtr4"/>
          <s v="&gt;3/7/2023"/>
        </groupItems>
      </fieldGroup>
    </cacheField>
    <cacheField name="Years (created_at)" numFmtId="0" databaseField="0">
      <fieldGroup base="5">
        <rangePr groupBy="years" startDate="2020-03-12T00:00:00" endDate="2023-03-07T00:00:00"/>
        <groupItems count="6">
          <s v="&lt;3/12/2020"/>
          <s v="2020"/>
          <s v="2021"/>
          <s v="2022"/>
          <s v="2023"/>
          <s v="&gt;3/7/2023"/>
        </groupItems>
      </fieldGroup>
    </cacheField>
  </cacheFields>
  <extLst>
    <ext xmlns:x14="http://schemas.microsoft.com/office/spreadsheetml/2009/9/main" uri="{725AE2AE-9491-48be-B2B4-4EB974FC3084}">
      <x14:pivotCacheDefinition pivotCacheId="208311132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94">
  <r>
    <x v="0"/>
    <s v="SF Bay Area"/>
    <x v="0"/>
    <n v="2434"/>
    <n v="1"/>
    <x v="0"/>
    <x v="0"/>
    <n v="1600"/>
    <x v="0"/>
    <x v="0"/>
    <x v="0"/>
    <n v="1"/>
  </r>
  <r>
    <x v="1"/>
    <s v="New York City"/>
    <x v="1"/>
    <n v="1000"/>
    <n v="1"/>
    <x v="1"/>
    <x v="0"/>
    <n v="50"/>
    <x v="1"/>
    <x v="1"/>
    <x v="1"/>
    <n v="8"/>
  </r>
  <r>
    <x v="2"/>
    <s v="SF Bay Area"/>
    <x v="2"/>
    <n v="669"/>
    <n v="1"/>
    <x v="2"/>
    <x v="0"/>
    <n v="80"/>
    <x v="2"/>
    <x v="2"/>
    <x v="2"/>
    <n v="13"/>
  </r>
  <r>
    <x v="3"/>
    <s v="New York City"/>
    <x v="3"/>
    <n v="500"/>
    <n v="1"/>
    <x v="3"/>
    <x v="0"/>
    <n v="11"/>
    <x v="3"/>
    <x v="2"/>
    <x v="2"/>
    <n v="7"/>
  </r>
  <r>
    <x v="4"/>
    <s v="Sydney"/>
    <x v="1"/>
    <n v="300"/>
    <n v="1"/>
    <x v="4"/>
    <x v="1"/>
    <n v="3"/>
    <x v="4"/>
    <x v="1"/>
    <x v="2"/>
    <n v="4"/>
  </r>
  <r>
    <x v="5"/>
    <s v="Singapore"/>
    <x v="4"/>
    <n v="250"/>
    <n v="1"/>
    <x v="5"/>
    <x v="2"/>
    <n v="95"/>
    <x v="0"/>
    <x v="2"/>
    <x v="3"/>
    <n v="27"/>
  </r>
  <r>
    <x v="6"/>
    <s v="Jakarta"/>
    <x v="1"/>
    <n v="250"/>
    <n v="1"/>
    <x v="6"/>
    <x v="3"/>
    <s v="NULL"/>
    <x v="5"/>
    <x v="2"/>
    <x v="4"/>
    <n v="25"/>
  </r>
  <r>
    <x v="7"/>
    <s v="Spokane"/>
    <x v="5"/>
    <n v="221"/>
    <n v="1"/>
    <x v="7"/>
    <x v="0"/>
    <n v="62"/>
    <x v="1"/>
    <x v="2"/>
    <x v="2"/>
    <n v="20"/>
  </r>
  <r>
    <x v="8"/>
    <s v="London"/>
    <x v="3"/>
    <n v="206"/>
    <n v="1"/>
    <x v="8"/>
    <x v="4"/>
    <n v="2400"/>
    <x v="0"/>
    <x v="3"/>
    <x v="5"/>
    <n v="17"/>
  </r>
  <r>
    <x v="9"/>
    <s v="Berlin"/>
    <x v="6"/>
    <n v="200"/>
    <n v="1"/>
    <x v="9"/>
    <x v="5"/>
    <n v="5"/>
    <x v="3"/>
    <x v="1"/>
    <x v="6"/>
    <n v="4"/>
  </r>
  <r>
    <x v="10"/>
    <s v="Bengaluru"/>
    <x v="7"/>
    <n v="170"/>
    <n v="1"/>
    <x v="10"/>
    <x v="6"/>
    <n v="3"/>
    <x v="4"/>
    <x v="1"/>
    <x v="0"/>
    <n v="30"/>
  </r>
  <r>
    <x v="11"/>
    <s v="Nashville"/>
    <x v="8"/>
    <n v="154"/>
    <n v="1"/>
    <x v="11"/>
    <x v="0"/>
    <n v="45"/>
    <x v="1"/>
    <x v="2"/>
    <x v="6"/>
    <n v="17"/>
  </r>
  <r>
    <x v="12"/>
    <s v="Copenhagen"/>
    <x v="1"/>
    <n v="150"/>
    <n v="1"/>
    <x v="12"/>
    <x v="7"/>
    <n v="173"/>
    <x v="0"/>
    <x v="1"/>
    <x v="7"/>
    <n v="7"/>
  </r>
  <r>
    <x v="13"/>
    <s v="SF Bay Area"/>
    <x v="9"/>
    <n v="140"/>
    <n v="1"/>
    <x v="13"/>
    <x v="0"/>
    <n v="117"/>
    <x v="1"/>
    <x v="1"/>
    <x v="8"/>
    <n v="24"/>
  </r>
  <r>
    <x v="14"/>
    <s v="Denver"/>
    <x v="7"/>
    <n v="137"/>
    <n v="1"/>
    <x v="14"/>
    <x v="0"/>
    <n v="108"/>
    <x v="3"/>
    <x v="2"/>
    <x v="2"/>
    <n v="26"/>
  </r>
  <r>
    <x v="15"/>
    <s v="Melbourne"/>
    <x v="1"/>
    <n v="120"/>
    <n v="1"/>
    <x v="15"/>
    <x v="1"/>
    <n v="1700"/>
    <x v="6"/>
    <x v="1"/>
    <x v="6"/>
    <n v="15"/>
  </r>
  <r>
    <x v="16"/>
    <s v="Tel Aviv"/>
    <x v="10"/>
    <n v="120"/>
    <n v="1"/>
    <x v="16"/>
    <x v="8"/>
    <n v="18"/>
    <x v="3"/>
    <x v="1"/>
    <x v="1"/>
    <n v="24"/>
  </r>
  <r>
    <x v="17"/>
    <s v="SF Bay Area"/>
    <x v="8"/>
    <n v="101"/>
    <n v="1"/>
    <x v="17"/>
    <x v="0"/>
    <n v="7"/>
    <x v="0"/>
    <x v="1"/>
    <x v="0"/>
    <n v="20"/>
  </r>
  <r>
    <x v="18"/>
    <s v="New York City"/>
    <x v="11"/>
    <n v="100"/>
    <n v="1"/>
    <x v="18"/>
    <x v="0"/>
    <s v="NULL"/>
    <x v="0"/>
    <x v="3"/>
    <x v="9"/>
    <n v="13"/>
  </r>
  <r>
    <x v="19"/>
    <s v="Pittsburgh"/>
    <x v="1"/>
    <n v="100"/>
    <n v="1"/>
    <x v="19"/>
    <x v="0"/>
    <n v="35"/>
    <x v="1"/>
    <x v="1"/>
    <x v="10"/>
    <n v="28"/>
  </r>
  <r>
    <x v="20"/>
    <s v="SF Bay Area"/>
    <x v="12"/>
    <n v="100"/>
    <n v="1"/>
    <x v="20"/>
    <x v="0"/>
    <n v="1"/>
    <x v="0"/>
    <x v="1"/>
    <x v="7"/>
    <n v="21"/>
  </r>
  <r>
    <x v="21"/>
    <s v="Gurugram"/>
    <x v="7"/>
    <n v="100"/>
    <n v="1"/>
    <x v="21"/>
    <x v="6"/>
    <n v="2"/>
    <x v="4"/>
    <x v="1"/>
    <x v="0"/>
    <n v="1"/>
  </r>
  <r>
    <x v="22"/>
    <s v="SF Bay Area"/>
    <x v="2"/>
    <n v="87"/>
    <n v="1"/>
    <x v="22"/>
    <x v="0"/>
    <n v="42.4"/>
    <x v="3"/>
    <x v="2"/>
    <x v="1"/>
    <n v="30"/>
  </r>
  <r>
    <x v="23"/>
    <s v="SF Bay Area"/>
    <x v="5"/>
    <n v="85"/>
    <n v="1"/>
    <x v="23"/>
    <x v="0"/>
    <n v="26"/>
    <x v="1"/>
    <x v="1"/>
    <x v="1"/>
    <n v="1"/>
  </r>
  <r>
    <x v="24"/>
    <s v="SF Bay Area"/>
    <x v="13"/>
    <n v="84"/>
    <n v="1"/>
    <x v="24"/>
    <x v="0"/>
    <s v="NULL"/>
    <x v="0"/>
    <x v="2"/>
    <x v="3"/>
    <n v="19"/>
  </r>
  <r>
    <x v="25"/>
    <s v="Melbourne"/>
    <x v="14"/>
    <n v="83"/>
    <n v="1"/>
    <x v="25"/>
    <x v="1"/>
    <n v="299"/>
    <x v="6"/>
    <x v="3"/>
    <x v="9"/>
    <n v="7"/>
  </r>
  <r>
    <x v="26"/>
    <s v="Sydney"/>
    <x v="11"/>
    <n v="75"/>
    <n v="1"/>
    <x v="26"/>
    <x v="1"/>
    <n v="18"/>
    <x v="1"/>
    <x v="1"/>
    <x v="1"/>
    <n v="31"/>
  </r>
  <r>
    <x v="27"/>
    <s v="Tel Aviv"/>
    <x v="15"/>
    <n v="65"/>
    <n v="1"/>
    <x v="27"/>
    <x v="8"/>
    <n v="16"/>
    <x v="5"/>
    <x v="1"/>
    <x v="2"/>
    <n v="23"/>
  </r>
  <r>
    <x v="28"/>
    <s v="New York City"/>
    <x v="4"/>
    <n v="65"/>
    <n v="1"/>
    <x v="28"/>
    <x v="0"/>
    <n v="10"/>
    <x v="3"/>
    <x v="1"/>
    <x v="10"/>
    <n v="13"/>
  </r>
  <r>
    <x v="29"/>
    <s v="SF Bay Area"/>
    <x v="16"/>
    <n v="60"/>
    <n v="1"/>
    <x v="15"/>
    <x v="0"/>
    <s v="NULL"/>
    <x v="3"/>
    <x v="1"/>
    <x v="6"/>
    <n v="15"/>
  </r>
  <r>
    <x v="30"/>
    <s v="Toronto"/>
    <x v="2"/>
    <n v="45"/>
    <n v="1"/>
    <x v="29"/>
    <x v="9"/>
    <n v="61"/>
    <x v="1"/>
    <x v="0"/>
    <x v="9"/>
    <n v="1"/>
  </r>
  <r>
    <x v="31"/>
    <s v="SF Bay Area"/>
    <x v="8"/>
    <n v="44"/>
    <n v="1"/>
    <x v="30"/>
    <x v="0"/>
    <n v="9"/>
    <x v="0"/>
    <x v="1"/>
    <x v="4"/>
    <n v="14"/>
  </r>
  <r>
    <x v="32"/>
    <s v="Boston"/>
    <x v="2"/>
    <n v="40"/>
    <n v="1"/>
    <x v="31"/>
    <x v="0"/>
    <n v="5"/>
    <x v="3"/>
    <x v="1"/>
    <x v="0"/>
    <n v="9"/>
  </r>
  <r>
    <x v="33"/>
    <s v="Singapore"/>
    <x v="11"/>
    <n v="21"/>
    <n v="1"/>
    <x v="32"/>
    <x v="2"/>
    <n v="20"/>
    <x v="0"/>
    <x v="0"/>
    <x v="5"/>
    <n v="20"/>
  </r>
  <r>
    <x v="34"/>
    <s v="Singapore"/>
    <x v="1"/>
    <n v="20"/>
    <n v="1"/>
    <x v="33"/>
    <x v="2"/>
    <n v="0.97550000000000003"/>
    <x v="4"/>
    <x v="2"/>
    <x v="8"/>
    <n v="8"/>
  </r>
  <r>
    <x v="35"/>
    <s v="Seattle"/>
    <x v="11"/>
    <n v="17"/>
    <n v="1"/>
    <x v="34"/>
    <x v="0"/>
    <n v="25"/>
    <x v="1"/>
    <x v="2"/>
    <x v="3"/>
    <n v="29"/>
  </r>
  <r>
    <x v="36"/>
    <s v="Austin"/>
    <x v="10"/>
    <n v="16"/>
    <n v="1"/>
    <x v="35"/>
    <x v="0"/>
    <n v="6"/>
    <x v="4"/>
    <x v="2"/>
    <x v="3"/>
    <n v="16"/>
  </r>
  <r>
    <x v="37"/>
    <s v="SF Bay Area"/>
    <x v="6"/>
    <n v="13"/>
    <n v="1"/>
    <x v="36"/>
    <x v="0"/>
    <n v="5"/>
    <x v="4"/>
    <x v="2"/>
    <x v="3"/>
    <n v="26"/>
  </r>
  <r>
    <x v="38"/>
    <s v="New York City"/>
    <x v="13"/>
    <n v="13"/>
    <n v="1"/>
    <x v="37"/>
    <x v="0"/>
    <s v="NULL"/>
    <x v="0"/>
    <x v="0"/>
    <x v="9"/>
    <n v="4"/>
  </r>
  <r>
    <x v="39"/>
    <s v="London"/>
    <x v="17"/>
    <n v="10"/>
    <n v="1"/>
    <x v="38"/>
    <x v="4"/>
    <s v="NULL"/>
    <x v="0"/>
    <x v="2"/>
    <x v="2"/>
    <n v="19"/>
  </r>
  <r>
    <x v="40"/>
    <s v="Seattle"/>
    <x v="18"/>
    <n v="6"/>
    <n v="1"/>
    <x v="39"/>
    <x v="0"/>
    <n v="1"/>
    <x v="0"/>
    <x v="2"/>
    <x v="4"/>
    <n v="10"/>
  </r>
  <r>
    <x v="41"/>
    <s v="SF Bay Area"/>
    <x v="17"/>
    <n v="6"/>
    <n v="1"/>
    <x v="40"/>
    <x v="0"/>
    <n v="3"/>
    <x v="4"/>
    <x v="2"/>
    <x v="0"/>
    <n v="23"/>
  </r>
  <r>
    <x v="42"/>
    <s v="Sao Paulo"/>
    <x v="7"/>
    <n v="4"/>
    <n v="1"/>
    <x v="41"/>
    <x v="10"/>
    <n v="2"/>
    <x v="5"/>
    <x v="2"/>
    <x v="4"/>
    <n v="24"/>
  </r>
  <r>
    <x v="43"/>
    <s v="New York City"/>
    <x v="19"/>
    <n v="784"/>
    <n v="0.98"/>
    <x v="42"/>
    <x v="0"/>
    <n v="120"/>
    <x v="3"/>
    <x v="2"/>
    <x v="3"/>
    <n v="20"/>
  </r>
  <r>
    <x v="44"/>
    <s v="SF Bay Area"/>
    <x v="18"/>
    <n v="96"/>
    <n v="0.96"/>
    <x v="43"/>
    <x v="0"/>
    <n v="103"/>
    <x v="7"/>
    <x v="1"/>
    <x v="10"/>
    <n v="10"/>
  </r>
  <r>
    <x v="45"/>
    <s v="Las Vegas"/>
    <x v="15"/>
    <n v="240"/>
    <n v="0.95"/>
    <x v="44"/>
    <x v="0"/>
    <n v="157.9"/>
    <x v="5"/>
    <x v="2"/>
    <x v="7"/>
    <n v="11"/>
  </r>
  <r>
    <x v="46"/>
    <s v="Austin"/>
    <x v="14"/>
    <n v="90"/>
    <n v="0.9"/>
    <x v="40"/>
    <x v="0"/>
    <n v="103"/>
    <x v="2"/>
    <x v="2"/>
    <x v="0"/>
    <n v="23"/>
  </r>
  <r>
    <x v="47"/>
    <s v="Portland"/>
    <x v="7"/>
    <n v="41"/>
    <n v="0.9"/>
    <x v="45"/>
    <x v="0"/>
    <n v="12"/>
    <x v="1"/>
    <x v="0"/>
    <x v="7"/>
    <n v="14"/>
  </r>
  <r>
    <x v="48"/>
    <s v="London"/>
    <x v="12"/>
    <n v="451"/>
    <n v="0.85"/>
    <x v="5"/>
    <x v="4"/>
    <n v="3000"/>
    <x v="0"/>
    <x v="2"/>
    <x v="3"/>
    <n v="27"/>
  </r>
  <r>
    <x v="49"/>
    <s v="New York City"/>
    <x v="9"/>
    <n v="170"/>
    <n v="0.85"/>
    <x v="46"/>
    <x v="0"/>
    <n v="405"/>
    <x v="2"/>
    <x v="1"/>
    <x v="6"/>
    <n v="14"/>
  </r>
  <r>
    <x v="50"/>
    <s v="Sao Paulo"/>
    <x v="6"/>
    <n v="83"/>
    <n v="0.82"/>
    <x v="47"/>
    <x v="10"/>
    <s v="NULL"/>
    <x v="4"/>
    <x v="1"/>
    <x v="8"/>
    <n v="17"/>
  </r>
  <r>
    <x v="51"/>
    <s v="Montreal"/>
    <x v="9"/>
    <n v="120"/>
    <n v="0.8"/>
    <x v="48"/>
    <x v="9"/>
    <n v="131"/>
    <x v="7"/>
    <x v="2"/>
    <x v="11"/>
    <n v="16"/>
  </r>
  <r>
    <x v="52"/>
    <s v="SF Bay Area"/>
    <x v="4"/>
    <n v="80"/>
    <n v="0.8"/>
    <x v="49"/>
    <x v="0"/>
    <n v="82"/>
    <x v="5"/>
    <x v="2"/>
    <x v="2"/>
    <n v="1"/>
  </r>
  <r>
    <x v="53"/>
    <s v="Singapore"/>
    <x v="20"/>
    <n v="40"/>
    <n v="0.8"/>
    <x v="50"/>
    <x v="2"/>
    <s v="NULL"/>
    <x v="0"/>
    <x v="1"/>
    <x v="8"/>
    <n v="19"/>
  </r>
  <r>
    <x v="54"/>
    <s v="London"/>
    <x v="8"/>
    <n v="8"/>
    <n v="0.8"/>
    <x v="51"/>
    <x v="4"/>
    <n v="15.5"/>
    <x v="4"/>
    <x v="2"/>
    <x v="8"/>
    <n v="19"/>
  </r>
  <r>
    <x v="55"/>
    <s v="Bengaluru"/>
    <x v="8"/>
    <n v="600"/>
    <n v="0.75"/>
    <x v="52"/>
    <x v="6"/>
    <n v="97"/>
    <x v="2"/>
    <x v="1"/>
    <x v="2"/>
    <n v="21"/>
  </r>
  <r>
    <x v="56"/>
    <s v="Boston"/>
    <x v="8"/>
    <n v="160"/>
    <n v="0.75"/>
    <x v="53"/>
    <x v="0"/>
    <n v="445"/>
    <x v="6"/>
    <x v="1"/>
    <x v="7"/>
    <n v="13"/>
  </r>
  <r>
    <x v="57"/>
    <s v="Bengaluru"/>
    <x v="7"/>
    <n v="130"/>
    <n v="0.75"/>
    <x v="54"/>
    <x v="6"/>
    <n v="17"/>
    <x v="5"/>
    <x v="1"/>
    <x v="10"/>
    <n v="12"/>
  </r>
  <r>
    <x v="58"/>
    <s v="Nashville"/>
    <x v="4"/>
    <n v="60"/>
    <n v="0.75"/>
    <x v="55"/>
    <x v="0"/>
    <n v="36"/>
    <x v="1"/>
    <x v="3"/>
    <x v="5"/>
    <n v="10"/>
  </r>
  <r>
    <x v="59"/>
    <s v="SF Bay Area"/>
    <x v="7"/>
    <n v="50"/>
    <n v="0.75"/>
    <x v="56"/>
    <x v="0"/>
    <n v="24"/>
    <x v="5"/>
    <x v="2"/>
    <x v="3"/>
    <n v="25"/>
  </r>
  <r>
    <x v="60"/>
    <s v="SF Bay Area"/>
    <x v="9"/>
    <n v="41"/>
    <n v="0.75"/>
    <x v="36"/>
    <x v="0"/>
    <n v="34"/>
    <x v="1"/>
    <x v="2"/>
    <x v="3"/>
    <n v="26"/>
  </r>
  <r>
    <x v="61"/>
    <s v="New York City"/>
    <x v="9"/>
    <n v="25"/>
    <n v="0.75"/>
    <x v="57"/>
    <x v="0"/>
    <n v="18"/>
    <x v="5"/>
    <x v="2"/>
    <x v="3"/>
    <n v="30"/>
  </r>
  <r>
    <x v="62"/>
    <s v="SF Bay Area"/>
    <x v="4"/>
    <n v="6"/>
    <n v="0.75"/>
    <x v="58"/>
    <x v="0"/>
    <n v="1"/>
    <x v="4"/>
    <x v="2"/>
    <x v="3"/>
    <n v="13"/>
  </r>
  <r>
    <x v="63"/>
    <s v="Berlin"/>
    <x v="14"/>
    <n v="75"/>
    <n v="0.72"/>
    <x v="59"/>
    <x v="5"/>
    <n v="60.18"/>
    <x v="1"/>
    <x v="2"/>
    <x v="1"/>
    <n v="27"/>
  </r>
  <r>
    <x v="64"/>
    <s v="SF Bay Area"/>
    <x v="3"/>
    <n v="230"/>
    <n v="0.7"/>
    <x v="60"/>
    <x v="0"/>
    <n v="317"/>
    <x v="6"/>
    <x v="3"/>
    <x v="3"/>
    <n v="3"/>
  </r>
  <r>
    <x v="65"/>
    <s v="Tel Aviv"/>
    <x v="1"/>
    <n v="500"/>
    <n v="0.67"/>
    <x v="61"/>
    <x v="8"/>
    <n v="45"/>
    <x v="1"/>
    <x v="1"/>
    <x v="2"/>
    <n v="1"/>
  </r>
  <r>
    <x v="66"/>
    <s v="SF Bay Area"/>
    <x v="1"/>
    <n v="200"/>
    <n v="0.67"/>
    <x v="62"/>
    <x v="0"/>
    <n v="423"/>
    <x v="0"/>
    <x v="2"/>
    <x v="4"/>
    <n v="15"/>
  </r>
  <r>
    <x v="67"/>
    <s v="Minneapolis"/>
    <x v="1"/>
    <n v="87"/>
    <n v="0.67"/>
    <x v="63"/>
    <x v="0"/>
    <n v="20"/>
    <x v="1"/>
    <x v="2"/>
    <x v="3"/>
    <n v="24"/>
  </r>
  <r>
    <x v="68"/>
    <s v="Boston"/>
    <x v="6"/>
    <n v="50"/>
    <n v="0.65"/>
    <x v="8"/>
    <x v="0"/>
    <n v="92"/>
    <x v="3"/>
    <x v="3"/>
    <x v="5"/>
    <n v="17"/>
  </r>
  <r>
    <x v="69"/>
    <s v="Seattle"/>
    <x v="9"/>
    <n v="32"/>
    <n v="0.6"/>
    <x v="64"/>
    <x v="0"/>
    <n v="17"/>
    <x v="5"/>
    <x v="2"/>
    <x v="2"/>
    <n v="29"/>
  </r>
  <r>
    <x v="70"/>
    <s v="San Diego"/>
    <x v="8"/>
    <n v="315"/>
    <n v="0.56999999999999995"/>
    <x v="65"/>
    <x v="0"/>
    <n v="1200"/>
    <x v="6"/>
    <x v="3"/>
    <x v="5"/>
    <n v="9"/>
  </r>
  <r>
    <x v="71"/>
    <s v="Toronto"/>
    <x v="2"/>
    <n v="30"/>
    <n v="0.55000000000000004"/>
    <x v="17"/>
    <x v="9"/>
    <n v="27"/>
    <x v="5"/>
    <x v="1"/>
    <x v="0"/>
    <n v="20"/>
  </r>
  <r>
    <x v="72"/>
    <s v="Toronto"/>
    <x v="1"/>
    <n v="196"/>
    <n v="0.54"/>
    <x v="66"/>
    <x v="9"/>
    <n v="112"/>
    <x v="2"/>
    <x v="2"/>
    <x v="4"/>
    <n v="2"/>
  </r>
  <r>
    <x v="73"/>
    <s v="Boston"/>
    <x v="8"/>
    <n v="340"/>
    <n v="0.53"/>
    <x v="67"/>
    <x v="0"/>
    <n v="438"/>
    <x v="6"/>
    <x v="2"/>
    <x v="4"/>
    <n v="7"/>
  </r>
  <r>
    <x v="74"/>
    <s v="SF Bay Area"/>
    <x v="4"/>
    <n v="3700"/>
    <n v="0.5"/>
    <x v="9"/>
    <x v="0"/>
    <n v="12900"/>
    <x v="6"/>
    <x v="1"/>
    <x v="6"/>
    <n v="4"/>
  </r>
  <r>
    <x v="75"/>
    <s v="Gurugram"/>
    <x v="14"/>
    <n v="1500"/>
    <n v="0.5"/>
    <x v="68"/>
    <x v="6"/>
    <n v="496"/>
    <x v="8"/>
    <x v="2"/>
    <x v="0"/>
    <n v="16"/>
  </r>
  <r>
    <x v="76"/>
    <s v="Boston"/>
    <x v="1"/>
    <n v="1300"/>
    <n v="0.5"/>
    <x v="67"/>
    <x v="0"/>
    <n v="902"/>
    <x v="9"/>
    <x v="2"/>
    <x v="4"/>
    <n v="7"/>
  </r>
  <r>
    <x v="77"/>
    <s v="Miami"/>
    <x v="4"/>
    <n v="1000"/>
    <n v="0.5"/>
    <x v="69"/>
    <x v="0"/>
    <n v="2600"/>
    <x v="10"/>
    <x v="2"/>
    <x v="4"/>
    <n v="22"/>
  </r>
  <r>
    <x v="78"/>
    <s v="London"/>
    <x v="3"/>
    <n v="800"/>
    <n v="0.5"/>
    <x v="70"/>
    <x v="4"/>
    <n v="629"/>
    <x v="6"/>
    <x v="3"/>
    <x v="5"/>
    <n v="30"/>
  </r>
  <r>
    <x v="79"/>
    <s v="Berlin"/>
    <x v="6"/>
    <n v="500"/>
    <n v="0.5"/>
    <x v="71"/>
    <x v="5"/>
    <n v="604"/>
    <x v="7"/>
    <x v="1"/>
    <x v="6"/>
    <n v="28"/>
  </r>
  <r>
    <x v="80"/>
    <s v="Ahmedabad"/>
    <x v="14"/>
    <n v="500"/>
    <n v="0.5"/>
    <x v="72"/>
    <x v="6"/>
    <n v="200"/>
    <x v="0"/>
    <x v="2"/>
    <x v="2"/>
    <n v="15"/>
  </r>
  <r>
    <x v="81"/>
    <s v="Lagos"/>
    <x v="14"/>
    <n v="391"/>
    <n v="0.5"/>
    <x v="73"/>
    <x v="11"/>
    <s v="NULL"/>
    <x v="0"/>
    <x v="2"/>
    <x v="4"/>
    <n v="28"/>
  </r>
  <r>
    <x v="82"/>
    <s v="Paris"/>
    <x v="6"/>
    <n v="350"/>
    <n v="0.5"/>
    <x v="74"/>
    <x v="12"/>
    <n v="293"/>
    <x v="2"/>
    <x v="1"/>
    <x v="2"/>
    <n v="9"/>
  </r>
  <r>
    <x v="83"/>
    <s v="Berlin"/>
    <x v="1"/>
    <n v="300"/>
    <n v="0.5"/>
    <x v="75"/>
    <x v="5"/>
    <n v="1300"/>
    <x v="2"/>
    <x v="1"/>
    <x v="2"/>
    <n v="24"/>
  </r>
  <r>
    <x v="84"/>
    <s v="SF Bay Area"/>
    <x v="11"/>
    <n v="300"/>
    <n v="0.5"/>
    <x v="76"/>
    <x v="0"/>
    <n v="162"/>
    <x v="7"/>
    <x v="2"/>
    <x v="4"/>
    <n v="3"/>
  </r>
  <r>
    <x v="85"/>
    <s v="Bengaluru"/>
    <x v="2"/>
    <n v="300"/>
    <n v="0.5"/>
    <x v="77"/>
    <x v="6"/>
    <n v="62"/>
    <x v="1"/>
    <x v="1"/>
    <x v="3"/>
    <n v="15"/>
  </r>
  <r>
    <x v="86"/>
    <s v="SF Bay Area"/>
    <x v="2"/>
    <n v="250"/>
    <n v="0.5"/>
    <x v="36"/>
    <x v="0"/>
    <n v="88"/>
    <x v="2"/>
    <x v="2"/>
    <x v="3"/>
    <n v="26"/>
  </r>
  <r>
    <x v="87"/>
    <s v="Gurugram"/>
    <x v="5"/>
    <n v="250"/>
    <n v="0.5"/>
    <x v="78"/>
    <x v="6"/>
    <n v="47"/>
    <x v="7"/>
    <x v="2"/>
    <x v="3"/>
    <n v="28"/>
  </r>
  <r>
    <x v="88"/>
    <s v="SF Bay Area"/>
    <x v="6"/>
    <n v="200"/>
    <n v="0.5"/>
    <x v="79"/>
    <x v="0"/>
    <n v="326"/>
    <x v="6"/>
    <x v="3"/>
    <x v="5"/>
    <n v="5"/>
  </r>
  <r>
    <x v="89"/>
    <s v="Gurugram"/>
    <x v="0"/>
    <n v="140"/>
    <n v="0.5"/>
    <x v="80"/>
    <x v="6"/>
    <n v="3"/>
    <x v="4"/>
    <x v="1"/>
    <x v="0"/>
    <n v="2"/>
  </r>
  <r>
    <x v="90"/>
    <s v="Los Angeles"/>
    <x v="3"/>
    <n v="111"/>
    <n v="0.5"/>
    <x v="81"/>
    <x v="0"/>
    <n v="368"/>
    <x v="0"/>
    <x v="1"/>
    <x v="9"/>
    <n v="21"/>
  </r>
  <r>
    <x v="91"/>
    <s v="Bengaluru"/>
    <x v="14"/>
    <n v="100"/>
    <n v="0.5"/>
    <x v="82"/>
    <x v="6"/>
    <n v="31"/>
    <x v="5"/>
    <x v="1"/>
    <x v="1"/>
    <n v="15"/>
  </r>
  <r>
    <x v="92"/>
    <s v="Seattle"/>
    <x v="2"/>
    <n v="91"/>
    <n v="0.5"/>
    <x v="83"/>
    <x v="0"/>
    <n v="2"/>
    <x v="3"/>
    <x v="2"/>
    <x v="3"/>
    <n v="23"/>
  </r>
  <r>
    <x v="93"/>
    <s v="SF Bay Area"/>
    <x v="7"/>
    <n v="88"/>
    <n v="0.5"/>
    <x v="84"/>
    <x v="0"/>
    <s v="NULL"/>
    <x v="0"/>
    <x v="1"/>
    <x v="11"/>
    <n v="1"/>
  </r>
  <r>
    <x v="94"/>
    <s v="Tel Aviv"/>
    <x v="3"/>
    <n v="80"/>
    <n v="0.5"/>
    <x v="85"/>
    <x v="8"/>
    <n v="231"/>
    <x v="6"/>
    <x v="1"/>
    <x v="11"/>
    <n v="8"/>
  </r>
  <r>
    <x v="95"/>
    <s v="Toronto"/>
    <x v="1"/>
    <n v="75"/>
    <n v="0.5"/>
    <x v="86"/>
    <x v="9"/>
    <n v="53"/>
    <x v="1"/>
    <x v="2"/>
    <x v="8"/>
    <n v="6"/>
  </r>
  <r>
    <x v="96"/>
    <s v="SF Bay Area"/>
    <x v="9"/>
    <n v="73"/>
    <n v="0.5"/>
    <x v="87"/>
    <x v="0"/>
    <n v="79"/>
    <x v="1"/>
    <x v="2"/>
    <x v="2"/>
    <n v="12"/>
  </r>
  <r>
    <x v="97"/>
    <s v="Boston"/>
    <x v="8"/>
    <n v="65"/>
    <n v="0.5"/>
    <x v="88"/>
    <x v="0"/>
    <n v="257"/>
    <x v="1"/>
    <x v="1"/>
    <x v="6"/>
    <n v="8"/>
  </r>
  <r>
    <x v="98"/>
    <s v="Zurich"/>
    <x v="14"/>
    <n v="62"/>
    <n v="0.5"/>
    <x v="3"/>
    <x v="13"/>
    <n v="78"/>
    <x v="1"/>
    <x v="2"/>
    <x v="2"/>
    <n v="7"/>
  </r>
  <r>
    <x v="99"/>
    <s v="Sao Paulo"/>
    <x v="14"/>
    <n v="60"/>
    <n v="0.5"/>
    <x v="89"/>
    <x v="10"/>
    <s v="NULL"/>
    <x v="0"/>
    <x v="3"/>
    <x v="5"/>
    <n v="28"/>
  </r>
  <r>
    <x v="100"/>
    <s v="Sao Paulo"/>
    <x v="14"/>
    <n v="58"/>
    <n v="0.5"/>
    <x v="90"/>
    <x v="10"/>
    <n v="58"/>
    <x v="2"/>
    <x v="1"/>
    <x v="8"/>
    <n v="1"/>
  </r>
  <r>
    <x v="101"/>
    <s v="SF Bay Area"/>
    <x v="1"/>
    <n v="50"/>
    <n v="0.5"/>
    <x v="91"/>
    <x v="0"/>
    <n v="103"/>
    <x v="2"/>
    <x v="1"/>
    <x v="6"/>
    <n v="2"/>
  </r>
  <r>
    <x v="102"/>
    <s v="Chicago"/>
    <x v="5"/>
    <n v="50"/>
    <n v="0.5"/>
    <x v="24"/>
    <x v="0"/>
    <n v="17"/>
    <x v="1"/>
    <x v="2"/>
    <x v="3"/>
    <n v="19"/>
  </r>
  <r>
    <x v="103"/>
    <s v="SF Bay Area"/>
    <x v="7"/>
    <n v="37"/>
    <n v="0.5"/>
    <x v="92"/>
    <x v="0"/>
    <n v="14"/>
    <x v="5"/>
    <x v="0"/>
    <x v="8"/>
    <n v="24"/>
  </r>
  <r>
    <x v="104"/>
    <s v="Vancouver"/>
    <x v="18"/>
    <n v="30"/>
    <n v="0.5"/>
    <x v="42"/>
    <x v="9"/>
    <n v="7"/>
    <x v="4"/>
    <x v="2"/>
    <x v="3"/>
    <n v="20"/>
  </r>
  <r>
    <x v="105"/>
    <s v="London"/>
    <x v="2"/>
    <n v="30"/>
    <n v="0.5"/>
    <x v="93"/>
    <x v="4"/>
    <n v="40"/>
    <x v="3"/>
    <x v="1"/>
    <x v="6"/>
    <n v="30"/>
  </r>
  <r>
    <x v="106"/>
    <s v="Austin"/>
    <x v="2"/>
    <n v="30"/>
    <n v="0.5"/>
    <x v="94"/>
    <x v="0"/>
    <n v="3.8"/>
    <x v="0"/>
    <x v="2"/>
    <x v="6"/>
    <n v="9"/>
  </r>
  <r>
    <x v="107"/>
    <s v="SF Bay Area"/>
    <x v="21"/>
    <n v="29"/>
    <n v="0.5"/>
    <x v="95"/>
    <x v="0"/>
    <n v="3"/>
    <x v="4"/>
    <x v="1"/>
    <x v="8"/>
    <n v="23"/>
  </r>
  <r>
    <x v="108"/>
    <s v="Los Angeles"/>
    <x v="2"/>
    <n v="20"/>
    <n v="0.5"/>
    <x v="73"/>
    <x v="0"/>
    <n v="2"/>
    <x v="4"/>
    <x v="2"/>
    <x v="4"/>
    <n v="28"/>
  </r>
  <r>
    <x v="109"/>
    <s v="Sydney"/>
    <x v="8"/>
    <n v="18"/>
    <n v="0.5"/>
    <x v="96"/>
    <x v="1"/>
    <n v="20"/>
    <x v="1"/>
    <x v="1"/>
    <x v="0"/>
    <n v="28"/>
  </r>
  <r>
    <x v="110"/>
    <s v="Tel Aviv"/>
    <x v="21"/>
    <n v="17"/>
    <n v="0.5"/>
    <x v="97"/>
    <x v="8"/>
    <n v="15"/>
    <x v="4"/>
    <x v="1"/>
    <x v="10"/>
    <n v="25"/>
  </r>
  <r>
    <x v="111"/>
    <s v="New York City"/>
    <x v="1"/>
    <n v="9"/>
    <n v="0.5"/>
    <x v="57"/>
    <x v="0"/>
    <n v="15"/>
    <x v="4"/>
    <x v="2"/>
    <x v="3"/>
    <n v="30"/>
  </r>
  <r>
    <x v="112"/>
    <s v="Seattle"/>
    <x v="14"/>
    <n v="22"/>
    <n v="0.49"/>
    <x v="98"/>
    <x v="0"/>
    <n v="15"/>
    <x v="1"/>
    <x v="2"/>
    <x v="1"/>
    <n v="20"/>
  </r>
  <r>
    <x v="113"/>
    <s v="SF Bay Area"/>
    <x v="14"/>
    <n v="63"/>
    <n v="0.48"/>
    <x v="99"/>
    <x v="0"/>
    <n v="50"/>
    <x v="1"/>
    <x v="2"/>
    <x v="0"/>
    <n v="12"/>
  </r>
  <r>
    <x v="114"/>
    <s v="Lehi"/>
    <x v="20"/>
    <n v="20"/>
    <n v="0.48"/>
    <x v="100"/>
    <x v="0"/>
    <n v="11"/>
    <x v="5"/>
    <x v="1"/>
    <x v="6"/>
    <n v="10"/>
  </r>
  <r>
    <x v="115"/>
    <s v="New York City"/>
    <x v="9"/>
    <n v="115"/>
    <n v="0.46"/>
    <x v="77"/>
    <x v="0"/>
    <n v="654"/>
    <x v="0"/>
    <x v="1"/>
    <x v="3"/>
    <n v="15"/>
  </r>
  <r>
    <x v="96"/>
    <s v="SF Bay Area"/>
    <x v="9"/>
    <n v="64"/>
    <n v="0.46"/>
    <x v="101"/>
    <x v="0"/>
    <n v="151"/>
    <x v="2"/>
    <x v="1"/>
    <x v="10"/>
    <n v="20"/>
  </r>
  <r>
    <x v="116"/>
    <s v="SF Bay Area"/>
    <x v="4"/>
    <n v="500"/>
    <n v="0.45"/>
    <x v="102"/>
    <x v="0"/>
    <n v="332"/>
    <x v="6"/>
    <x v="2"/>
    <x v="4"/>
    <n v="8"/>
  </r>
  <r>
    <x v="117"/>
    <s v="SF Bay Area"/>
    <x v="14"/>
    <n v="89"/>
    <n v="0.45"/>
    <x v="102"/>
    <x v="0"/>
    <n v="40"/>
    <x v="1"/>
    <x v="2"/>
    <x v="4"/>
    <n v="8"/>
  </r>
  <r>
    <x v="118"/>
    <s v="Buenos Aires"/>
    <x v="20"/>
    <n v="80"/>
    <n v="0.45"/>
    <x v="27"/>
    <x v="14"/>
    <n v="11"/>
    <x v="5"/>
    <x v="1"/>
    <x v="2"/>
    <n v="23"/>
  </r>
  <r>
    <x v="119"/>
    <s v="Chicago"/>
    <x v="2"/>
    <n v="2800"/>
    <n v="0.44"/>
    <x v="103"/>
    <x v="0"/>
    <n v="1400"/>
    <x v="6"/>
    <x v="2"/>
    <x v="4"/>
    <n v="13"/>
  </r>
  <r>
    <x v="120"/>
    <s v="Boston"/>
    <x v="1"/>
    <n v="400"/>
    <n v="0.44"/>
    <x v="67"/>
    <x v="0"/>
    <n v="319"/>
    <x v="7"/>
    <x v="2"/>
    <x v="4"/>
    <n v="7"/>
  </r>
  <r>
    <x v="121"/>
    <s v="Montreal"/>
    <x v="0"/>
    <n v="210"/>
    <n v="0.43"/>
    <x v="104"/>
    <x v="9"/>
    <n v="163"/>
    <x v="1"/>
    <x v="1"/>
    <x v="10"/>
    <n v="27"/>
  </r>
  <r>
    <x v="122"/>
    <s v="Mumbai"/>
    <x v="1"/>
    <n v="40"/>
    <n v="0.43"/>
    <x v="105"/>
    <x v="6"/>
    <n v="21"/>
    <x v="5"/>
    <x v="3"/>
    <x v="5"/>
    <n v="15"/>
  </r>
  <r>
    <x v="123"/>
    <s v="Boston"/>
    <x v="8"/>
    <n v="29"/>
    <n v="0.43"/>
    <x v="106"/>
    <x v="0"/>
    <n v="75"/>
    <x v="1"/>
    <x v="1"/>
    <x v="7"/>
    <n v="19"/>
  </r>
  <r>
    <x v="124"/>
    <s v="Belo Horizonte"/>
    <x v="5"/>
    <n v="167"/>
    <n v="0.42"/>
    <x v="76"/>
    <x v="10"/>
    <s v="NULL"/>
    <x v="0"/>
    <x v="2"/>
    <x v="4"/>
    <n v="3"/>
  </r>
  <r>
    <x v="125"/>
    <s v="SF Bay Area"/>
    <x v="14"/>
    <n v="150"/>
    <n v="0.42"/>
    <x v="97"/>
    <x v="0"/>
    <n v="553"/>
    <x v="7"/>
    <x v="1"/>
    <x v="10"/>
    <n v="25"/>
  </r>
  <r>
    <x v="126"/>
    <s v="Seattle"/>
    <x v="4"/>
    <n v="194"/>
    <n v="0.41"/>
    <x v="107"/>
    <x v="0"/>
    <n v="310"/>
    <x v="8"/>
    <x v="2"/>
    <x v="3"/>
    <n v="31"/>
  </r>
  <r>
    <x v="127"/>
    <s v="SF Bay Area"/>
    <x v="14"/>
    <n v="515"/>
    <n v="0.4"/>
    <x v="108"/>
    <x v="0"/>
    <n v="679"/>
    <x v="6"/>
    <x v="1"/>
    <x v="11"/>
    <n v="6"/>
  </r>
  <r>
    <x v="128"/>
    <s v="Moscow"/>
    <x v="2"/>
    <n v="400"/>
    <n v="0.4"/>
    <x v="109"/>
    <x v="15"/>
    <n v="60"/>
    <x v="3"/>
    <x v="1"/>
    <x v="2"/>
    <n v="14"/>
  </r>
  <r>
    <x v="129"/>
    <s v="Seattle"/>
    <x v="9"/>
    <n v="300"/>
    <n v="0.4"/>
    <x v="110"/>
    <x v="0"/>
    <n v="310"/>
    <x v="2"/>
    <x v="1"/>
    <x v="6"/>
    <n v="9"/>
  </r>
  <r>
    <x v="130"/>
    <s v="Bengaluru"/>
    <x v="3"/>
    <n v="200"/>
    <n v="0.4"/>
    <x v="111"/>
    <x v="6"/>
    <n v="214.2"/>
    <x v="7"/>
    <x v="0"/>
    <x v="9"/>
    <n v="22"/>
  </r>
  <r>
    <x v="131"/>
    <s v="Bengaluru"/>
    <x v="13"/>
    <n v="200"/>
    <n v="0.4"/>
    <x v="71"/>
    <x v="6"/>
    <s v="NULL"/>
    <x v="5"/>
    <x v="1"/>
    <x v="6"/>
    <n v="28"/>
  </r>
  <r>
    <x v="132"/>
    <s v="Mumbai"/>
    <x v="2"/>
    <n v="200"/>
    <n v="0.4"/>
    <x v="62"/>
    <x v="6"/>
    <n v="19"/>
    <x v="2"/>
    <x v="2"/>
    <x v="4"/>
    <n v="15"/>
  </r>
  <r>
    <x v="133"/>
    <s v="Dublin"/>
    <x v="11"/>
    <n v="200"/>
    <n v="0.4"/>
    <x v="112"/>
    <x v="16"/>
    <n v="889"/>
    <x v="0"/>
    <x v="1"/>
    <x v="6"/>
    <n v="16"/>
  </r>
  <r>
    <x v="134"/>
    <s v="New York City"/>
    <x v="22"/>
    <n v="120"/>
    <n v="0.4"/>
    <x v="113"/>
    <x v="0"/>
    <n v="336"/>
    <x v="2"/>
    <x v="1"/>
    <x v="1"/>
    <n v="13"/>
  </r>
  <r>
    <x v="135"/>
    <s v="Tokyo"/>
    <x v="16"/>
    <n v="120"/>
    <n v="0.4"/>
    <x v="114"/>
    <x v="0"/>
    <n v="410"/>
    <x v="9"/>
    <x v="3"/>
    <x v="5"/>
    <n v="12"/>
  </r>
  <r>
    <x v="136"/>
    <s v="New York City"/>
    <x v="21"/>
    <n v="110"/>
    <n v="0.4"/>
    <x v="49"/>
    <x v="0"/>
    <n v="217"/>
    <x v="10"/>
    <x v="2"/>
    <x v="2"/>
    <n v="1"/>
  </r>
  <r>
    <x v="137"/>
    <s v="Los Angeles"/>
    <x v="8"/>
    <n v="110"/>
    <n v="0.4"/>
    <x v="96"/>
    <x v="0"/>
    <n v="163"/>
    <x v="2"/>
    <x v="1"/>
    <x v="0"/>
    <n v="28"/>
  </r>
  <r>
    <x v="138"/>
    <s v="Sao Paulo"/>
    <x v="1"/>
    <n v="100"/>
    <n v="0.4"/>
    <x v="115"/>
    <x v="0"/>
    <n v="29"/>
    <x v="5"/>
    <x v="1"/>
    <x v="2"/>
    <n v="16"/>
  </r>
  <r>
    <x v="139"/>
    <s v="Brisbane"/>
    <x v="20"/>
    <n v="90"/>
    <n v="0.4"/>
    <x v="116"/>
    <x v="1"/>
    <s v="NULL"/>
    <x v="0"/>
    <x v="1"/>
    <x v="11"/>
    <n v="5"/>
  </r>
  <r>
    <x v="140"/>
    <s v="SF Bay Area"/>
    <x v="13"/>
    <n v="86"/>
    <n v="0.4"/>
    <x v="102"/>
    <x v="0"/>
    <n v="72"/>
    <x v="2"/>
    <x v="2"/>
    <x v="4"/>
    <n v="8"/>
  </r>
  <r>
    <x v="141"/>
    <s v="Chicago"/>
    <x v="18"/>
    <n v="80"/>
    <n v="0.4"/>
    <x v="31"/>
    <x v="0"/>
    <n v="82"/>
    <x v="1"/>
    <x v="1"/>
    <x v="0"/>
    <n v="9"/>
  </r>
  <r>
    <x v="142"/>
    <s v="New York City"/>
    <x v="16"/>
    <n v="80"/>
    <n v="0.4"/>
    <x v="117"/>
    <x v="0"/>
    <s v="NULL"/>
    <x v="3"/>
    <x v="2"/>
    <x v="2"/>
    <n v="14"/>
  </r>
  <r>
    <x v="143"/>
    <s v="Mumbai"/>
    <x v="20"/>
    <n v="60"/>
    <n v="0.4"/>
    <x v="118"/>
    <x v="6"/>
    <s v="NULL"/>
    <x v="3"/>
    <x v="1"/>
    <x v="10"/>
    <n v="2"/>
  </r>
  <r>
    <x v="144"/>
    <s v="Berlin"/>
    <x v="15"/>
    <n v="59"/>
    <n v="0.4"/>
    <x v="119"/>
    <x v="5"/>
    <n v="40"/>
    <x v="1"/>
    <x v="1"/>
    <x v="3"/>
    <n v="30"/>
  </r>
  <r>
    <x v="145"/>
    <s v="Joinville"/>
    <x v="23"/>
    <n v="51"/>
    <n v="0.4"/>
    <x v="2"/>
    <x v="10"/>
    <n v="2"/>
    <x v="0"/>
    <x v="2"/>
    <x v="2"/>
    <n v="13"/>
  </r>
  <r>
    <x v="146"/>
    <s v="SF Bay Area"/>
    <x v="24"/>
    <n v="50"/>
    <n v="0.4"/>
    <x v="120"/>
    <x v="0"/>
    <n v="52"/>
    <x v="2"/>
    <x v="2"/>
    <x v="0"/>
    <n v="4"/>
  </r>
  <r>
    <x v="147"/>
    <s v="New York City"/>
    <x v="9"/>
    <n v="40"/>
    <n v="0.4"/>
    <x v="102"/>
    <x v="0"/>
    <n v="40"/>
    <x v="1"/>
    <x v="2"/>
    <x v="4"/>
    <n v="8"/>
  </r>
  <r>
    <x v="148"/>
    <s v="New York City"/>
    <x v="14"/>
    <n v="35"/>
    <n v="0.4"/>
    <x v="76"/>
    <x v="0"/>
    <n v="40"/>
    <x v="1"/>
    <x v="2"/>
    <x v="4"/>
    <n v="3"/>
  </r>
  <r>
    <x v="149"/>
    <s v="SF Bay Area"/>
    <x v="7"/>
    <n v="33"/>
    <n v="0.4"/>
    <x v="121"/>
    <x v="0"/>
    <n v="50"/>
    <x v="1"/>
    <x v="1"/>
    <x v="0"/>
    <n v="13"/>
  </r>
  <r>
    <x v="150"/>
    <s v="Toronto"/>
    <x v="14"/>
    <n v="26"/>
    <n v="0.4"/>
    <x v="122"/>
    <x v="9"/>
    <n v="10"/>
    <x v="5"/>
    <x v="1"/>
    <x v="11"/>
    <n v="20"/>
  </r>
  <r>
    <x v="151"/>
    <s v="Los Angeles"/>
    <x v="15"/>
    <n v="20"/>
    <n v="0.4"/>
    <x v="83"/>
    <x v="0"/>
    <n v="7"/>
    <x v="0"/>
    <x v="2"/>
    <x v="3"/>
    <n v="23"/>
  </r>
  <r>
    <x v="152"/>
    <s v="Los Angeles"/>
    <x v="2"/>
    <n v="20"/>
    <n v="0.4"/>
    <x v="123"/>
    <x v="0"/>
    <n v="90"/>
    <x v="2"/>
    <x v="2"/>
    <x v="3"/>
    <n v="12"/>
  </r>
  <r>
    <x v="153"/>
    <s v="SF Bay Area"/>
    <x v="8"/>
    <n v="18"/>
    <n v="0.4"/>
    <x v="11"/>
    <x v="0"/>
    <s v="NULL"/>
    <x v="0"/>
    <x v="2"/>
    <x v="6"/>
    <n v="17"/>
  </r>
  <r>
    <x v="154"/>
    <s v="SF Bay Area"/>
    <x v="8"/>
    <n v="9"/>
    <n v="0.4"/>
    <x v="124"/>
    <x v="0"/>
    <n v="15"/>
    <x v="5"/>
    <x v="2"/>
    <x v="4"/>
    <n v="1"/>
  </r>
  <r>
    <x v="155"/>
    <s v="Los Angeles"/>
    <x v="13"/>
    <n v="400"/>
    <n v="0.39"/>
    <x v="34"/>
    <x v="0"/>
    <n v="219"/>
    <x v="1"/>
    <x v="2"/>
    <x v="3"/>
    <n v="29"/>
  </r>
  <r>
    <x v="156"/>
    <s v="Sao Paulo"/>
    <x v="14"/>
    <n v="111"/>
    <n v="0.39"/>
    <x v="114"/>
    <x v="10"/>
    <n v="42"/>
    <x v="1"/>
    <x v="3"/>
    <x v="5"/>
    <n v="12"/>
  </r>
  <r>
    <x v="157"/>
    <s v="New York City"/>
    <x v="2"/>
    <n v="150"/>
    <n v="0.38"/>
    <x v="125"/>
    <x v="0"/>
    <n v="186.4"/>
    <x v="7"/>
    <x v="2"/>
    <x v="8"/>
    <n v="7"/>
  </r>
  <r>
    <x v="158"/>
    <s v="Buenos Aires"/>
    <x v="20"/>
    <n v="100"/>
    <n v="0.38"/>
    <x v="126"/>
    <x v="14"/>
    <n v="17"/>
    <x v="5"/>
    <x v="1"/>
    <x v="6"/>
    <n v="24"/>
  </r>
  <r>
    <x v="159"/>
    <s v="Tel Aviv"/>
    <x v="8"/>
    <n v="23"/>
    <n v="0.38"/>
    <x v="127"/>
    <x v="8"/>
    <n v="36"/>
    <x v="0"/>
    <x v="1"/>
    <x v="10"/>
    <n v="23"/>
  </r>
  <r>
    <x v="160"/>
    <s v="Vancouver"/>
    <x v="16"/>
    <n v="23"/>
    <n v="0.38"/>
    <x v="128"/>
    <x v="9"/>
    <n v="3"/>
    <x v="6"/>
    <x v="1"/>
    <x v="4"/>
    <n v="4"/>
  </r>
  <r>
    <x v="161"/>
    <s v="SF Bay Area"/>
    <x v="2"/>
    <n v="147"/>
    <n v="0.37"/>
    <x v="76"/>
    <x v="0"/>
    <n v="297"/>
    <x v="10"/>
    <x v="2"/>
    <x v="4"/>
    <n v="3"/>
  </r>
  <r>
    <x v="162"/>
    <s v="New York City"/>
    <x v="24"/>
    <n v="115"/>
    <n v="0.37"/>
    <x v="129"/>
    <x v="0"/>
    <n v="342"/>
    <x v="6"/>
    <x v="1"/>
    <x v="8"/>
    <n v="2"/>
  </r>
  <r>
    <x v="163"/>
    <s v="New York City"/>
    <x v="11"/>
    <n v="100"/>
    <n v="0.37"/>
    <x v="84"/>
    <x v="0"/>
    <n v="194"/>
    <x v="10"/>
    <x v="1"/>
    <x v="11"/>
    <n v="1"/>
  </r>
  <r>
    <x v="164"/>
    <s v="Austin"/>
    <x v="22"/>
    <n v="65"/>
    <n v="0.37"/>
    <x v="107"/>
    <x v="0"/>
    <n v="69"/>
    <x v="7"/>
    <x v="2"/>
    <x v="3"/>
    <n v="31"/>
  </r>
  <r>
    <x v="165"/>
    <s v="Portland"/>
    <x v="3"/>
    <n v="28"/>
    <n v="0.37"/>
    <x v="124"/>
    <x v="0"/>
    <s v="NULL"/>
    <x v="0"/>
    <x v="2"/>
    <x v="4"/>
    <n v="1"/>
  </r>
  <r>
    <x v="166"/>
    <s v="New York City"/>
    <x v="8"/>
    <n v="16"/>
    <n v="0.37"/>
    <x v="130"/>
    <x v="0"/>
    <n v="380"/>
    <x v="6"/>
    <x v="1"/>
    <x v="8"/>
    <n v="15"/>
  </r>
  <r>
    <x v="167"/>
    <s v="Boston"/>
    <x v="24"/>
    <n v="13"/>
    <n v="0.37"/>
    <x v="131"/>
    <x v="0"/>
    <n v="1"/>
    <x v="0"/>
    <x v="2"/>
    <x v="4"/>
    <n v="17"/>
  </r>
  <r>
    <x v="168"/>
    <s v="Berlin"/>
    <x v="3"/>
    <n v="150"/>
    <n v="0.36"/>
    <x v="132"/>
    <x v="5"/>
    <s v="NULL"/>
    <x v="3"/>
    <x v="1"/>
    <x v="11"/>
    <n v="9"/>
  </r>
  <r>
    <x v="169"/>
    <s v="Los Angeles"/>
    <x v="3"/>
    <n v="57"/>
    <n v="0.36"/>
    <x v="41"/>
    <x v="0"/>
    <n v="88"/>
    <x v="1"/>
    <x v="2"/>
    <x v="4"/>
    <n v="24"/>
  </r>
  <r>
    <x v="170"/>
    <s v="Berlin"/>
    <x v="2"/>
    <n v="26"/>
    <n v="0.36"/>
    <x v="133"/>
    <x v="5"/>
    <s v="NULL"/>
    <x v="0"/>
    <x v="1"/>
    <x v="8"/>
    <n v="31"/>
  </r>
  <r>
    <x v="171"/>
    <s v="New York City"/>
    <x v="17"/>
    <n v="18"/>
    <n v="0.36"/>
    <x v="134"/>
    <x v="0"/>
    <n v="30"/>
    <x v="5"/>
    <x v="2"/>
    <x v="2"/>
    <n v="21"/>
  </r>
  <r>
    <x v="172"/>
    <s v="Bengaluru"/>
    <x v="3"/>
    <n v="1400"/>
    <n v="0.35"/>
    <x v="7"/>
    <x v="6"/>
    <n v="3800"/>
    <x v="11"/>
    <x v="2"/>
    <x v="2"/>
    <n v="20"/>
  </r>
  <r>
    <x v="173"/>
    <s v="San Luis Obispo"/>
    <x v="19"/>
    <n v="700"/>
    <n v="0.35"/>
    <x v="66"/>
    <x v="0"/>
    <n v="114"/>
    <x v="6"/>
    <x v="2"/>
    <x v="4"/>
    <n v="2"/>
  </r>
  <r>
    <x v="174"/>
    <s v="SF Bay Area"/>
    <x v="9"/>
    <n v="600"/>
    <n v="0.35"/>
    <x v="62"/>
    <x v="0"/>
    <n v="1500"/>
    <x v="10"/>
    <x v="2"/>
    <x v="4"/>
    <n v="15"/>
  </r>
  <r>
    <x v="175"/>
    <s v="London"/>
    <x v="20"/>
    <n v="330"/>
    <n v="0.35"/>
    <x v="135"/>
    <x v="4"/>
    <n v="13"/>
    <x v="3"/>
    <x v="3"/>
    <x v="5"/>
    <n v="25"/>
  </r>
  <r>
    <x v="176"/>
    <s v="SF Bay Area"/>
    <x v="19"/>
    <n v="262"/>
    <n v="0.35"/>
    <x v="113"/>
    <x v="0"/>
    <n v="450"/>
    <x v="10"/>
    <x v="1"/>
    <x v="1"/>
    <n v="13"/>
  </r>
  <r>
    <x v="177"/>
    <s v="Columbus"/>
    <x v="8"/>
    <n v="215"/>
    <n v="0.35"/>
    <x v="136"/>
    <x v="0"/>
    <n v="856"/>
    <x v="12"/>
    <x v="3"/>
    <x v="9"/>
    <n v="9"/>
  </r>
  <r>
    <x v="178"/>
    <s v="SF Bay Area"/>
    <x v="16"/>
    <n v="140"/>
    <n v="0.35"/>
    <x v="137"/>
    <x v="0"/>
    <s v="NULL"/>
    <x v="7"/>
    <x v="1"/>
    <x v="1"/>
    <n v="21"/>
  </r>
  <r>
    <x v="179"/>
    <s v="Joinville"/>
    <x v="7"/>
    <n v="140"/>
    <n v="0.35"/>
    <x v="131"/>
    <x v="10"/>
    <n v="37"/>
    <x v="7"/>
    <x v="2"/>
    <x v="4"/>
    <n v="17"/>
  </r>
  <r>
    <x v="180"/>
    <s v="SF Bay Area"/>
    <x v="6"/>
    <n v="115"/>
    <n v="0.35"/>
    <x v="138"/>
    <x v="0"/>
    <n v="153"/>
    <x v="1"/>
    <x v="3"/>
    <x v="5"/>
    <n v="19"/>
  </r>
  <r>
    <x v="181"/>
    <s v="Washington D.C."/>
    <x v="24"/>
    <n v="90"/>
    <n v="0.35"/>
    <x v="139"/>
    <x v="0"/>
    <n v="410"/>
    <x v="6"/>
    <x v="1"/>
    <x v="0"/>
    <n v="22"/>
  </r>
  <r>
    <x v="182"/>
    <s v="Lisbon"/>
    <x v="10"/>
    <n v="80"/>
    <n v="0.35"/>
    <x v="102"/>
    <x v="17"/>
    <n v="91"/>
    <x v="2"/>
    <x v="2"/>
    <x v="4"/>
    <n v="8"/>
  </r>
  <r>
    <x v="183"/>
    <s v="Chennai"/>
    <x v="5"/>
    <n v="70"/>
    <n v="0.35"/>
    <x v="134"/>
    <x v="6"/>
    <n v="3"/>
    <x v="5"/>
    <x v="2"/>
    <x v="2"/>
    <n v="21"/>
  </r>
  <r>
    <x v="184"/>
    <s v="Minneapolis"/>
    <x v="21"/>
    <n v="55"/>
    <n v="0.35"/>
    <x v="69"/>
    <x v="0"/>
    <n v="24"/>
    <x v="1"/>
    <x v="2"/>
    <x v="4"/>
    <n v="22"/>
  </r>
  <r>
    <x v="185"/>
    <s v="New York City"/>
    <x v="11"/>
    <n v="48"/>
    <n v="0.35"/>
    <x v="102"/>
    <x v="0"/>
    <n v="64"/>
    <x v="2"/>
    <x v="2"/>
    <x v="4"/>
    <n v="8"/>
  </r>
  <r>
    <x v="186"/>
    <s v="SF Bay Area"/>
    <x v="4"/>
    <n v="45"/>
    <n v="0.35"/>
    <x v="140"/>
    <x v="0"/>
    <n v="90"/>
    <x v="1"/>
    <x v="2"/>
    <x v="4"/>
    <n v="14"/>
  </r>
  <r>
    <x v="187"/>
    <s v="Copenhagen"/>
    <x v="11"/>
    <n v="35"/>
    <n v="0.35"/>
    <x v="141"/>
    <x v="7"/>
    <n v="2"/>
    <x v="4"/>
    <x v="1"/>
    <x v="10"/>
    <n v="11"/>
  </r>
  <r>
    <x v="188"/>
    <s v="London"/>
    <x v="5"/>
    <n v="30"/>
    <n v="0.35"/>
    <x v="21"/>
    <x v="4"/>
    <n v="32"/>
    <x v="1"/>
    <x v="1"/>
    <x v="0"/>
    <n v="1"/>
  </r>
  <r>
    <x v="189"/>
    <s v="Los Angeles"/>
    <x v="14"/>
    <n v="158"/>
    <n v="0.34"/>
    <x v="93"/>
    <x v="0"/>
    <n v="191"/>
    <x v="7"/>
    <x v="1"/>
    <x v="6"/>
    <n v="30"/>
  </r>
  <r>
    <x v="190"/>
    <s v="SF Bay Area"/>
    <x v="15"/>
    <n v="90"/>
    <n v="0.34"/>
    <x v="142"/>
    <x v="0"/>
    <n v="114"/>
    <x v="7"/>
    <x v="2"/>
    <x v="4"/>
    <n v="9"/>
  </r>
  <r>
    <x v="71"/>
    <s v="Toronto"/>
    <x v="2"/>
    <n v="29"/>
    <n v="0.34"/>
    <x v="143"/>
    <x v="9"/>
    <n v="27"/>
    <x v="5"/>
    <x v="1"/>
    <x v="4"/>
    <n v="26"/>
  </r>
  <r>
    <x v="191"/>
    <s v="New York City"/>
    <x v="9"/>
    <n v="3000"/>
    <n v="0.33"/>
    <x v="144"/>
    <x v="0"/>
    <n v="905"/>
    <x v="0"/>
    <x v="1"/>
    <x v="3"/>
    <n v="8"/>
  </r>
  <r>
    <x v="192"/>
    <s v="Philadelphia"/>
    <x v="1"/>
    <n v="649"/>
    <n v="0.33"/>
    <x v="136"/>
    <x v="0"/>
    <n v="526"/>
    <x v="2"/>
    <x v="3"/>
    <x v="9"/>
    <n v="9"/>
  </r>
  <r>
    <x v="193"/>
    <s v="Sao Paulo"/>
    <x v="19"/>
    <n v="467"/>
    <n v="0.33"/>
    <x v="76"/>
    <x v="10"/>
    <n v="300"/>
    <x v="7"/>
    <x v="2"/>
    <x v="4"/>
    <n v="3"/>
  </r>
  <r>
    <x v="194"/>
    <s v="SF Bay Area"/>
    <x v="5"/>
    <n v="400"/>
    <n v="0.33"/>
    <x v="63"/>
    <x v="0"/>
    <n v="359"/>
    <x v="7"/>
    <x v="2"/>
    <x v="3"/>
    <n v="24"/>
  </r>
  <r>
    <x v="195"/>
    <s v="Yangon"/>
    <x v="5"/>
    <n v="200"/>
    <n v="0.33"/>
    <x v="124"/>
    <x v="18"/>
    <s v="NULL"/>
    <x v="0"/>
    <x v="2"/>
    <x v="4"/>
    <n v="1"/>
  </r>
  <r>
    <x v="196"/>
    <s v="London"/>
    <x v="5"/>
    <n v="200"/>
    <n v="0.33"/>
    <x v="145"/>
    <x v="4"/>
    <n v="238"/>
    <x v="2"/>
    <x v="1"/>
    <x v="2"/>
    <n v="10"/>
  </r>
  <r>
    <x v="197"/>
    <s v="SF Bay Area"/>
    <x v="8"/>
    <n v="175"/>
    <n v="0.33"/>
    <x v="146"/>
    <x v="0"/>
    <n v="255"/>
    <x v="7"/>
    <x v="1"/>
    <x v="8"/>
    <n v="11"/>
  </r>
  <r>
    <x v="198"/>
    <s v="Boston"/>
    <x v="15"/>
    <n v="130"/>
    <n v="0.33"/>
    <x v="147"/>
    <x v="0"/>
    <s v="NULL"/>
    <x v="13"/>
    <x v="2"/>
    <x v="2"/>
    <n v="6"/>
  </r>
  <r>
    <x v="199"/>
    <s v="New York City"/>
    <x v="20"/>
    <n v="110"/>
    <n v="0.33"/>
    <x v="148"/>
    <x v="0"/>
    <n v="1400"/>
    <x v="13"/>
    <x v="1"/>
    <x v="7"/>
    <n v="22"/>
  </r>
  <r>
    <x v="200"/>
    <s v="SF Bay Area"/>
    <x v="14"/>
    <n v="100"/>
    <n v="0.33"/>
    <x v="149"/>
    <x v="0"/>
    <n v="302"/>
    <x v="2"/>
    <x v="3"/>
    <x v="9"/>
    <n v="17"/>
  </r>
  <r>
    <x v="201"/>
    <s v="SF Bay Area"/>
    <x v="13"/>
    <n v="100"/>
    <n v="0.33"/>
    <x v="150"/>
    <x v="0"/>
    <n v="148"/>
    <x v="2"/>
    <x v="1"/>
    <x v="6"/>
    <n v="1"/>
  </r>
  <r>
    <x v="202"/>
    <s v="SF Bay Area"/>
    <x v="14"/>
    <n v="100"/>
    <n v="0.33"/>
    <x v="151"/>
    <x v="0"/>
    <n v="293"/>
    <x v="10"/>
    <x v="2"/>
    <x v="4"/>
    <n v="6"/>
  </r>
  <r>
    <x v="203"/>
    <s v="SF Bay Area"/>
    <x v="3"/>
    <n v="92"/>
    <n v="0.33"/>
    <x v="102"/>
    <x v="0"/>
    <n v="95"/>
    <x v="2"/>
    <x v="2"/>
    <x v="4"/>
    <n v="8"/>
  </r>
  <r>
    <x v="204"/>
    <s v="London"/>
    <x v="14"/>
    <n v="85"/>
    <n v="0.33"/>
    <x v="132"/>
    <x v="4"/>
    <n v="73"/>
    <x v="1"/>
    <x v="1"/>
    <x v="11"/>
    <n v="9"/>
  </r>
  <r>
    <x v="157"/>
    <s v="New York City"/>
    <x v="4"/>
    <n v="80"/>
    <n v="0.33"/>
    <x v="152"/>
    <x v="0"/>
    <n v="266"/>
    <x v="10"/>
    <x v="1"/>
    <x v="5"/>
    <n v="26"/>
  </r>
  <r>
    <x v="205"/>
    <s v="SF Bay Area"/>
    <x v="7"/>
    <n v="73"/>
    <n v="0.33"/>
    <x v="153"/>
    <x v="0"/>
    <n v="20"/>
    <x v="5"/>
    <x v="1"/>
    <x v="8"/>
    <n v="4"/>
  </r>
  <r>
    <x v="206"/>
    <s v="Gothenburg"/>
    <x v="14"/>
    <n v="72"/>
    <n v="0.33"/>
    <x v="154"/>
    <x v="19"/>
    <n v="281"/>
    <x v="0"/>
    <x v="1"/>
    <x v="6"/>
    <n v="17"/>
  </r>
  <r>
    <x v="207"/>
    <s v="SF Bay Area"/>
    <x v="7"/>
    <n v="60"/>
    <n v="0.33"/>
    <x v="155"/>
    <x v="0"/>
    <n v="51"/>
    <x v="1"/>
    <x v="1"/>
    <x v="1"/>
    <n v="28"/>
  </r>
  <r>
    <x v="208"/>
    <s v="New York City"/>
    <x v="1"/>
    <n v="60"/>
    <n v="0.33"/>
    <x v="137"/>
    <x v="0"/>
    <n v="72"/>
    <x v="1"/>
    <x v="1"/>
    <x v="1"/>
    <n v="21"/>
  </r>
  <r>
    <x v="209"/>
    <s v="Los Angeles"/>
    <x v="16"/>
    <n v="56"/>
    <n v="0.33"/>
    <x v="121"/>
    <x v="0"/>
    <n v="65"/>
    <x v="1"/>
    <x v="1"/>
    <x v="0"/>
    <n v="13"/>
  </r>
  <r>
    <x v="210"/>
    <s v="New Delhi"/>
    <x v="8"/>
    <n v="50"/>
    <n v="0.33"/>
    <x v="156"/>
    <x v="6"/>
    <n v="6"/>
    <x v="5"/>
    <x v="1"/>
    <x v="0"/>
    <n v="14"/>
  </r>
  <r>
    <x v="211"/>
    <s v="Stamford"/>
    <x v="14"/>
    <n v="44"/>
    <n v="0.33"/>
    <x v="157"/>
    <x v="0"/>
    <n v="110"/>
    <x v="5"/>
    <x v="1"/>
    <x v="2"/>
    <n v="31"/>
  </r>
  <r>
    <x v="212"/>
    <s v="Berlin"/>
    <x v="14"/>
    <n v="43"/>
    <n v="0.33"/>
    <x v="158"/>
    <x v="5"/>
    <n v="30"/>
    <x v="0"/>
    <x v="1"/>
    <x v="10"/>
    <n v="21"/>
  </r>
  <r>
    <x v="213"/>
    <s v="Portland"/>
    <x v="8"/>
    <n v="40"/>
    <n v="0.33"/>
    <x v="159"/>
    <x v="0"/>
    <n v="42"/>
    <x v="1"/>
    <x v="1"/>
    <x v="7"/>
    <n v="6"/>
  </r>
  <r>
    <x v="214"/>
    <s v="New York City"/>
    <x v="20"/>
    <n v="33"/>
    <n v="0.33"/>
    <x v="71"/>
    <x v="0"/>
    <n v="100"/>
    <x v="5"/>
    <x v="1"/>
    <x v="6"/>
    <n v="28"/>
  </r>
  <r>
    <x v="215"/>
    <s v="SF Bay Area"/>
    <x v="4"/>
    <n v="30"/>
    <n v="0.33"/>
    <x v="80"/>
    <x v="0"/>
    <n v="76"/>
    <x v="1"/>
    <x v="1"/>
    <x v="0"/>
    <n v="2"/>
  </r>
  <r>
    <x v="216"/>
    <s v="Tel Aviv"/>
    <x v="25"/>
    <n v="30"/>
    <n v="0.33"/>
    <x v="159"/>
    <x v="8"/>
    <n v="41"/>
    <x v="2"/>
    <x v="1"/>
    <x v="7"/>
    <n v="6"/>
  </r>
  <r>
    <x v="217"/>
    <s v="Tel Aviv"/>
    <x v="26"/>
    <n v="30"/>
    <n v="0.33"/>
    <x v="79"/>
    <x v="8"/>
    <n v="50"/>
    <x v="0"/>
    <x v="3"/>
    <x v="5"/>
    <n v="5"/>
  </r>
  <r>
    <x v="218"/>
    <s v="New York City"/>
    <x v="27"/>
    <n v="20"/>
    <n v="0.33"/>
    <x v="160"/>
    <x v="0"/>
    <n v="28"/>
    <x v="5"/>
    <x v="1"/>
    <x v="1"/>
    <n v="5"/>
  </r>
  <r>
    <x v="219"/>
    <s v="SF Bay Area"/>
    <x v="8"/>
    <n v="10"/>
    <n v="0.33"/>
    <x v="41"/>
    <x v="0"/>
    <n v="29"/>
    <x v="1"/>
    <x v="2"/>
    <x v="4"/>
    <n v="24"/>
  </r>
  <r>
    <x v="220"/>
    <s v="Dubai"/>
    <x v="3"/>
    <n v="400"/>
    <n v="0.32"/>
    <x v="161"/>
    <x v="20"/>
    <n v="132"/>
    <x v="6"/>
    <x v="1"/>
    <x v="2"/>
    <n v="30"/>
  </r>
  <r>
    <x v="221"/>
    <s v="Berlin"/>
    <x v="11"/>
    <n v="150"/>
    <n v="0.32"/>
    <x v="162"/>
    <x v="5"/>
    <n v="442"/>
    <x v="7"/>
    <x v="3"/>
    <x v="9"/>
    <n v="23"/>
  </r>
  <r>
    <x v="222"/>
    <s v="London"/>
    <x v="16"/>
    <n v="95"/>
    <n v="0.32"/>
    <x v="49"/>
    <x v="4"/>
    <n v="102"/>
    <x v="1"/>
    <x v="2"/>
    <x v="2"/>
    <n v="1"/>
  </r>
  <r>
    <x v="223"/>
    <s v="Ann Arbor"/>
    <x v="10"/>
    <n v="40"/>
    <n v="0.32"/>
    <x v="142"/>
    <x v="0"/>
    <n v="59"/>
    <x v="1"/>
    <x v="2"/>
    <x v="4"/>
    <n v="9"/>
  </r>
  <r>
    <x v="224"/>
    <s v="Montreal"/>
    <x v="3"/>
    <n v="23"/>
    <n v="0.32"/>
    <x v="151"/>
    <x v="9"/>
    <n v="21"/>
    <x v="1"/>
    <x v="2"/>
    <x v="4"/>
    <n v="6"/>
  </r>
  <r>
    <x v="110"/>
    <s v="Tel Aviv"/>
    <x v="21"/>
    <n v="16"/>
    <n v="0.32"/>
    <x v="26"/>
    <x v="8"/>
    <n v="15"/>
    <x v="4"/>
    <x v="1"/>
    <x v="1"/>
    <n v="31"/>
  </r>
  <r>
    <x v="225"/>
    <s v="Dubai"/>
    <x v="3"/>
    <n v="536"/>
    <n v="0.31"/>
    <x v="163"/>
    <x v="20"/>
    <n v="771"/>
    <x v="3"/>
    <x v="2"/>
    <x v="2"/>
    <n v="4"/>
  </r>
  <r>
    <x v="226"/>
    <s v="Columbus"/>
    <x v="8"/>
    <n v="450"/>
    <n v="0.31"/>
    <x v="164"/>
    <x v="0"/>
    <n v="856"/>
    <x v="12"/>
    <x v="1"/>
    <x v="1"/>
    <n v="19"/>
  </r>
  <r>
    <x v="227"/>
    <s v="Albany"/>
    <x v="2"/>
    <n v="371"/>
    <n v="0.31"/>
    <x v="165"/>
    <x v="0"/>
    <s v="NULL"/>
    <x v="3"/>
    <x v="3"/>
    <x v="9"/>
    <n v="14"/>
  </r>
  <r>
    <x v="228"/>
    <s v="Sao Paulo"/>
    <x v="14"/>
    <n v="136"/>
    <n v="0.31"/>
    <x v="142"/>
    <x v="10"/>
    <n v="26"/>
    <x v="1"/>
    <x v="2"/>
    <x v="4"/>
    <n v="9"/>
  </r>
  <r>
    <x v="229"/>
    <s v="New York City"/>
    <x v="6"/>
    <n v="80"/>
    <n v="0.31"/>
    <x v="166"/>
    <x v="0"/>
    <n v="379"/>
    <x v="2"/>
    <x v="1"/>
    <x v="11"/>
    <n v="15"/>
  </r>
  <r>
    <x v="196"/>
    <s v="London"/>
    <x v="5"/>
    <n v="69"/>
    <n v="0.31"/>
    <x v="38"/>
    <x v="4"/>
    <n v="88"/>
    <x v="1"/>
    <x v="2"/>
    <x v="2"/>
    <n v="19"/>
  </r>
  <r>
    <x v="230"/>
    <s v="Berlin"/>
    <x v="8"/>
    <n v="31"/>
    <n v="0.31"/>
    <x v="167"/>
    <x v="5"/>
    <n v="47"/>
    <x v="0"/>
    <x v="3"/>
    <x v="5"/>
    <n v="18"/>
  </r>
  <r>
    <x v="231"/>
    <s v="Seattle"/>
    <x v="16"/>
    <n v="5"/>
    <n v="0.31"/>
    <x v="39"/>
    <x v="0"/>
    <s v="NULL"/>
    <x v="0"/>
    <x v="2"/>
    <x v="4"/>
    <n v="10"/>
  </r>
  <r>
    <x v="232"/>
    <s v="Singapore"/>
    <x v="20"/>
    <n v="2000"/>
    <n v="0.3"/>
    <x v="168"/>
    <x v="2"/>
    <n v="156"/>
    <x v="0"/>
    <x v="1"/>
    <x v="10"/>
    <n v="6"/>
  </r>
  <r>
    <x v="233"/>
    <s v="SF Bay Area"/>
    <x v="20"/>
    <n v="1100"/>
    <n v="0.3"/>
    <x v="93"/>
    <x v="0"/>
    <n v="134"/>
    <x v="0"/>
    <x v="1"/>
    <x v="6"/>
    <n v="30"/>
  </r>
  <r>
    <x v="234"/>
    <s v="SF Bay Area"/>
    <x v="4"/>
    <n v="900"/>
    <n v="0.3"/>
    <x v="169"/>
    <x v="0"/>
    <n v="1500"/>
    <x v="0"/>
    <x v="2"/>
    <x v="2"/>
    <n v="5"/>
  </r>
  <r>
    <x v="235"/>
    <s v="Singapore"/>
    <x v="20"/>
    <n v="600"/>
    <n v="0.3"/>
    <x v="17"/>
    <x v="2"/>
    <s v="NULL"/>
    <x v="0"/>
    <x v="1"/>
    <x v="0"/>
    <n v="20"/>
  </r>
  <r>
    <x v="236"/>
    <s v="SF Bay Area"/>
    <x v="14"/>
    <n v="460"/>
    <n v="0.3"/>
    <x v="170"/>
    <x v="0"/>
    <n v="392"/>
    <x v="6"/>
    <x v="2"/>
    <x v="4"/>
    <n v="21"/>
  </r>
  <r>
    <x v="237"/>
    <s v="Los Angeles"/>
    <x v="3"/>
    <n v="406"/>
    <n v="0.3"/>
    <x v="5"/>
    <x v="0"/>
    <n v="623"/>
    <x v="7"/>
    <x v="2"/>
    <x v="3"/>
    <n v="27"/>
  </r>
  <r>
    <x v="238"/>
    <s v="Vancouver"/>
    <x v="11"/>
    <n v="400"/>
    <n v="0.3"/>
    <x v="171"/>
    <x v="9"/>
    <n v="300"/>
    <x v="2"/>
    <x v="1"/>
    <x v="8"/>
    <n v="9"/>
  </r>
  <r>
    <x v="234"/>
    <s v="SF Bay Area"/>
    <x v="4"/>
    <n v="400"/>
    <n v="0.3"/>
    <x v="100"/>
    <x v="0"/>
    <n v="1500"/>
    <x v="0"/>
    <x v="1"/>
    <x v="6"/>
    <n v="10"/>
  </r>
  <r>
    <x v="239"/>
    <s v="SF Bay Area"/>
    <x v="13"/>
    <n v="300"/>
    <n v="0.3"/>
    <x v="3"/>
    <x v="0"/>
    <n v="204"/>
    <x v="3"/>
    <x v="2"/>
    <x v="2"/>
    <n v="7"/>
  </r>
  <r>
    <x v="240"/>
    <s v="Beijing"/>
    <x v="20"/>
    <n v="300"/>
    <n v="0.3"/>
    <x v="96"/>
    <x v="21"/>
    <n v="2"/>
    <x v="0"/>
    <x v="1"/>
    <x v="0"/>
    <n v="28"/>
  </r>
  <r>
    <x v="241"/>
    <s v="Sao Paulo"/>
    <x v="2"/>
    <n v="260"/>
    <n v="0.3"/>
    <x v="172"/>
    <x v="10"/>
    <n v="502"/>
    <x v="7"/>
    <x v="1"/>
    <x v="4"/>
    <n v="20"/>
  </r>
  <r>
    <x v="242"/>
    <s v="New Delhi"/>
    <x v="22"/>
    <n v="250"/>
    <n v="0.3"/>
    <x v="173"/>
    <x v="6"/>
    <n v="150"/>
    <x v="10"/>
    <x v="1"/>
    <x v="0"/>
    <n v="10"/>
  </r>
  <r>
    <x v="243"/>
    <s v="SF Bay Area"/>
    <x v="4"/>
    <n v="250"/>
    <n v="0.3"/>
    <x v="57"/>
    <x v="0"/>
    <n v="423"/>
    <x v="9"/>
    <x v="2"/>
    <x v="3"/>
    <n v="30"/>
  </r>
  <r>
    <x v="244"/>
    <s v="Los Angeles"/>
    <x v="3"/>
    <n v="219"/>
    <n v="0.3"/>
    <x v="174"/>
    <x v="0"/>
    <n v="340"/>
    <x v="6"/>
    <x v="2"/>
    <x v="2"/>
    <n v="28"/>
  </r>
  <r>
    <x v="245"/>
    <s v="Salt Lake City"/>
    <x v="11"/>
    <n v="210"/>
    <n v="0.3"/>
    <x v="107"/>
    <x v="0"/>
    <n v="89"/>
    <x v="2"/>
    <x v="2"/>
    <x v="3"/>
    <n v="31"/>
  </r>
  <r>
    <x v="246"/>
    <s v="Jakarta"/>
    <x v="2"/>
    <n v="200"/>
    <n v="0.3"/>
    <x v="175"/>
    <x v="3"/>
    <n v="5100"/>
    <x v="6"/>
    <x v="1"/>
    <x v="11"/>
    <n v="14"/>
  </r>
  <r>
    <x v="247"/>
    <s v="Bengaluru"/>
    <x v="6"/>
    <n v="200"/>
    <n v="0.3"/>
    <x v="176"/>
    <x v="6"/>
    <n v="79"/>
    <x v="1"/>
    <x v="3"/>
    <x v="9"/>
    <n v="20"/>
  </r>
  <r>
    <x v="248"/>
    <s v="Gurugram"/>
    <x v="2"/>
    <n v="191"/>
    <n v="0.3"/>
    <x v="177"/>
    <x v="6"/>
    <n v="112"/>
    <x v="2"/>
    <x v="1"/>
    <x v="0"/>
    <n v="19"/>
  </r>
  <r>
    <x v="249"/>
    <s v="Sao Paulo"/>
    <x v="3"/>
    <n v="160"/>
    <n v="0.3"/>
    <x v="85"/>
    <x v="10"/>
    <n v="138"/>
    <x v="2"/>
    <x v="1"/>
    <x v="11"/>
    <n v="8"/>
  </r>
  <r>
    <x v="57"/>
    <s v="Bengaluru"/>
    <x v="7"/>
    <n v="145"/>
    <n v="0.3"/>
    <x v="178"/>
    <x v="6"/>
    <n v="17"/>
    <x v="5"/>
    <x v="1"/>
    <x v="2"/>
    <n v="27"/>
  </r>
  <r>
    <x v="250"/>
    <s v="New York City"/>
    <x v="9"/>
    <n v="127"/>
    <n v="0.3"/>
    <x v="5"/>
    <x v="0"/>
    <n v="560"/>
    <x v="2"/>
    <x v="2"/>
    <x v="3"/>
    <n v="27"/>
  </r>
  <r>
    <x v="163"/>
    <s v="New York City"/>
    <x v="11"/>
    <n v="120"/>
    <n v="0.3"/>
    <x v="160"/>
    <x v="0"/>
    <n v="194"/>
    <x v="10"/>
    <x v="1"/>
    <x v="1"/>
    <n v="5"/>
  </r>
  <r>
    <x v="251"/>
    <s v="SF Bay Area"/>
    <x v="3"/>
    <n v="108"/>
    <n v="0.3"/>
    <x v="107"/>
    <x v="0"/>
    <n v="467"/>
    <x v="10"/>
    <x v="2"/>
    <x v="3"/>
    <n v="31"/>
  </r>
  <r>
    <x v="252"/>
    <s v="Berlin"/>
    <x v="17"/>
    <n v="100"/>
    <n v="0.3"/>
    <x v="113"/>
    <x v="5"/>
    <n v="89"/>
    <x v="1"/>
    <x v="1"/>
    <x v="1"/>
    <n v="13"/>
  </r>
  <r>
    <x v="253"/>
    <s v="SF Bay Area"/>
    <x v="9"/>
    <n v="100"/>
    <n v="0.3"/>
    <x v="141"/>
    <x v="0"/>
    <n v="217"/>
    <x v="2"/>
    <x v="1"/>
    <x v="10"/>
    <n v="11"/>
  </r>
  <r>
    <x v="254"/>
    <s v="New York City"/>
    <x v="11"/>
    <n v="100"/>
    <n v="0.3"/>
    <x v="105"/>
    <x v="0"/>
    <n v="104"/>
    <x v="2"/>
    <x v="3"/>
    <x v="5"/>
    <n v="15"/>
  </r>
  <r>
    <x v="255"/>
    <s v="SF Bay Area"/>
    <x v="9"/>
    <n v="100"/>
    <n v="0.3"/>
    <x v="179"/>
    <x v="0"/>
    <n v="597"/>
    <x v="7"/>
    <x v="1"/>
    <x v="6"/>
    <n v="11"/>
  </r>
  <r>
    <x v="256"/>
    <s v="Washington D.C."/>
    <x v="8"/>
    <n v="95"/>
    <n v="0.3"/>
    <x v="180"/>
    <x v="0"/>
    <n v="44"/>
    <x v="1"/>
    <x v="1"/>
    <x v="8"/>
    <n v="29"/>
  </r>
  <r>
    <x v="257"/>
    <s v="Guadalajara"/>
    <x v="14"/>
    <n v="90"/>
    <n v="0.3"/>
    <x v="181"/>
    <x v="22"/>
    <n v="38"/>
    <x v="1"/>
    <x v="2"/>
    <x v="4"/>
    <n v="20"/>
  </r>
  <r>
    <x v="258"/>
    <s v="Chennai"/>
    <x v="1"/>
    <n v="80"/>
    <n v="0.3"/>
    <x v="17"/>
    <x v="6"/>
    <n v="12"/>
    <x v="0"/>
    <x v="1"/>
    <x v="0"/>
    <n v="20"/>
  </r>
  <r>
    <x v="96"/>
    <s v="SF Bay Area"/>
    <x v="9"/>
    <n v="80"/>
    <n v="0.3"/>
    <x v="63"/>
    <x v="0"/>
    <n v="79"/>
    <x v="1"/>
    <x v="2"/>
    <x v="3"/>
    <n v="24"/>
  </r>
  <r>
    <x v="259"/>
    <s v="Vancouver"/>
    <x v="14"/>
    <n v="78"/>
    <n v="0.3"/>
    <x v="5"/>
    <x v="9"/>
    <n v="201"/>
    <x v="6"/>
    <x v="2"/>
    <x v="3"/>
    <n v="27"/>
  </r>
  <r>
    <x v="260"/>
    <s v="Toronto"/>
    <x v="17"/>
    <n v="78"/>
    <n v="0.3"/>
    <x v="56"/>
    <x v="9"/>
    <s v="NULL"/>
    <x v="0"/>
    <x v="2"/>
    <x v="3"/>
    <n v="25"/>
  </r>
  <r>
    <x v="261"/>
    <s v="Melbourne"/>
    <x v="20"/>
    <n v="70"/>
    <n v="0.3"/>
    <x v="182"/>
    <x v="1"/>
    <n v="13"/>
    <x v="6"/>
    <x v="1"/>
    <x v="0"/>
    <n v="27"/>
  </r>
  <r>
    <x v="262"/>
    <s v="Tel Aviv"/>
    <x v="21"/>
    <n v="70"/>
    <n v="0.3"/>
    <x v="57"/>
    <x v="8"/>
    <n v="45"/>
    <x v="5"/>
    <x v="2"/>
    <x v="3"/>
    <n v="30"/>
  </r>
  <r>
    <x v="263"/>
    <s v="SF Bay Area"/>
    <x v="2"/>
    <n v="65"/>
    <n v="0.3"/>
    <x v="66"/>
    <x v="0"/>
    <n v="68"/>
    <x v="1"/>
    <x v="2"/>
    <x v="4"/>
    <n v="2"/>
  </r>
  <r>
    <x v="264"/>
    <s v="Sydney"/>
    <x v="21"/>
    <n v="60"/>
    <n v="0.3"/>
    <x v="163"/>
    <x v="1"/>
    <n v="106"/>
    <x v="1"/>
    <x v="2"/>
    <x v="2"/>
    <n v="4"/>
  </r>
  <r>
    <x v="265"/>
    <s v="New York City"/>
    <x v="20"/>
    <n v="60"/>
    <n v="0.3"/>
    <x v="79"/>
    <x v="0"/>
    <s v="NULL"/>
    <x v="5"/>
    <x v="3"/>
    <x v="5"/>
    <n v="5"/>
  </r>
  <r>
    <x v="266"/>
    <s v="New Delhi"/>
    <x v="7"/>
    <n v="60"/>
    <n v="0.3"/>
    <x v="183"/>
    <x v="6"/>
    <s v="NULL"/>
    <x v="3"/>
    <x v="3"/>
    <x v="5"/>
    <n v="3"/>
  </r>
  <r>
    <x v="267"/>
    <s v="Berlin"/>
    <x v="11"/>
    <n v="59"/>
    <n v="0.3"/>
    <x v="184"/>
    <x v="5"/>
    <n v="137"/>
    <x v="1"/>
    <x v="1"/>
    <x v="7"/>
    <n v="14"/>
  </r>
  <r>
    <x v="268"/>
    <s v="SF Bay Area"/>
    <x v="21"/>
    <n v="58"/>
    <n v="0.3"/>
    <x v="140"/>
    <x v="0"/>
    <n v="59"/>
    <x v="1"/>
    <x v="2"/>
    <x v="4"/>
    <n v="14"/>
  </r>
  <r>
    <x v="269"/>
    <s v="Los Angeles"/>
    <x v="14"/>
    <n v="51"/>
    <n v="0.3"/>
    <x v="57"/>
    <x v="0"/>
    <n v="110"/>
    <x v="2"/>
    <x v="2"/>
    <x v="3"/>
    <n v="30"/>
  </r>
  <r>
    <x v="270"/>
    <s v="Toronto"/>
    <x v="14"/>
    <n v="50"/>
    <n v="0.3"/>
    <x v="185"/>
    <x v="9"/>
    <n v="698"/>
    <x v="2"/>
    <x v="3"/>
    <x v="5"/>
    <n v="16"/>
  </r>
  <r>
    <x v="271"/>
    <s v="SF Bay Area"/>
    <x v="2"/>
    <n v="48"/>
    <n v="0.3"/>
    <x v="171"/>
    <x v="0"/>
    <n v="114"/>
    <x v="2"/>
    <x v="1"/>
    <x v="8"/>
    <n v="9"/>
  </r>
  <r>
    <x v="272"/>
    <s v="Baltimore"/>
    <x v="8"/>
    <n v="46"/>
    <n v="0.3"/>
    <x v="114"/>
    <x v="0"/>
    <s v="NULL"/>
    <x v="4"/>
    <x v="3"/>
    <x v="5"/>
    <n v="12"/>
  </r>
  <r>
    <x v="273"/>
    <s v="SF Bay Area"/>
    <x v="14"/>
    <n v="45"/>
    <n v="0.3"/>
    <x v="4"/>
    <x v="0"/>
    <n v="64"/>
    <x v="5"/>
    <x v="1"/>
    <x v="2"/>
    <n v="4"/>
  </r>
  <r>
    <x v="274"/>
    <s v="Los Angeles"/>
    <x v="11"/>
    <n v="40"/>
    <n v="0.3"/>
    <x v="186"/>
    <x v="0"/>
    <n v="40"/>
    <x v="0"/>
    <x v="1"/>
    <x v="0"/>
    <n v="21"/>
  </r>
  <r>
    <x v="275"/>
    <s v="SF Bay Area"/>
    <x v="14"/>
    <n v="32"/>
    <n v="0.3"/>
    <x v="187"/>
    <x v="0"/>
    <n v="177"/>
    <x v="1"/>
    <x v="1"/>
    <x v="10"/>
    <n v="19"/>
  </r>
  <r>
    <x v="276"/>
    <s v="New York City"/>
    <x v="9"/>
    <n v="30"/>
    <n v="0.3"/>
    <x v="188"/>
    <x v="0"/>
    <n v="114"/>
    <x v="1"/>
    <x v="1"/>
    <x v="11"/>
    <n v="7"/>
  </r>
  <r>
    <x v="277"/>
    <s v="New Delhi"/>
    <x v="8"/>
    <n v="30"/>
    <n v="0.3"/>
    <x v="158"/>
    <x v="6"/>
    <n v="4"/>
    <x v="5"/>
    <x v="1"/>
    <x v="10"/>
    <n v="21"/>
  </r>
  <r>
    <x v="278"/>
    <s v="Montreal"/>
    <x v="15"/>
    <n v="24"/>
    <n v="0.3"/>
    <x v="189"/>
    <x v="9"/>
    <n v="26"/>
    <x v="5"/>
    <x v="1"/>
    <x v="11"/>
    <n v="16"/>
  </r>
  <r>
    <x v="279"/>
    <s v="SF Bay Area"/>
    <x v="13"/>
    <n v="23"/>
    <n v="0.3"/>
    <x v="190"/>
    <x v="0"/>
    <n v="22"/>
    <x v="5"/>
    <x v="1"/>
    <x v="1"/>
    <n v="26"/>
  </r>
  <r>
    <x v="280"/>
    <s v="Boulder"/>
    <x v="17"/>
    <n v="23"/>
    <n v="0.3"/>
    <x v="129"/>
    <x v="0"/>
    <n v="75"/>
    <x v="1"/>
    <x v="1"/>
    <x v="8"/>
    <n v="2"/>
  </r>
  <r>
    <x v="281"/>
    <s v="Chicago"/>
    <x v="11"/>
    <n v="19"/>
    <n v="0.3"/>
    <x v="41"/>
    <x v="0"/>
    <n v="7"/>
    <x v="5"/>
    <x v="2"/>
    <x v="4"/>
    <n v="24"/>
  </r>
  <r>
    <x v="282"/>
    <s v="Berlin"/>
    <x v="6"/>
    <n v="18"/>
    <n v="0.3"/>
    <x v="191"/>
    <x v="5"/>
    <n v="25"/>
    <x v="1"/>
    <x v="1"/>
    <x v="0"/>
    <n v="29"/>
  </r>
  <r>
    <x v="283"/>
    <s v="Toronto"/>
    <x v="22"/>
    <n v="10"/>
    <n v="0.3"/>
    <x v="192"/>
    <x v="9"/>
    <n v="20"/>
    <x v="5"/>
    <x v="1"/>
    <x v="0"/>
    <n v="15"/>
  </r>
  <r>
    <x v="284"/>
    <s v="London"/>
    <x v="6"/>
    <n v="242"/>
    <n v="0.28999999999999998"/>
    <x v="193"/>
    <x v="4"/>
    <n v="1000"/>
    <x v="7"/>
    <x v="1"/>
    <x v="1"/>
    <n v="11"/>
  </r>
  <r>
    <x v="285"/>
    <s v="Salt Lake City"/>
    <x v="9"/>
    <n v="119"/>
    <n v="0.28999999999999998"/>
    <x v="194"/>
    <x v="0"/>
    <n v="35"/>
    <x v="1"/>
    <x v="1"/>
    <x v="9"/>
    <n v="14"/>
  </r>
  <r>
    <x v="286"/>
    <s v="Boston"/>
    <x v="15"/>
    <n v="20"/>
    <n v="0.28999999999999998"/>
    <x v="39"/>
    <x v="0"/>
    <n v="85"/>
    <x v="0"/>
    <x v="2"/>
    <x v="4"/>
    <n v="10"/>
  </r>
  <r>
    <x v="287"/>
    <s v="SF Bay Area"/>
    <x v="14"/>
    <n v="340"/>
    <n v="0.28000000000000003"/>
    <x v="55"/>
    <x v="0"/>
    <n v="665"/>
    <x v="6"/>
    <x v="3"/>
    <x v="5"/>
    <n v="10"/>
  </r>
  <r>
    <x v="288"/>
    <s v="Bengaluru"/>
    <x v="2"/>
    <n v="200"/>
    <n v="0.28000000000000003"/>
    <x v="102"/>
    <x v="6"/>
    <n v="215"/>
    <x v="7"/>
    <x v="2"/>
    <x v="4"/>
    <n v="8"/>
  </r>
  <r>
    <x v="162"/>
    <s v="New York City"/>
    <x v="24"/>
    <n v="130"/>
    <n v="0.28000000000000003"/>
    <x v="195"/>
    <x v="0"/>
    <n v="342"/>
    <x v="6"/>
    <x v="1"/>
    <x v="2"/>
    <n v="20"/>
  </r>
  <r>
    <x v="289"/>
    <s v="New York City"/>
    <x v="13"/>
    <n v="120"/>
    <n v="0.28000000000000003"/>
    <x v="131"/>
    <x v="0"/>
    <n v="110"/>
    <x v="7"/>
    <x v="2"/>
    <x v="4"/>
    <n v="17"/>
  </r>
  <r>
    <x v="290"/>
    <s v="London"/>
    <x v="20"/>
    <n v="110"/>
    <n v="0.28000000000000003"/>
    <x v="114"/>
    <x v="4"/>
    <n v="490"/>
    <x v="7"/>
    <x v="3"/>
    <x v="5"/>
    <n v="12"/>
  </r>
  <r>
    <x v="291"/>
    <s v="Austin"/>
    <x v="8"/>
    <n v="56"/>
    <n v="0.28000000000000003"/>
    <x v="196"/>
    <x v="0"/>
    <n v="215"/>
    <x v="2"/>
    <x v="3"/>
    <x v="9"/>
    <n v="1"/>
  </r>
  <r>
    <x v="292"/>
    <s v="Austin"/>
    <x v="11"/>
    <n v="52"/>
    <n v="0.28000000000000003"/>
    <x v="56"/>
    <x v="0"/>
    <n v="48"/>
    <x v="2"/>
    <x v="2"/>
    <x v="3"/>
    <n v="25"/>
  </r>
  <r>
    <x v="293"/>
    <s v="Kiel"/>
    <x v="17"/>
    <n v="21"/>
    <n v="0.28000000000000003"/>
    <x v="197"/>
    <x v="5"/>
    <n v="41"/>
    <x v="5"/>
    <x v="3"/>
    <x v="5"/>
    <n v="24"/>
  </r>
  <r>
    <x v="294"/>
    <s v="Tel Aviv"/>
    <x v="21"/>
    <n v="11"/>
    <n v="0.28000000000000003"/>
    <x v="198"/>
    <x v="8"/>
    <n v="17"/>
    <x v="5"/>
    <x v="1"/>
    <x v="7"/>
    <n v="12"/>
  </r>
  <r>
    <x v="295"/>
    <s v="Sydney"/>
    <x v="6"/>
    <n v="8"/>
    <n v="0.28000000000000003"/>
    <x v="176"/>
    <x v="1"/>
    <n v="10"/>
    <x v="4"/>
    <x v="3"/>
    <x v="9"/>
    <n v="20"/>
  </r>
  <r>
    <x v="296"/>
    <s v="Reno"/>
    <x v="9"/>
    <n v="378"/>
    <n v="0.27"/>
    <x v="199"/>
    <x v="0"/>
    <s v="NULL"/>
    <x v="0"/>
    <x v="1"/>
    <x v="10"/>
    <n v="14"/>
  </r>
  <r>
    <x v="297"/>
    <s v="Vienna"/>
    <x v="20"/>
    <n v="270"/>
    <n v="0.27"/>
    <x v="200"/>
    <x v="23"/>
    <n v="546"/>
    <x v="2"/>
    <x v="1"/>
    <x v="0"/>
    <n v="24"/>
  </r>
  <r>
    <x v="298"/>
    <s v="SF Bay Area"/>
    <x v="14"/>
    <n v="240"/>
    <n v="0.27"/>
    <x v="201"/>
    <x v="0"/>
    <n v="1300"/>
    <x v="10"/>
    <x v="1"/>
    <x v="2"/>
    <n v="25"/>
  </r>
  <r>
    <x v="299"/>
    <s v="Seattle"/>
    <x v="15"/>
    <n v="70"/>
    <n v="0.27"/>
    <x v="202"/>
    <x v="0"/>
    <n v="46"/>
    <x v="3"/>
    <x v="0"/>
    <x v="6"/>
    <n v="18"/>
  </r>
  <r>
    <x v="300"/>
    <s v="SF Bay Area"/>
    <x v="15"/>
    <n v="65"/>
    <n v="0.27"/>
    <x v="100"/>
    <x v="0"/>
    <n v="119"/>
    <x v="7"/>
    <x v="1"/>
    <x v="6"/>
    <n v="10"/>
  </r>
  <r>
    <x v="301"/>
    <s v="Tel Aviv"/>
    <x v="15"/>
    <n v="35"/>
    <n v="0.27"/>
    <x v="203"/>
    <x v="0"/>
    <n v="64"/>
    <x v="2"/>
    <x v="1"/>
    <x v="1"/>
    <n v="6"/>
  </r>
  <r>
    <x v="302"/>
    <s v="New York City"/>
    <x v="14"/>
    <n v="30"/>
    <n v="0.27"/>
    <x v="204"/>
    <x v="0"/>
    <n v="11"/>
    <x v="1"/>
    <x v="1"/>
    <x v="10"/>
    <n v="31"/>
  </r>
  <r>
    <x v="303"/>
    <s v="SF Bay Area"/>
    <x v="15"/>
    <n v="22"/>
    <n v="0.27"/>
    <x v="205"/>
    <x v="0"/>
    <n v="64"/>
    <x v="2"/>
    <x v="3"/>
    <x v="5"/>
    <n v="20"/>
  </r>
  <r>
    <x v="304"/>
    <s v="SF Bay Area"/>
    <x v="0"/>
    <n v="16"/>
    <n v="0.27"/>
    <x v="39"/>
    <x v="0"/>
    <n v="35"/>
    <x v="1"/>
    <x v="2"/>
    <x v="4"/>
    <n v="10"/>
  </r>
  <r>
    <x v="305"/>
    <s v="New York City"/>
    <x v="2"/>
    <n v="3"/>
    <n v="0.27"/>
    <x v="206"/>
    <x v="0"/>
    <n v="2"/>
    <x v="4"/>
    <x v="2"/>
    <x v="0"/>
    <n v="11"/>
  </r>
  <r>
    <x v="306"/>
    <s v="London"/>
    <x v="14"/>
    <n v="29"/>
    <n v="0.26"/>
    <x v="178"/>
    <x v="4"/>
    <n v="118"/>
    <x v="0"/>
    <x v="1"/>
    <x v="2"/>
    <n v="27"/>
  </r>
  <r>
    <x v="307"/>
    <s v="Amsterdam"/>
    <x v="5"/>
    <n v="4375"/>
    <n v="0.25"/>
    <x v="22"/>
    <x v="24"/>
    <s v="NULL"/>
    <x v="3"/>
    <x v="2"/>
    <x v="1"/>
    <n v="30"/>
  </r>
  <r>
    <x v="308"/>
    <s v="Seattle"/>
    <x v="9"/>
    <n v="2000"/>
    <n v="0.25"/>
    <x v="207"/>
    <x v="0"/>
    <n v="97"/>
    <x v="6"/>
    <x v="0"/>
    <x v="6"/>
    <n v="2"/>
  </r>
  <r>
    <x v="309"/>
    <s v="SF Bay Area"/>
    <x v="5"/>
    <n v="1900"/>
    <n v="0.25"/>
    <x v="169"/>
    <x v="0"/>
    <n v="5400"/>
    <x v="13"/>
    <x v="2"/>
    <x v="2"/>
    <n v="5"/>
  </r>
  <r>
    <x v="310"/>
    <s v="Singapore"/>
    <x v="5"/>
    <n v="1500"/>
    <n v="0.25"/>
    <x v="208"/>
    <x v="2"/>
    <s v="NULL"/>
    <x v="3"/>
    <x v="2"/>
    <x v="2"/>
    <n v="18"/>
  </r>
  <r>
    <x v="311"/>
    <s v="Atlanta"/>
    <x v="24"/>
    <n v="950"/>
    <n v="0.25"/>
    <x v="31"/>
    <x v="0"/>
    <n v="926"/>
    <x v="2"/>
    <x v="1"/>
    <x v="0"/>
    <n v="9"/>
  </r>
  <r>
    <x v="312"/>
    <s v="Boston"/>
    <x v="5"/>
    <n v="900"/>
    <n v="0.25"/>
    <x v="73"/>
    <x v="0"/>
    <n v="3"/>
    <x v="6"/>
    <x v="2"/>
    <x v="4"/>
    <n v="28"/>
  </r>
  <r>
    <x v="313"/>
    <s v="San Diego"/>
    <x v="3"/>
    <n v="350"/>
    <n v="0.25"/>
    <x v="209"/>
    <x v="0"/>
    <n v="648"/>
    <x v="6"/>
    <x v="1"/>
    <x v="11"/>
    <n v="21"/>
  </r>
  <r>
    <x v="314"/>
    <s v="SF Bay Area"/>
    <x v="5"/>
    <n v="300"/>
    <n v="0.25"/>
    <x v="56"/>
    <x v="0"/>
    <n v="981"/>
    <x v="7"/>
    <x v="2"/>
    <x v="3"/>
    <n v="25"/>
  </r>
  <r>
    <x v="296"/>
    <s v="Reno"/>
    <x v="9"/>
    <n v="250"/>
    <n v="0.25"/>
    <x v="135"/>
    <x v="0"/>
    <s v="NULL"/>
    <x v="0"/>
    <x v="3"/>
    <x v="5"/>
    <n v="25"/>
  </r>
  <r>
    <x v="315"/>
    <s v="SF Bay Area"/>
    <x v="4"/>
    <n v="250"/>
    <n v="0.25"/>
    <x v="210"/>
    <x v="0"/>
    <n v="2.2999999999999998"/>
    <x v="0"/>
    <x v="2"/>
    <x v="8"/>
    <n v="11"/>
  </r>
  <r>
    <x v="316"/>
    <s v="Amsterdam"/>
    <x v="3"/>
    <n v="225"/>
    <n v="0.25"/>
    <x v="99"/>
    <x v="24"/>
    <n v="24700"/>
    <x v="6"/>
    <x v="2"/>
    <x v="0"/>
    <n v="12"/>
  </r>
  <r>
    <x v="317"/>
    <s v="Los Angeles"/>
    <x v="6"/>
    <n v="175"/>
    <n v="0.25"/>
    <x v="108"/>
    <x v="0"/>
    <s v="NULL"/>
    <x v="3"/>
    <x v="1"/>
    <x v="11"/>
    <n v="6"/>
  </r>
  <r>
    <x v="318"/>
    <s v="New York City"/>
    <x v="14"/>
    <n v="170"/>
    <n v="0.25"/>
    <x v="80"/>
    <x v="0"/>
    <n v="286"/>
    <x v="10"/>
    <x v="1"/>
    <x v="0"/>
    <n v="2"/>
  </r>
  <r>
    <x v="290"/>
    <s v="London"/>
    <x v="20"/>
    <n v="150"/>
    <n v="0.25"/>
    <x v="137"/>
    <x v="4"/>
    <n v="490"/>
    <x v="7"/>
    <x v="1"/>
    <x v="1"/>
    <n v="21"/>
  </r>
  <r>
    <x v="319"/>
    <s v="New York City"/>
    <x v="20"/>
    <n v="150"/>
    <n v="0.25"/>
    <x v="211"/>
    <x v="0"/>
    <n v="864"/>
    <x v="1"/>
    <x v="1"/>
    <x v="1"/>
    <n v="3"/>
  </r>
  <r>
    <x v="320"/>
    <s v="New York City"/>
    <x v="6"/>
    <n v="141"/>
    <n v="0.25"/>
    <x v="18"/>
    <x v="0"/>
    <n v="212"/>
    <x v="7"/>
    <x v="3"/>
    <x v="9"/>
    <n v="13"/>
  </r>
  <r>
    <x v="321"/>
    <s v="Chicago"/>
    <x v="14"/>
    <n v="130"/>
    <n v="0.25"/>
    <x v="212"/>
    <x v="0"/>
    <n v="283"/>
    <x v="0"/>
    <x v="3"/>
    <x v="9"/>
    <n v="27"/>
  </r>
  <r>
    <x v="322"/>
    <s v="New York City"/>
    <x v="9"/>
    <n v="130"/>
    <n v="0.25"/>
    <x v="5"/>
    <x v="0"/>
    <n v="77"/>
    <x v="1"/>
    <x v="2"/>
    <x v="3"/>
    <n v="27"/>
  </r>
  <r>
    <x v="323"/>
    <s v="Boston"/>
    <x v="8"/>
    <n v="130"/>
    <n v="0.25"/>
    <x v="171"/>
    <x v="0"/>
    <n v="533"/>
    <x v="6"/>
    <x v="1"/>
    <x v="8"/>
    <n v="9"/>
  </r>
  <r>
    <x v="270"/>
    <s v="Toronto"/>
    <x v="27"/>
    <n v="125"/>
    <n v="0.25"/>
    <x v="213"/>
    <x v="9"/>
    <n v="681"/>
    <x v="2"/>
    <x v="1"/>
    <x v="1"/>
    <n v="29"/>
  </r>
  <r>
    <x v="324"/>
    <s v="Austin"/>
    <x v="28"/>
    <n v="120"/>
    <n v="0.25"/>
    <x v="57"/>
    <x v="0"/>
    <n v="423"/>
    <x v="7"/>
    <x v="2"/>
    <x v="3"/>
    <n v="30"/>
  </r>
  <r>
    <x v="325"/>
    <s v="Boston"/>
    <x v="25"/>
    <n v="110"/>
    <n v="0.25"/>
    <x v="192"/>
    <x v="0"/>
    <n v="213"/>
    <x v="7"/>
    <x v="1"/>
    <x v="0"/>
    <n v="15"/>
  </r>
  <r>
    <x v="326"/>
    <s v="Bengaluru"/>
    <x v="11"/>
    <n v="101"/>
    <n v="0.25"/>
    <x v="7"/>
    <x v="6"/>
    <n v="222"/>
    <x v="7"/>
    <x v="2"/>
    <x v="2"/>
    <n v="20"/>
  </r>
  <r>
    <x v="327"/>
    <s v="Munich"/>
    <x v="19"/>
    <n v="100"/>
    <n v="0.25"/>
    <x v="66"/>
    <x v="5"/>
    <n v="109"/>
    <x v="7"/>
    <x v="2"/>
    <x v="4"/>
    <n v="2"/>
  </r>
  <r>
    <x v="328"/>
    <s v="SF Bay Area"/>
    <x v="3"/>
    <n v="100"/>
    <n v="0.25"/>
    <x v="5"/>
    <x v="0"/>
    <n v="403"/>
    <x v="7"/>
    <x v="2"/>
    <x v="3"/>
    <n v="27"/>
  </r>
  <r>
    <x v="329"/>
    <s v="New York City"/>
    <x v="15"/>
    <n v="100"/>
    <n v="0.25"/>
    <x v="214"/>
    <x v="0"/>
    <n v="289"/>
    <x v="10"/>
    <x v="1"/>
    <x v="3"/>
    <n v="3"/>
  </r>
  <r>
    <x v="330"/>
    <s v="Los Angeles"/>
    <x v="11"/>
    <n v="90"/>
    <n v="0.25"/>
    <x v="181"/>
    <x v="0"/>
    <n v="58"/>
    <x v="7"/>
    <x v="2"/>
    <x v="4"/>
    <n v="20"/>
  </r>
  <r>
    <x v="331"/>
    <s v="Chicago"/>
    <x v="4"/>
    <n v="87"/>
    <n v="0.25"/>
    <x v="4"/>
    <x v="0"/>
    <n v="165"/>
    <x v="0"/>
    <x v="1"/>
    <x v="2"/>
    <n v="4"/>
  </r>
  <r>
    <x v="332"/>
    <s v="SF Bay Area"/>
    <x v="17"/>
    <n v="80"/>
    <n v="0.25"/>
    <x v="129"/>
    <x v="0"/>
    <n v="175"/>
    <x v="2"/>
    <x v="1"/>
    <x v="8"/>
    <n v="2"/>
  </r>
  <r>
    <x v="333"/>
    <s v="Non-U.S."/>
    <x v="20"/>
    <n v="75"/>
    <n v="0.25"/>
    <x v="128"/>
    <x v="25"/>
    <n v="0"/>
    <x v="4"/>
    <x v="1"/>
    <x v="4"/>
    <n v="4"/>
  </r>
  <r>
    <x v="205"/>
    <s v="SF Bay Area"/>
    <x v="7"/>
    <n v="72"/>
    <n v="0.25"/>
    <x v="215"/>
    <x v="0"/>
    <n v="20"/>
    <x v="5"/>
    <x v="1"/>
    <x v="2"/>
    <n v="5"/>
  </r>
  <r>
    <x v="334"/>
    <s v="Boston"/>
    <x v="21"/>
    <n v="59"/>
    <n v="0.25"/>
    <x v="66"/>
    <x v="0"/>
    <n v="65"/>
    <x v="3"/>
    <x v="2"/>
    <x v="4"/>
    <n v="2"/>
  </r>
  <r>
    <x v="335"/>
    <s v="Berlin"/>
    <x v="16"/>
    <n v="51"/>
    <n v="0.25"/>
    <x v="124"/>
    <x v="5"/>
    <n v="8.5"/>
    <x v="5"/>
    <x v="2"/>
    <x v="4"/>
    <n v="1"/>
  </r>
  <r>
    <x v="336"/>
    <s v="Chicago"/>
    <x v="13"/>
    <n v="50"/>
    <n v="0.25"/>
    <x v="216"/>
    <x v="0"/>
    <n v="29"/>
    <x v="2"/>
    <x v="1"/>
    <x v="10"/>
    <n v="5"/>
  </r>
  <r>
    <x v="337"/>
    <s v="SF Bay Area"/>
    <x v="22"/>
    <n v="50"/>
    <n v="0.25"/>
    <x v="103"/>
    <x v="0"/>
    <n v="12"/>
    <x v="5"/>
    <x v="2"/>
    <x v="4"/>
    <n v="13"/>
  </r>
  <r>
    <x v="338"/>
    <s v="Berlin"/>
    <x v="14"/>
    <n v="50"/>
    <n v="0.25"/>
    <x v="201"/>
    <x v="5"/>
    <n v="53"/>
    <x v="1"/>
    <x v="1"/>
    <x v="2"/>
    <n v="25"/>
  </r>
  <r>
    <x v="339"/>
    <s v="London"/>
    <x v="2"/>
    <n v="50"/>
    <n v="0.25"/>
    <x v="217"/>
    <x v="4"/>
    <n v="144"/>
    <x v="0"/>
    <x v="1"/>
    <x v="6"/>
    <n v="29"/>
  </r>
  <r>
    <x v="340"/>
    <s v="Mumbai"/>
    <x v="16"/>
    <n v="50"/>
    <n v="0.25"/>
    <x v="218"/>
    <x v="6"/>
    <n v="19"/>
    <x v="0"/>
    <x v="3"/>
    <x v="9"/>
    <n v="6"/>
  </r>
  <r>
    <x v="341"/>
    <s v="Sacramento"/>
    <x v="9"/>
    <n v="50"/>
    <n v="0.25"/>
    <x v="107"/>
    <x v="0"/>
    <s v="NULL"/>
    <x v="3"/>
    <x v="2"/>
    <x v="3"/>
    <n v="31"/>
  </r>
  <r>
    <x v="342"/>
    <s v="Madison"/>
    <x v="8"/>
    <n v="44"/>
    <n v="0.25"/>
    <x v="68"/>
    <x v="0"/>
    <n v="50"/>
    <x v="2"/>
    <x v="2"/>
    <x v="0"/>
    <n v="16"/>
  </r>
  <r>
    <x v="343"/>
    <s v="SF Bay Area"/>
    <x v="7"/>
    <n v="43"/>
    <n v="0.25"/>
    <x v="219"/>
    <x v="0"/>
    <n v="240"/>
    <x v="7"/>
    <x v="1"/>
    <x v="11"/>
    <n v="10"/>
  </r>
  <r>
    <x v="344"/>
    <s v="SF Bay Area"/>
    <x v="20"/>
    <n v="42"/>
    <n v="0.25"/>
    <x v="220"/>
    <x v="0"/>
    <n v="7"/>
    <x v="1"/>
    <x v="1"/>
    <x v="1"/>
    <n v="14"/>
  </r>
  <r>
    <x v="345"/>
    <s v="SF Bay Area"/>
    <x v="12"/>
    <n v="40"/>
    <n v="0.25"/>
    <x v="221"/>
    <x v="0"/>
    <n v="100"/>
    <x v="0"/>
    <x v="2"/>
    <x v="4"/>
    <n v="5"/>
  </r>
  <r>
    <x v="346"/>
    <s v="Bengaluru"/>
    <x v="14"/>
    <n v="40"/>
    <n v="0.25"/>
    <x v="222"/>
    <x v="6"/>
    <n v="582"/>
    <x v="13"/>
    <x v="2"/>
    <x v="0"/>
    <n v="17"/>
  </r>
  <r>
    <x v="347"/>
    <s v="SF Bay Area"/>
    <x v="21"/>
    <n v="40"/>
    <n v="0.25"/>
    <x v="62"/>
    <x v="0"/>
    <n v="72"/>
    <x v="2"/>
    <x v="2"/>
    <x v="4"/>
    <n v="15"/>
  </r>
  <r>
    <x v="348"/>
    <s v="New York City"/>
    <x v="14"/>
    <n v="37"/>
    <n v="0.25"/>
    <x v="154"/>
    <x v="0"/>
    <n v="281"/>
    <x v="7"/>
    <x v="1"/>
    <x v="6"/>
    <n v="17"/>
  </r>
  <r>
    <x v="349"/>
    <s v="Blumenau"/>
    <x v="10"/>
    <n v="33"/>
    <n v="0.25"/>
    <x v="181"/>
    <x v="10"/>
    <n v="1"/>
    <x v="4"/>
    <x v="2"/>
    <x v="4"/>
    <n v="20"/>
  </r>
  <r>
    <x v="350"/>
    <s v="Tel Aviv"/>
    <x v="15"/>
    <n v="30"/>
    <n v="0.25"/>
    <x v="79"/>
    <x v="8"/>
    <n v="116"/>
    <x v="2"/>
    <x v="3"/>
    <x v="5"/>
    <n v="5"/>
  </r>
  <r>
    <x v="351"/>
    <s v="Hamburg"/>
    <x v="14"/>
    <n v="30"/>
    <n v="0.25"/>
    <x v="189"/>
    <x v="5"/>
    <n v="29"/>
    <x v="0"/>
    <x v="1"/>
    <x v="11"/>
    <n v="16"/>
  </r>
  <r>
    <x v="352"/>
    <s v="New York City"/>
    <x v="9"/>
    <n v="28"/>
    <n v="0.25"/>
    <x v="223"/>
    <x v="0"/>
    <n v="133"/>
    <x v="2"/>
    <x v="2"/>
    <x v="2"/>
    <n v="11"/>
  </r>
  <r>
    <x v="353"/>
    <s v="SF Bay Area"/>
    <x v="14"/>
    <n v="27"/>
    <n v="0.25"/>
    <x v="73"/>
    <x v="0"/>
    <n v="71"/>
    <x v="1"/>
    <x v="2"/>
    <x v="4"/>
    <n v="28"/>
  </r>
  <r>
    <x v="354"/>
    <s v="SF Bay Area"/>
    <x v="15"/>
    <n v="27"/>
    <n v="0.25"/>
    <x v="182"/>
    <x v="0"/>
    <n v="61"/>
    <x v="1"/>
    <x v="1"/>
    <x v="0"/>
    <n v="27"/>
  </r>
  <r>
    <x v="355"/>
    <s v="San Diego"/>
    <x v="11"/>
    <n v="25"/>
    <n v="0.25"/>
    <x v="102"/>
    <x v="0"/>
    <s v="NULL"/>
    <x v="0"/>
    <x v="2"/>
    <x v="4"/>
    <n v="8"/>
  </r>
  <r>
    <x v="356"/>
    <s v="SF Bay Area"/>
    <x v="4"/>
    <n v="25"/>
    <n v="0.25"/>
    <x v="80"/>
    <x v="0"/>
    <n v="197"/>
    <x v="2"/>
    <x v="1"/>
    <x v="0"/>
    <n v="2"/>
  </r>
  <r>
    <x v="357"/>
    <s v="SF Bay Area"/>
    <x v="14"/>
    <n v="24"/>
    <n v="0.25"/>
    <x v="224"/>
    <x v="0"/>
    <n v="85"/>
    <x v="1"/>
    <x v="3"/>
    <x v="9"/>
    <n v="8"/>
  </r>
  <r>
    <x v="358"/>
    <s v="Montreal"/>
    <x v="20"/>
    <n v="21"/>
    <n v="0.25"/>
    <x v="225"/>
    <x v="9"/>
    <n v="45"/>
    <x v="5"/>
    <x v="3"/>
    <x v="5"/>
    <n v="27"/>
  </r>
  <r>
    <x v="359"/>
    <s v="Tel Aviv"/>
    <x v="14"/>
    <n v="20"/>
    <n v="0.25"/>
    <x v="226"/>
    <x v="8"/>
    <n v="42"/>
    <x v="1"/>
    <x v="3"/>
    <x v="9"/>
    <n v="5"/>
  </r>
  <r>
    <x v="360"/>
    <s v="New York City"/>
    <x v="2"/>
    <n v="20"/>
    <n v="0.25"/>
    <x v="174"/>
    <x v="0"/>
    <n v="7"/>
    <x v="5"/>
    <x v="2"/>
    <x v="2"/>
    <n v="28"/>
  </r>
  <r>
    <x v="361"/>
    <s v="SF Bay Area"/>
    <x v="24"/>
    <n v="19"/>
    <n v="0.25"/>
    <x v="212"/>
    <x v="0"/>
    <n v="126"/>
    <x v="1"/>
    <x v="3"/>
    <x v="9"/>
    <n v="27"/>
  </r>
  <r>
    <x v="362"/>
    <s v="Toronto"/>
    <x v="8"/>
    <n v="18"/>
    <n v="0.25"/>
    <x v="76"/>
    <x v="9"/>
    <n v="24"/>
    <x v="5"/>
    <x v="2"/>
    <x v="4"/>
    <n v="3"/>
  </r>
  <r>
    <x v="363"/>
    <s v="SF Bay Area"/>
    <x v="3"/>
    <n v="16"/>
    <n v="0.25"/>
    <x v="191"/>
    <x v="0"/>
    <n v="13"/>
    <x v="5"/>
    <x v="1"/>
    <x v="0"/>
    <n v="29"/>
  </r>
  <r>
    <x v="364"/>
    <s v="Berlin"/>
    <x v="5"/>
    <n v="15"/>
    <n v="0.25"/>
    <x v="41"/>
    <x v="5"/>
    <n v="30"/>
    <x v="1"/>
    <x v="2"/>
    <x v="4"/>
    <n v="24"/>
  </r>
  <r>
    <x v="365"/>
    <s v="Seattle"/>
    <x v="11"/>
    <n v="15"/>
    <n v="0.25"/>
    <x v="124"/>
    <x v="0"/>
    <n v="46"/>
    <x v="2"/>
    <x v="2"/>
    <x v="4"/>
    <n v="1"/>
  </r>
  <r>
    <x v="366"/>
    <s v="SF Bay Area"/>
    <x v="14"/>
    <n v="13"/>
    <n v="0.25"/>
    <x v="83"/>
    <x v="0"/>
    <n v="94"/>
    <x v="2"/>
    <x v="2"/>
    <x v="3"/>
    <n v="23"/>
  </r>
  <r>
    <x v="367"/>
    <s v="Salt Lake City"/>
    <x v="7"/>
    <n v="12"/>
    <n v="0.25"/>
    <x v="157"/>
    <x v="0"/>
    <n v="26"/>
    <x v="5"/>
    <x v="1"/>
    <x v="2"/>
    <n v="31"/>
  </r>
  <r>
    <x v="368"/>
    <s v="Dallas"/>
    <x v="5"/>
    <n v="10"/>
    <n v="0.25"/>
    <x v="76"/>
    <x v="0"/>
    <s v="NULL"/>
    <x v="0"/>
    <x v="2"/>
    <x v="4"/>
    <n v="3"/>
  </r>
  <r>
    <x v="369"/>
    <s v="Toronto"/>
    <x v="14"/>
    <n v="5"/>
    <n v="0.25"/>
    <x v="227"/>
    <x v="0"/>
    <n v="3"/>
    <x v="4"/>
    <x v="2"/>
    <x v="6"/>
    <n v="19"/>
  </r>
  <r>
    <x v="370"/>
    <s v="New York City"/>
    <x v="8"/>
    <n v="156"/>
    <n v="0.24"/>
    <x v="1"/>
    <x v="0"/>
    <n v="127"/>
    <x v="1"/>
    <x v="1"/>
    <x v="1"/>
    <n v="8"/>
  </r>
  <r>
    <x v="371"/>
    <s v="Boston"/>
    <x v="6"/>
    <n v="100"/>
    <n v="0.24"/>
    <x v="167"/>
    <x v="0"/>
    <n v="260"/>
    <x v="6"/>
    <x v="3"/>
    <x v="5"/>
    <n v="18"/>
  </r>
  <r>
    <x v="372"/>
    <s v="Singapore"/>
    <x v="1"/>
    <n v="65"/>
    <n v="0.24"/>
    <x v="122"/>
    <x v="2"/>
    <n v="50"/>
    <x v="10"/>
    <x v="1"/>
    <x v="11"/>
    <n v="20"/>
  </r>
  <r>
    <x v="373"/>
    <s v="Toronto"/>
    <x v="20"/>
    <n v="30"/>
    <n v="0.24"/>
    <x v="228"/>
    <x v="9"/>
    <n v="98"/>
    <x v="0"/>
    <x v="1"/>
    <x v="1"/>
    <n v="27"/>
  </r>
  <r>
    <x v="374"/>
    <s v="SF Bay Area"/>
    <x v="14"/>
    <n v="713"/>
    <n v="0.23"/>
    <x v="129"/>
    <x v="0"/>
    <n v="5600"/>
    <x v="6"/>
    <x v="1"/>
    <x v="8"/>
    <n v="2"/>
  </r>
  <r>
    <x v="316"/>
    <s v="Bengaluru"/>
    <x v="3"/>
    <n v="600"/>
    <n v="0.23"/>
    <x v="14"/>
    <x v="6"/>
    <n v="24700"/>
    <x v="6"/>
    <x v="2"/>
    <x v="2"/>
    <n v="26"/>
  </r>
  <r>
    <x v="237"/>
    <s v="Los Angeles"/>
    <x v="3"/>
    <n v="138"/>
    <n v="0.23"/>
    <x v="229"/>
    <x v="0"/>
    <n v="783"/>
    <x v="6"/>
    <x v="1"/>
    <x v="0"/>
    <n v="7"/>
  </r>
  <r>
    <x v="375"/>
    <s v="Jakarta"/>
    <x v="2"/>
    <n v="134"/>
    <n v="0.23"/>
    <x v="93"/>
    <x v="3"/>
    <n v="140"/>
    <x v="1"/>
    <x v="1"/>
    <x v="6"/>
    <n v="30"/>
  </r>
  <r>
    <x v="376"/>
    <s v="Toronto"/>
    <x v="1"/>
    <n v="131"/>
    <n v="0.23"/>
    <x v="140"/>
    <x v="9"/>
    <n v="224"/>
    <x v="10"/>
    <x v="2"/>
    <x v="4"/>
    <n v="14"/>
  </r>
  <r>
    <x v="377"/>
    <s v="Atlanta"/>
    <x v="14"/>
    <n v="90"/>
    <n v="0.23"/>
    <x v="200"/>
    <x v="0"/>
    <n v="124"/>
    <x v="5"/>
    <x v="1"/>
    <x v="0"/>
    <n v="24"/>
  </r>
  <r>
    <x v="378"/>
    <s v="Dover"/>
    <x v="6"/>
    <n v="76"/>
    <n v="0.23"/>
    <x v="112"/>
    <x v="0"/>
    <n v="56"/>
    <x v="1"/>
    <x v="1"/>
    <x v="6"/>
    <n v="16"/>
  </r>
  <r>
    <x v="23"/>
    <s v="SF Bay Area"/>
    <x v="5"/>
    <n v="56"/>
    <n v="0.23"/>
    <x v="56"/>
    <x v="0"/>
    <n v="26"/>
    <x v="1"/>
    <x v="2"/>
    <x v="3"/>
    <n v="25"/>
  </r>
  <r>
    <x v="379"/>
    <s v="Miami"/>
    <x v="23"/>
    <n v="37"/>
    <n v="0.23"/>
    <x v="84"/>
    <x v="0"/>
    <n v="32"/>
    <x v="6"/>
    <x v="1"/>
    <x v="11"/>
    <n v="1"/>
  </r>
  <r>
    <x v="380"/>
    <s v="Toronto"/>
    <x v="10"/>
    <n v="36"/>
    <n v="0.23"/>
    <x v="41"/>
    <x v="9"/>
    <n v="60"/>
    <x v="1"/>
    <x v="2"/>
    <x v="4"/>
    <n v="24"/>
  </r>
  <r>
    <x v="381"/>
    <s v="New York City"/>
    <x v="16"/>
    <n v="30"/>
    <n v="0.23"/>
    <x v="56"/>
    <x v="0"/>
    <n v="35"/>
    <x v="1"/>
    <x v="2"/>
    <x v="3"/>
    <n v="25"/>
  </r>
  <r>
    <x v="382"/>
    <s v="SF Bay Area"/>
    <x v="14"/>
    <n v="28"/>
    <n v="0.23"/>
    <x v="3"/>
    <x v="0"/>
    <n v="92"/>
    <x v="2"/>
    <x v="2"/>
    <x v="2"/>
    <n v="7"/>
  </r>
  <r>
    <x v="383"/>
    <s v="SF Bay Area"/>
    <x v="6"/>
    <n v="23"/>
    <n v="0.23"/>
    <x v="192"/>
    <x v="0"/>
    <n v="83"/>
    <x v="1"/>
    <x v="1"/>
    <x v="0"/>
    <n v="15"/>
  </r>
  <r>
    <x v="384"/>
    <s v="New York City"/>
    <x v="19"/>
    <n v="154"/>
    <n v="0.22"/>
    <x v="66"/>
    <x v="0"/>
    <n v="549"/>
    <x v="10"/>
    <x v="2"/>
    <x v="4"/>
    <n v="2"/>
  </r>
  <r>
    <x v="385"/>
    <s v="Los Angeles"/>
    <x v="5"/>
    <n v="144"/>
    <n v="0.22"/>
    <x v="110"/>
    <x v="0"/>
    <n v="686"/>
    <x v="13"/>
    <x v="1"/>
    <x v="6"/>
    <n v="9"/>
  </r>
  <r>
    <x v="386"/>
    <s v="Vancouver"/>
    <x v="20"/>
    <n v="134"/>
    <n v="0.22"/>
    <x v="91"/>
    <x v="0"/>
    <n v="607"/>
    <x v="7"/>
    <x v="1"/>
    <x v="6"/>
    <n v="2"/>
  </r>
  <r>
    <x v="387"/>
    <s v="Miami"/>
    <x v="24"/>
    <n v="130"/>
    <n v="0.22"/>
    <x v="137"/>
    <x v="0"/>
    <s v="NULL"/>
    <x v="6"/>
    <x v="1"/>
    <x v="1"/>
    <n v="21"/>
  </r>
  <r>
    <x v="130"/>
    <s v="Bengaluru"/>
    <x v="3"/>
    <n v="130"/>
    <n v="0.22"/>
    <x v="230"/>
    <x v="6"/>
    <n v="214.2"/>
    <x v="7"/>
    <x v="2"/>
    <x v="0"/>
    <n v="29"/>
  </r>
  <r>
    <x v="388"/>
    <s v="Denver"/>
    <x v="5"/>
    <n v="130"/>
    <n v="0.22"/>
    <x v="35"/>
    <x v="0"/>
    <n v="79"/>
    <x v="2"/>
    <x v="2"/>
    <x v="3"/>
    <n v="16"/>
  </r>
  <r>
    <x v="389"/>
    <s v="Sydney"/>
    <x v="9"/>
    <n v="99"/>
    <n v="0.22"/>
    <x v="231"/>
    <x v="1"/>
    <s v="NULL"/>
    <x v="0"/>
    <x v="1"/>
    <x v="11"/>
    <n v="23"/>
  </r>
  <r>
    <x v="390"/>
    <s v="Toronto"/>
    <x v="3"/>
    <n v="76"/>
    <n v="0.22"/>
    <x v="191"/>
    <x v="9"/>
    <n v="153"/>
    <x v="1"/>
    <x v="1"/>
    <x v="0"/>
    <n v="29"/>
  </r>
  <r>
    <x v="391"/>
    <s v="Toronto"/>
    <x v="16"/>
    <n v="60"/>
    <n v="0.22"/>
    <x v="196"/>
    <x v="9"/>
    <s v="NULL"/>
    <x v="6"/>
    <x v="3"/>
    <x v="9"/>
    <n v="1"/>
  </r>
  <r>
    <x v="392"/>
    <s v="Nebraska City"/>
    <x v="20"/>
    <n v="59"/>
    <n v="0.22"/>
    <x v="9"/>
    <x v="0"/>
    <n v="60"/>
    <x v="0"/>
    <x v="1"/>
    <x v="6"/>
    <n v="4"/>
  </r>
  <r>
    <x v="393"/>
    <s v="Boston"/>
    <x v="8"/>
    <n v="59"/>
    <n v="0.22"/>
    <x v="46"/>
    <x v="0"/>
    <n v="409"/>
    <x v="6"/>
    <x v="1"/>
    <x v="6"/>
    <n v="14"/>
  </r>
  <r>
    <x v="393"/>
    <s v="Boston"/>
    <x v="8"/>
    <n v="59"/>
    <n v="0.22"/>
    <x v="112"/>
    <x v="0"/>
    <n v="409"/>
    <x v="6"/>
    <x v="1"/>
    <x v="6"/>
    <n v="16"/>
  </r>
  <r>
    <x v="394"/>
    <s v="Austin"/>
    <x v="5"/>
    <n v="38"/>
    <n v="0.22"/>
    <x v="83"/>
    <x v="0"/>
    <n v="36"/>
    <x v="1"/>
    <x v="2"/>
    <x v="3"/>
    <n v="23"/>
  </r>
  <r>
    <x v="395"/>
    <s v="Sao Paulo"/>
    <x v="14"/>
    <n v="28"/>
    <n v="0.22"/>
    <x v="232"/>
    <x v="10"/>
    <n v="15"/>
    <x v="5"/>
    <x v="1"/>
    <x v="1"/>
    <n v="22"/>
  </r>
  <r>
    <x v="396"/>
    <s v="Portland"/>
    <x v="9"/>
    <n v="24"/>
    <n v="0.22"/>
    <x v="233"/>
    <x v="0"/>
    <n v="24"/>
    <x v="2"/>
    <x v="2"/>
    <x v="0"/>
    <n v="1"/>
  </r>
  <r>
    <x v="397"/>
    <s v="SF Bay Area"/>
    <x v="4"/>
    <n v="23"/>
    <n v="0.22"/>
    <x v="234"/>
    <x v="0"/>
    <n v="108"/>
    <x v="2"/>
    <x v="1"/>
    <x v="0"/>
    <n v="3"/>
  </r>
  <r>
    <x v="112"/>
    <s v="Seattle"/>
    <x v="14"/>
    <n v="18"/>
    <n v="0.22"/>
    <x v="41"/>
    <x v="0"/>
    <n v="15"/>
    <x v="1"/>
    <x v="2"/>
    <x v="4"/>
    <n v="24"/>
  </r>
  <r>
    <x v="194"/>
    <s v="SF Bay Area"/>
    <x v="5"/>
    <n v="250"/>
    <n v="0.21"/>
    <x v="235"/>
    <x v="0"/>
    <n v="839"/>
    <x v="6"/>
    <x v="1"/>
    <x v="0"/>
    <n v="8"/>
  </r>
  <r>
    <x v="398"/>
    <s v="Nairobi"/>
    <x v="1"/>
    <n v="211"/>
    <n v="0.21"/>
    <x v="112"/>
    <x v="26"/>
    <n v="157"/>
    <x v="2"/>
    <x v="1"/>
    <x v="6"/>
    <n v="16"/>
  </r>
  <r>
    <x v="399"/>
    <s v="Atlanta"/>
    <x v="14"/>
    <n v="104"/>
    <n v="0.21"/>
    <x v="114"/>
    <x v="0"/>
    <n v="556"/>
    <x v="7"/>
    <x v="3"/>
    <x v="5"/>
    <n v="12"/>
  </r>
  <r>
    <x v="400"/>
    <s v="New York City"/>
    <x v="2"/>
    <n v="78"/>
    <n v="0.21"/>
    <x v="170"/>
    <x v="0"/>
    <n v="339"/>
    <x v="6"/>
    <x v="2"/>
    <x v="4"/>
    <n v="21"/>
  </r>
  <r>
    <x v="139"/>
    <s v="Brisbane"/>
    <x v="20"/>
    <n v="74"/>
    <n v="0.21"/>
    <x v="47"/>
    <x v="1"/>
    <s v="NULL"/>
    <x v="0"/>
    <x v="1"/>
    <x v="8"/>
    <n v="17"/>
  </r>
  <r>
    <x v="401"/>
    <s v="Tallinn"/>
    <x v="24"/>
    <n v="63"/>
    <n v="0.21"/>
    <x v="163"/>
    <x v="27"/>
    <n v="7"/>
    <x v="5"/>
    <x v="2"/>
    <x v="2"/>
    <n v="4"/>
  </r>
  <r>
    <x v="92"/>
    <s v="Seattle"/>
    <x v="2"/>
    <n v="56"/>
    <n v="0.21"/>
    <x v="236"/>
    <x v="0"/>
    <n v="71"/>
    <x v="6"/>
    <x v="1"/>
    <x v="10"/>
    <n v="18"/>
  </r>
  <r>
    <x v="402"/>
    <s v="Chicago"/>
    <x v="3"/>
    <n v="40"/>
    <n v="0.21"/>
    <x v="237"/>
    <x v="0"/>
    <n v="117"/>
    <x v="7"/>
    <x v="2"/>
    <x v="0"/>
    <n v="3"/>
  </r>
  <r>
    <x v="403"/>
    <s v="Seattle"/>
    <x v="8"/>
    <n v="32"/>
    <n v="0.21"/>
    <x v="19"/>
    <x v="0"/>
    <s v="NULL"/>
    <x v="0"/>
    <x v="1"/>
    <x v="10"/>
    <n v="28"/>
  </r>
  <r>
    <x v="404"/>
    <s v="SF Bay Area"/>
    <x v="16"/>
    <n v="24"/>
    <n v="0.21"/>
    <x v="238"/>
    <x v="0"/>
    <n v="235"/>
    <x v="0"/>
    <x v="1"/>
    <x v="10"/>
    <n v="16"/>
  </r>
  <r>
    <x v="405"/>
    <s v="Chicago"/>
    <x v="4"/>
    <n v="6"/>
    <n v="0.21"/>
    <x v="41"/>
    <x v="0"/>
    <n v="12"/>
    <x v="0"/>
    <x v="2"/>
    <x v="4"/>
    <n v="24"/>
  </r>
  <r>
    <x v="406"/>
    <s v="New York City"/>
    <x v="19"/>
    <n v="2800"/>
    <n v="0.2"/>
    <x v="239"/>
    <x v="0"/>
    <n v="1900"/>
    <x v="6"/>
    <x v="1"/>
    <x v="9"/>
    <n v="8"/>
  </r>
  <r>
    <x v="407"/>
    <s v="SF Bay Area"/>
    <x v="4"/>
    <n v="1600"/>
    <n v="0.2"/>
    <x v="136"/>
    <x v="0"/>
    <n v="6"/>
    <x v="3"/>
    <x v="3"/>
    <x v="9"/>
    <n v="9"/>
  </r>
  <r>
    <x v="408"/>
    <s v="Sao Paulo"/>
    <x v="14"/>
    <n v="1300"/>
    <n v="0.2"/>
    <x v="87"/>
    <x v="10"/>
    <s v="NULL"/>
    <x v="6"/>
    <x v="2"/>
    <x v="2"/>
    <n v="12"/>
  </r>
  <r>
    <x v="409"/>
    <s v="Los Angeles"/>
    <x v="4"/>
    <n v="1280"/>
    <n v="0.2"/>
    <x v="133"/>
    <x v="0"/>
    <n v="4900"/>
    <x v="6"/>
    <x v="1"/>
    <x v="8"/>
    <n v="31"/>
  </r>
  <r>
    <x v="410"/>
    <s v="SF Bay Area"/>
    <x v="20"/>
    <n v="950"/>
    <n v="0.2"/>
    <x v="55"/>
    <x v="0"/>
    <n v="549"/>
    <x v="6"/>
    <x v="3"/>
    <x v="5"/>
    <n v="10"/>
  </r>
  <r>
    <x v="411"/>
    <s v="Lagos"/>
    <x v="2"/>
    <n v="900"/>
    <n v="0.2"/>
    <x v="240"/>
    <x v="11"/>
    <n v="1200"/>
    <x v="6"/>
    <x v="1"/>
    <x v="6"/>
    <n v="21"/>
  </r>
  <r>
    <x v="412"/>
    <s v="Chicago"/>
    <x v="8"/>
    <n v="800"/>
    <n v="0.2"/>
    <x v="171"/>
    <x v="0"/>
    <n v="75"/>
    <x v="6"/>
    <x v="1"/>
    <x v="8"/>
    <n v="9"/>
  </r>
  <r>
    <x v="413"/>
    <s v="SF Bay Area"/>
    <x v="22"/>
    <n v="640"/>
    <n v="0.2"/>
    <x v="241"/>
    <x v="0"/>
    <n v="2400"/>
    <x v="10"/>
    <x v="3"/>
    <x v="5"/>
    <n v="11"/>
  </r>
  <r>
    <x v="326"/>
    <s v="Bengaluru"/>
    <x v="4"/>
    <n v="500"/>
    <n v="0.2"/>
    <x v="185"/>
    <x v="6"/>
    <n v="1700"/>
    <x v="12"/>
    <x v="3"/>
    <x v="5"/>
    <n v="16"/>
  </r>
  <r>
    <x v="414"/>
    <s v="SF Bay Area"/>
    <x v="8"/>
    <n v="400"/>
    <n v="0.2"/>
    <x v="242"/>
    <x v="0"/>
    <n v="462"/>
    <x v="2"/>
    <x v="1"/>
    <x v="10"/>
    <n v="24"/>
  </r>
  <r>
    <x v="415"/>
    <s v="Hong Kong"/>
    <x v="14"/>
    <n v="400"/>
    <n v="0.2"/>
    <x v="163"/>
    <x v="28"/>
    <n v="175"/>
    <x v="1"/>
    <x v="2"/>
    <x v="2"/>
    <n v="4"/>
  </r>
  <r>
    <x v="416"/>
    <s v="SF Bay Area"/>
    <x v="6"/>
    <n v="400"/>
    <n v="0.2"/>
    <x v="243"/>
    <x v="0"/>
    <n v="62"/>
    <x v="3"/>
    <x v="3"/>
    <x v="9"/>
    <n v="16"/>
  </r>
  <r>
    <x v="417"/>
    <s v="Salt Lake City"/>
    <x v="7"/>
    <n v="400"/>
    <n v="0.2"/>
    <x v="244"/>
    <x v="0"/>
    <n v="192"/>
    <x v="3"/>
    <x v="1"/>
    <x v="11"/>
    <n v="12"/>
  </r>
  <r>
    <x v="418"/>
    <s v="SF Bay Area"/>
    <x v="14"/>
    <n v="365"/>
    <n v="0.2"/>
    <x v="245"/>
    <x v="0"/>
    <n v="144"/>
    <x v="6"/>
    <x v="3"/>
    <x v="5"/>
    <n v="31"/>
  </r>
  <r>
    <x v="419"/>
    <s v="Curitiba"/>
    <x v="14"/>
    <n v="340"/>
    <n v="0.2"/>
    <x v="186"/>
    <x v="10"/>
    <n v="460"/>
    <x v="1"/>
    <x v="1"/>
    <x v="0"/>
    <n v="21"/>
  </r>
  <r>
    <x v="420"/>
    <s v="Logan"/>
    <x v="19"/>
    <n v="300"/>
    <n v="0.2"/>
    <x v="46"/>
    <x v="0"/>
    <n v="200"/>
    <x v="13"/>
    <x v="1"/>
    <x v="6"/>
    <n v="14"/>
  </r>
  <r>
    <x v="421"/>
    <s v="SF Bay Area"/>
    <x v="24"/>
    <n v="300"/>
    <n v="0.2"/>
    <x v="201"/>
    <x v="0"/>
    <n v="1900"/>
    <x v="7"/>
    <x v="1"/>
    <x v="2"/>
    <n v="25"/>
  </r>
  <r>
    <x v="422"/>
    <s v="SF Bay Area"/>
    <x v="3"/>
    <n v="300"/>
    <n v="0.2"/>
    <x v="246"/>
    <x v="0"/>
    <n v="2100"/>
    <x v="7"/>
    <x v="1"/>
    <x v="6"/>
    <n v="18"/>
  </r>
  <r>
    <x v="423"/>
    <s v="Edinburgh"/>
    <x v="5"/>
    <n v="300"/>
    <n v="0.2"/>
    <x v="247"/>
    <x v="4"/>
    <n v="197.2"/>
    <x v="3"/>
    <x v="2"/>
    <x v="1"/>
    <n v="14"/>
  </r>
  <r>
    <x v="424"/>
    <s v="Sao Paulo"/>
    <x v="4"/>
    <n v="300"/>
    <n v="0.2"/>
    <x v="71"/>
    <x v="10"/>
    <n v="260"/>
    <x v="0"/>
    <x v="1"/>
    <x v="6"/>
    <n v="28"/>
  </r>
  <r>
    <x v="240"/>
    <s v="Beijing"/>
    <x v="20"/>
    <n v="275"/>
    <n v="0.2"/>
    <x v="248"/>
    <x v="21"/>
    <n v="2"/>
    <x v="0"/>
    <x v="3"/>
    <x v="5"/>
    <n v="6"/>
  </r>
  <r>
    <x v="425"/>
    <s v="New York City"/>
    <x v="3"/>
    <n v="275"/>
    <n v="0.2"/>
    <x v="167"/>
    <x v="0"/>
    <n v="1300"/>
    <x v="6"/>
    <x v="3"/>
    <x v="5"/>
    <n v="18"/>
  </r>
  <r>
    <x v="426"/>
    <s v="SF Bay Area"/>
    <x v="14"/>
    <n v="260"/>
    <n v="0.2"/>
    <x v="188"/>
    <x v="0"/>
    <n v="734"/>
    <x v="7"/>
    <x v="1"/>
    <x v="11"/>
    <n v="7"/>
  </r>
  <r>
    <x v="427"/>
    <s v="SF Bay Area"/>
    <x v="17"/>
    <n v="254"/>
    <n v="0.2"/>
    <x v="85"/>
    <x v="0"/>
    <n v="1400"/>
    <x v="9"/>
    <x v="1"/>
    <x v="11"/>
    <n v="8"/>
  </r>
  <r>
    <x v="428"/>
    <s v="New York City"/>
    <x v="20"/>
    <n v="250"/>
    <n v="0.2"/>
    <x v="121"/>
    <x v="0"/>
    <n v="1000"/>
    <x v="10"/>
    <x v="1"/>
    <x v="0"/>
    <n v="13"/>
  </r>
  <r>
    <x v="129"/>
    <s v="Seattle"/>
    <x v="9"/>
    <n v="200"/>
    <n v="0.2"/>
    <x v="249"/>
    <x v="0"/>
    <n v="310"/>
    <x v="2"/>
    <x v="1"/>
    <x v="1"/>
    <n v="20"/>
  </r>
  <r>
    <x v="429"/>
    <s v="SF Bay Area"/>
    <x v="4"/>
    <n v="200"/>
    <n v="0.2"/>
    <x v="62"/>
    <x v="0"/>
    <n v="288"/>
    <x v="6"/>
    <x v="2"/>
    <x v="4"/>
    <n v="15"/>
  </r>
  <r>
    <x v="430"/>
    <s v="Paris"/>
    <x v="21"/>
    <n v="200"/>
    <n v="0.2"/>
    <x v="250"/>
    <x v="12"/>
    <n v="495"/>
    <x v="10"/>
    <x v="3"/>
    <x v="3"/>
    <n v="1"/>
  </r>
  <r>
    <x v="431"/>
    <s v="Bengaluru"/>
    <x v="14"/>
    <n v="190"/>
    <n v="0.2"/>
    <x v="251"/>
    <x v="6"/>
    <n v="140"/>
    <x v="2"/>
    <x v="1"/>
    <x v="7"/>
    <n v="16"/>
  </r>
  <r>
    <x v="432"/>
    <s v="SF Bay Area"/>
    <x v="1"/>
    <n v="140"/>
    <n v="0.2"/>
    <x v="70"/>
    <x v="0"/>
    <n v="1900"/>
    <x v="12"/>
    <x v="3"/>
    <x v="5"/>
    <n v="30"/>
  </r>
  <r>
    <x v="433"/>
    <s v="New York City"/>
    <x v="14"/>
    <n v="140"/>
    <n v="0.2"/>
    <x v="167"/>
    <x v="0"/>
    <n v="571"/>
    <x v="6"/>
    <x v="3"/>
    <x v="5"/>
    <n v="18"/>
  </r>
  <r>
    <x v="434"/>
    <s v="New York City"/>
    <x v="2"/>
    <n v="138"/>
    <n v="0.2"/>
    <x v="95"/>
    <x v="0"/>
    <n v="472"/>
    <x v="0"/>
    <x v="1"/>
    <x v="8"/>
    <n v="23"/>
  </r>
  <r>
    <x v="435"/>
    <s v="Columbus"/>
    <x v="14"/>
    <n v="137"/>
    <n v="0.2"/>
    <x v="110"/>
    <x v="0"/>
    <n v="527"/>
    <x v="6"/>
    <x v="1"/>
    <x v="6"/>
    <n v="9"/>
  </r>
  <r>
    <x v="436"/>
    <s v="SF Bay Area"/>
    <x v="7"/>
    <n v="120"/>
    <n v="0.2"/>
    <x v="139"/>
    <x v="0"/>
    <n v="461"/>
    <x v="10"/>
    <x v="1"/>
    <x v="0"/>
    <n v="22"/>
  </r>
  <r>
    <x v="437"/>
    <s v="SF Bay Area"/>
    <x v="8"/>
    <n v="105"/>
    <n v="0.2"/>
    <x v="246"/>
    <x v="0"/>
    <n v="459"/>
    <x v="10"/>
    <x v="1"/>
    <x v="6"/>
    <n v="18"/>
  </r>
  <r>
    <x v="438"/>
    <s v="SF Bay Area"/>
    <x v="11"/>
    <n v="100"/>
    <n v="0.2"/>
    <x v="67"/>
    <x v="0"/>
    <n v="367"/>
    <x v="10"/>
    <x v="2"/>
    <x v="4"/>
    <n v="7"/>
  </r>
  <r>
    <x v="439"/>
    <s v="Los Angeles"/>
    <x v="1"/>
    <n v="100"/>
    <n v="0.2"/>
    <x v="113"/>
    <x v="0"/>
    <n v="64"/>
    <x v="2"/>
    <x v="1"/>
    <x v="1"/>
    <n v="13"/>
  </r>
  <r>
    <x v="440"/>
    <s v="Los Angeles"/>
    <x v="8"/>
    <n v="100"/>
    <n v="0.2"/>
    <x v="124"/>
    <x v="0"/>
    <n v="75"/>
    <x v="1"/>
    <x v="2"/>
    <x v="4"/>
    <n v="1"/>
  </r>
  <r>
    <x v="441"/>
    <s v="Bengaluru"/>
    <x v="20"/>
    <n v="100"/>
    <n v="0.2"/>
    <x v="252"/>
    <x v="6"/>
    <n v="451"/>
    <x v="0"/>
    <x v="3"/>
    <x v="9"/>
    <n v="21"/>
  </r>
  <r>
    <x v="442"/>
    <s v="SF Bay Area"/>
    <x v="17"/>
    <n v="100"/>
    <n v="0.2"/>
    <x v="15"/>
    <x v="0"/>
    <s v="NULL"/>
    <x v="7"/>
    <x v="1"/>
    <x v="6"/>
    <n v="15"/>
  </r>
  <r>
    <x v="443"/>
    <s v="Belo Horizonte"/>
    <x v="11"/>
    <n v="100"/>
    <n v="0.2"/>
    <x v="151"/>
    <x v="10"/>
    <n v="0.7"/>
    <x v="5"/>
    <x v="2"/>
    <x v="4"/>
    <n v="6"/>
  </r>
  <r>
    <x v="444"/>
    <s v="Vancouver"/>
    <x v="7"/>
    <n v="100"/>
    <n v="0.2"/>
    <x v="253"/>
    <x v="9"/>
    <n v="22"/>
    <x v="6"/>
    <x v="1"/>
    <x v="3"/>
    <n v="29"/>
  </r>
  <r>
    <x v="445"/>
    <s v="New York City"/>
    <x v="11"/>
    <n v="100"/>
    <n v="0.2"/>
    <x v="254"/>
    <x v="0"/>
    <n v="16"/>
    <x v="3"/>
    <x v="3"/>
    <x v="9"/>
    <n v="10"/>
  </r>
  <r>
    <x v="446"/>
    <s v="New Delhi"/>
    <x v="9"/>
    <n v="100"/>
    <n v="0.2"/>
    <x v="208"/>
    <x v="6"/>
    <n v="19500"/>
    <x v="12"/>
    <x v="2"/>
    <x v="2"/>
    <n v="18"/>
  </r>
  <r>
    <x v="447"/>
    <s v="Boston"/>
    <x v="3"/>
    <n v="100"/>
    <n v="0.2"/>
    <x v="5"/>
    <x v="0"/>
    <n v="107"/>
    <x v="3"/>
    <x v="2"/>
    <x v="3"/>
    <n v="27"/>
  </r>
  <r>
    <x v="448"/>
    <s v="SF Bay Area"/>
    <x v="8"/>
    <n v="90"/>
    <n v="0.2"/>
    <x v="146"/>
    <x v="0"/>
    <n v="218"/>
    <x v="2"/>
    <x v="1"/>
    <x v="8"/>
    <n v="11"/>
  </r>
  <r>
    <x v="449"/>
    <s v="New York City"/>
    <x v="9"/>
    <n v="90"/>
    <n v="0.2"/>
    <x v="66"/>
    <x v="0"/>
    <n v="222"/>
    <x v="7"/>
    <x v="2"/>
    <x v="4"/>
    <n v="2"/>
  </r>
  <r>
    <x v="450"/>
    <s v="SF Bay Area"/>
    <x v="20"/>
    <n v="89"/>
    <n v="0.2"/>
    <x v="255"/>
    <x v="0"/>
    <n v="10"/>
    <x v="0"/>
    <x v="3"/>
    <x v="9"/>
    <n v="3"/>
  </r>
  <r>
    <x v="451"/>
    <s v="Berlin"/>
    <x v="1"/>
    <n v="87"/>
    <n v="0.2"/>
    <x v="256"/>
    <x v="5"/>
    <n v="39"/>
    <x v="3"/>
    <x v="0"/>
    <x v="9"/>
    <n v="3"/>
  </r>
  <r>
    <x v="452"/>
    <s v="New Delhi"/>
    <x v="5"/>
    <n v="80"/>
    <n v="0.2"/>
    <x v="57"/>
    <x v="6"/>
    <n v="48"/>
    <x v="1"/>
    <x v="2"/>
    <x v="3"/>
    <n v="30"/>
  </r>
  <r>
    <x v="453"/>
    <s v="New York City"/>
    <x v="11"/>
    <n v="77"/>
    <n v="0.2"/>
    <x v="151"/>
    <x v="0"/>
    <n v="75"/>
    <x v="1"/>
    <x v="2"/>
    <x v="4"/>
    <n v="6"/>
  </r>
  <r>
    <x v="454"/>
    <s v="Cincinnati"/>
    <x v="15"/>
    <n v="76"/>
    <n v="0.2"/>
    <x v="257"/>
    <x v="0"/>
    <n v="282"/>
    <x v="2"/>
    <x v="3"/>
    <x v="5"/>
    <n v="4"/>
  </r>
  <r>
    <x v="455"/>
    <s v="London"/>
    <x v="3"/>
    <n v="70"/>
    <n v="0.2"/>
    <x v="258"/>
    <x v="4"/>
    <n v="157"/>
    <x v="0"/>
    <x v="1"/>
    <x v="6"/>
    <n v="25"/>
  </r>
  <r>
    <x v="456"/>
    <s v="New York City"/>
    <x v="8"/>
    <n v="67"/>
    <n v="0.2"/>
    <x v="43"/>
    <x v="0"/>
    <n v="315"/>
    <x v="2"/>
    <x v="1"/>
    <x v="10"/>
    <n v="10"/>
  </r>
  <r>
    <x v="457"/>
    <s v="Brasilia"/>
    <x v="4"/>
    <n v="60"/>
    <n v="0.2"/>
    <x v="234"/>
    <x v="10"/>
    <s v="NULL"/>
    <x v="0"/>
    <x v="1"/>
    <x v="0"/>
    <n v="3"/>
  </r>
  <r>
    <x v="458"/>
    <s v="Mumbai"/>
    <x v="11"/>
    <n v="60"/>
    <n v="0.2"/>
    <x v="259"/>
    <x v="6"/>
    <n v="76"/>
    <x v="2"/>
    <x v="2"/>
    <x v="4"/>
    <n v="16"/>
  </r>
  <r>
    <x v="459"/>
    <s v="New York City"/>
    <x v="1"/>
    <n v="60"/>
    <n v="0.2"/>
    <x v="260"/>
    <x v="0"/>
    <n v="120"/>
    <x v="7"/>
    <x v="1"/>
    <x v="9"/>
    <n v="10"/>
  </r>
  <r>
    <x v="202"/>
    <s v="SF Bay Area"/>
    <x v="14"/>
    <n v="60"/>
    <n v="0.2"/>
    <x v="155"/>
    <x v="0"/>
    <n v="510"/>
    <x v="3"/>
    <x v="1"/>
    <x v="1"/>
    <n v="28"/>
  </r>
  <r>
    <x v="460"/>
    <s v="Sao Paulo"/>
    <x v="8"/>
    <n v="60"/>
    <n v="0.2"/>
    <x v="173"/>
    <x v="10"/>
    <n v="11"/>
    <x v="0"/>
    <x v="1"/>
    <x v="0"/>
    <n v="10"/>
  </r>
  <r>
    <x v="461"/>
    <s v="SF Bay Area"/>
    <x v="22"/>
    <n v="60"/>
    <n v="0.2"/>
    <x v="261"/>
    <x v="0"/>
    <n v="154"/>
    <x v="10"/>
    <x v="1"/>
    <x v="6"/>
    <n v="3"/>
  </r>
  <r>
    <x v="462"/>
    <s v="Berlin"/>
    <x v="21"/>
    <n v="60"/>
    <n v="0.2"/>
    <x v="166"/>
    <x v="0"/>
    <n v="76"/>
    <x v="1"/>
    <x v="1"/>
    <x v="11"/>
    <n v="15"/>
  </r>
  <r>
    <x v="463"/>
    <s v="New York City"/>
    <x v="9"/>
    <n v="57"/>
    <n v="0.2"/>
    <x v="262"/>
    <x v="0"/>
    <n v="133"/>
    <x v="0"/>
    <x v="1"/>
    <x v="9"/>
    <n v="3"/>
  </r>
  <r>
    <x v="464"/>
    <s v="Nairobi"/>
    <x v="22"/>
    <n v="54"/>
    <n v="0.2"/>
    <x v="129"/>
    <x v="26"/>
    <n v="26"/>
    <x v="1"/>
    <x v="1"/>
    <x v="8"/>
    <n v="2"/>
  </r>
  <r>
    <x v="265"/>
    <s v="New York City"/>
    <x v="20"/>
    <n v="52"/>
    <n v="0.2"/>
    <x v="47"/>
    <x v="0"/>
    <s v="NULL"/>
    <x v="5"/>
    <x v="1"/>
    <x v="8"/>
    <n v="17"/>
  </r>
  <r>
    <x v="465"/>
    <s v="SF Bay Area"/>
    <x v="14"/>
    <n v="50"/>
    <n v="0.2"/>
    <x v="124"/>
    <x v="0"/>
    <n v="190"/>
    <x v="2"/>
    <x v="2"/>
    <x v="4"/>
    <n v="1"/>
  </r>
  <r>
    <x v="466"/>
    <s v="Sydney"/>
    <x v="8"/>
    <n v="50"/>
    <n v="0.2"/>
    <x v="232"/>
    <x v="0"/>
    <n v="69"/>
    <x v="2"/>
    <x v="1"/>
    <x v="1"/>
    <n v="22"/>
  </r>
  <r>
    <x v="467"/>
    <s v="Kuala Lumpur"/>
    <x v="2"/>
    <n v="50"/>
    <n v="0.2"/>
    <x v="235"/>
    <x v="29"/>
    <n v="26"/>
    <x v="0"/>
    <x v="1"/>
    <x v="0"/>
    <n v="8"/>
  </r>
  <r>
    <x v="468"/>
    <s v="Vancouver"/>
    <x v="11"/>
    <n v="47"/>
    <n v="0.2"/>
    <x v="263"/>
    <x v="9"/>
    <n v="39"/>
    <x v="5"/>
    <x v="1"/>
    <x v="8"/>
    <n v="3"/>
  </r>
  <r>
    <x v="469"/>
    <s v="Berlin"/>
    <x v="14"/>
    <n v="45"/>
    <n v="0.2"/>
    <x v="201"/>
    <x v="5"/>
    <n v="42"/>
    <x v="1"/>
    <x v="1"/>
    <x v="2"/>
    <n v="25"/>
  </r>
  <r>
    <x v="470"/>
    <s v="SF Bay Area"/>
    <x v="6"/>
    <n v="40"/>
    <n v="0.2"/>
    <x v="241"/>
    <x v="0"/>
    <s v="NULL"/>
    <x v="3"/>
    <x v="3"/>
    <x v="5"/>
    <n v="11"/>
  </r>
  <r>
    <x v="471"/>
    <s v="SF Bay Area"/>
    <x v="18"/>
    <n v="40"/>
    <n v="0.2"/>
    <x v="264"/>
    <x v="0"/>
    <n v="173"/>
    <x v="7"/>
    <x v="1"/>
    <x v="7"/>
    <n v="29"/>
  </r>
  <r>
    <x v="472"/>
    <s v="New Delhi"/>
    <x v="3"/>
    <n v="40"/>
    <n v="0.2"/>
    <x v="191"/>
    <x v="6"/>
    <n v="13"/>
    <x v="0"/>
    <x v="1"/>
    <x v="0"/>
    <n v="29"/>
  </r>
  <r>
    <x v="473"/>
    <s v="Toronto"/>
    <x v="23"/>
    <n v="40"/>
    <n v="0.2"/>
    <x v="197"/>
    <x v="9"/>
    <n v="36"/>
    <x v="1"/>
    <x v="3"/>
    <x v="5"/>
    <n v="24"/>
  </r>
  <r>
    <x v="474"/>
    <s v="Bengaluru"/>
    <x v="21"/>
    <n v="40"/>
    <n v="0.2"/>
    <x v="55"/>
    <x v="6"/>
    <s v="NULL"/>
    <x v="0"/>
    <x v="3"/>
    <x v="5"/>
    <n v="10"/>
  </r>
  <r>
    <x v="475"/>
    <s v="Tel Aviv"/>
    <x v="16"/>
    <n v="40"/>
    <n v="0.2"/>
    <x v="55"/>
    <x v="8"/>
    <n v="111"/>
    <x v="1"/>
    <x v="3"/>
    <x v="5"/>
    <n v="10"/>
  </r>
  <r>
    <x v="476"/>
    <s v="Boston"/>
    <x v="13"/>
    <n v="39"/>
    <n v="0.2"/>
    <x v="66"/>
    <x v="0"/>
    <n v="118"/>
    <x v="13"/>
    <x v="2"/>
    <x v="4"/>
    <n v="2"/>
  </r>
  <r>
    <x v="477"/>
    <s v="SF Bay Area"/>
    <x v="21"/>
    <n v="35"/>
    <n v="0.2"/>
    <x v="265"/>
    <x v="0"/>
    <n v="67"/>
    <x v="2"/>
    <x v="1"/>
    <x v="7"/>
    <n v="15"/>
  </r>
  <r>
    <x v="478"/>
    <s v="New York City"/>
    <x v="4"/>
    <n v="30"/>
    <n v="0.2"/>
    <x v="27"/>
    <x v="0"/>
    <n v="33"/>
    <x v="1"/>
    <x v="1"/>
    <x v="2"/>
    <n v="23"/>
  </r>
  <r>
    <x v="479"/>
    <s v="Boston"/>
    <x v="1"/>
    <n v="30"/>
    <n v="0.2"/>
    <x v="5"/>
    <x v="0"/>
    <n v="60"/>
    <x v="2"/>
    <x v="2"/>
    <x v="3"/>
    <n v="27"/>
  </r>
  <r>
    <x v="480"/>
    <s v="Cincinnati"/>
    <x v="14"/>
    <n v="30"/>
    <n v="0.2"/>
    <x v="201"/>
    <x v="0"/>
    <n v="70"/>
    <x v="1"/>
    <x v="1"/>
    <x v="2"/>
    <n v="25"/>
  </r>
  <r>
    <x v="481"/>
    <s v="New York City"/>
    <x v="2"/>
    <n v="30"/>
    <n v="0.2"/>
    <x v="10"/>
    <x v="0"/>
    <n v="47"/>
    <x v="5"/>
    <x v="1"/>
    <x v="0"/>
    <n v="30"/>
  </r>
  <r>
    <x v="482"/>
    <s v="Missoula"/>
    <x v="6"/>
    <n v="30"/>
    <n v="0.2"/>
    <x v="6"/>
    <x v="0"/>
    <n v="17"/>
    <x v="1"/>
    <x v="2"/>
    <x v="4"/>
    <n v="25"/>
  </r>
  <r>
    <x v="483"/>
    <s v="Boston"/>
    <x v="8"/>
    <n v="30"/>
    <n v="0.2"/>
    <x v="133"/>
    <x v="0"/>
    <n v="173"/>
    <x v="6"/>
    <x v="1"/>
    <x v="8"/>
    <n v="31"/>
  </r>
  <r>
    <x v="484"/>
    <s v="Seattle"/>
    <x v="13"/>
    <n v="30"/>
    <n v="0.2"/>
    <x v="5"/>
    <x v="0"/>
    <n v="41"/>
    <x v="0"/>
    <x v="2"/>
    <x v="3"/>
    <n v="27"/>
  </r>
  <r>
    <x v="485"/>
    <s v="Tel Aviv"/>
    <x v="6"/>
    <n v="30"/>
    <n v="0.2"/>
    <x v="249"/>
    <x v="8"/>
    <n v="51"/>
    <x v="0"/>
    <x v="1"/>
    <x v="1"/>
    <n v="20"/>
  </r>
  <r>
    <x v="486"/>
    <s v="London"/>
    <x v="21"/>
    <n v="28"/>
    <n v="0.2"/>
    <x v="164"/>
    <x v="4"/>
    <s v="NULL"/>
    <x v="0"/>
    <x v="1"/>
    <x v="1"/>
    <n v="19"/>
  </r>
  <r>
    <x v="487"/>
    <s v="New York City"/>
    <x v="16"/>
    <n v="26"/>
    <n v="0.2"/>
    <x v="49"/>
    <x v="0"/>
    <n v="28"/>
    <x v="2"/>
    <x v="2"/>
    <x v="2"/>
    <n v="1"/>
  </r>
  <r>
    <x v="357"/>
    <s v="SF Bay Area"/>
    <x v="14"/>
    <n v="25"/>
    <n v="0.2"/>
    <x v="204"/>
    <x v="0"/>
    <n v="85"/>
    <x v="1"/>
    <x v="1"/>
    <x v="10"/>
    <n v="31"/>
  </r>
  <r>
    <x v="488"/>
    <s v="London"/>
    <x v="2"/>
    <n v="24"/>
    <n v="0.2"/>
    <x v="82"/>
    <x v="0"/>
    <n v="265"/>
    <x v="0"/>
    <x v="1"/>
    <x v="1"/>
    <n v="15"/>
  </r>
  <r>
    <x v="489"/>
    <s v="Denver"/>
    <x v="2"/>
    <n v="23"/>
    <n v="0.2"/>
    <x v="36"/>
    <x v="0"/>
    <n v="47"/>
    <x v="1"/>
    <x v="2"/>
    <x v="3"/>
    <n v="26"/>
  </r>
  <r>
    <x v="490"/>
    <s v="Boston"/>
    <x v="11"/>
    <n v="20"/>
    <n v="0.2"/>
    <x v="124"/>
    <x v="0"/>
    <n v="16"/>
    <x v="5"/>
    <x v="2"/>
    <x v="4"/>
    <n v="1"/>
  </r>
  <r>
    <x v="491"/>
    <s v="Seattle"/>
    <x v="9"/>
    <n v="20"/>
    <n v="0.2"/>
    <x v="266"/>
    <x v="0"/>
    <n v="24"/>
    <x v="5"/>
    <x v="2"/>
    <x v="4"/>
    <n v="27"/>
  </r>
  <r>
    <x v="492"/>
    <s v="Lagos"/>
    <x v="20"/>
    <n v="20"/>
    <n v="0.2"/>
    <x v="126"/>
    <x v="11"/>
    <n v="3"/>
    <x v="0"/>
    <x v="1"/>
    <x v="6"/>
    <n v="24"/>
  </r>
  <r>
    <x v="493"/>
    <s v="Toronto"/>
    <x v="14"/>
    <n v="17"/>
    <n v="0.2"/>
    <x v="124"/>
    <x v="9"/>
    <n v="50"/>
    <x v="1"/>
    <x v="2"/>
    <x v="4"/>
    <n v="1"/>
  </r>
  <r>
    <x v="494"/>
    <s v="Columbus"/>
    <x v="24"/>
    <n v="16"/>
    <n v="0.2"/>
    <x v="267"/>
    <x v="0"/>
    <n v="49"/>
    <x v="1"/>
    <x v="1"/>
    <x v="0"/>
    <n v="17"/>
  </r>
  <r>
    <x v="495"/>
    <s v="Toronto"/>
    <x v="14"/>
    <n v="15"/>
    <n v="0.2"/>
    <x v="151"/>
    <x v="9"/>
    <n v="72"/>
    <x v="1"/>
    <x v="2"/>
    <x v="4"/>
    <n v="6"/>
  </r>
  <r>
    <x v="496"/>
    <s v="SF Bay Area"/>
    <x v="3"/>
    <n v="15"/>
    <n v="0.2"/>
    <x v="62"/>
    <x v="0"/>
    <n v="40"/>
    <x v="5"/>
    <x v="2"/>
    <x v="4"/>
    <n v="15"/>
  </r>
  <r>
    <x v="497"/>
    <s v="Washington D.C."/>
    <x v="14"/>
    <n v="15"/>
    <n v="0.2"/>
    <x v="13"/>
    <x v="0"/>
    <n v="24"/>
    <x v="5"/>
    <x v="1"/>
    <x v="8"/>
    <n v="24"/>
  </r>
  <r>
    <x v="498"/>
    <s v="Toronto"/>
    <x v="11"/>
    <n v="11"/>
    <n v="0.2"/>
    <x v="197"/>
    <x v="9"/>
    <s v="NULL"/>
    <x v="0"/>
    <x v="3"/>
    <x v="5"/>
    <n v="24"/>
  </r>
  <r>
    <x v="499"/>
    <s v="Melbourne"/>
    <x v="20"/>
    <n v="10"/>
    <n v="0.2"/>
    <x v="217"/>
    <x v="1"/>
    <n v="1"/>
    <x v="0"/>
    <x v="1"/>
    <x v="6"/>
    <n v="29"/>
  </r>
  <r>
    <x v="500"/>
    <s v="Minneapolis"/>
    <x v="16"/>
    <n v="5"/>
    <n v="0.2"/>
    <x v="76"/>
    <x v="0"/>
    <s v="NULL"/>
    <x v="0"/>
    <x v="2"/>
    <x v="4"/>
    <n v="3"/>
  </r>
  <r>
    <x v="501"/>
    <s v="Boulder"/>
    <x v="11"/>
    <n v="4"/>
    <n v="0.2"/>
    <x v="268"/>
    <x v="0"/>
    <n v="4"/>
    <x v="4"/>
    <x v="2"/>
    <x v="3"/>
    <n v="18"/>
  </r>
  <r>
    <x v="502"/>
    <s v="SF Bay Area"/>
    <x v="14"/>
    <n v="500"/>
    <n v="0.19"/>
    <x v="224"/>
    <x v="0"/>
    <n v="1500"/>
    <x v="6"/>
    <x v="3"/>
    <x v="9"/>
    <n v="8"/>
  </r>
  <r>
    <x v="503"/>
    <s v="Los Angeles"/>
    <x v="1"/>
    <n v="200"/>
    <n v="0.19"/>
    <x v="199"/>
    <x v="0"/>
    <n v="122"/>
    <x v="6"/>
    <x v="1"/>
    <x v="10"/>
    <n v="14"/>
  </r>
  <r>
    <x v="504"/>
    <s v="SF Bay Area"/>
    <x v="7"/>
    <n v="150"/>
    <n v="0.19"/>
    <x v="269"/>
    <x v="0"/>
    <n v="130"/>
    <x v="7"/>
    <x v="1"/>
    <x v="4"/>
    <n v="28"/>
  </r>
  <r>
    <x v="505"/>
    <s v="Reno"/>
    <x v="14"/>
    <n v="104"/>
    <n v="0.19"/>
    <x v="79"/>
    <x v="0"/>
    <n v="646"/>
    <x v="10"/>
    <x v="3"/>
    <x v="5"/>
    <n v="5"/>
  </r>
  <r>
    <x v="506"/>
    <s v="Seattle"/>
    <x v="15"/>
    <n v="80"/>
    <n v="0.19"/>
    <x v="191"/>
    <x v="0"/>
    <n v="347"/>
    <x v="10"/>
    <x v="1"/>
    <x v="0"/>
    <n v="29"/>
  </r>
  <r>
    <x v="444"/>
    <s v="Vancouver"/>
    <x v="7"/>
    <n v="76"/>
    <n v="0.19"/>
    <x v="55"/>
    <x v="9"/>
    <n v="22"/>
    <x v="6"/>
    <x v="3"/>
    <x v="5"/>
    <n v="10"/>
  </r>
  <r>
    <x v="507"/>
    <s v="SF Bay Area"/>
    <x v="15"/>
    <n v="65"/>
    <n v="0.19"/>
    <x v="87"/>
    <x v="0"/>
    <n v="77"/>
    <x v="1"/>
    <x v="2"/>
    <x v="2"/>
    <n v="12"/>
  </r>
  <r>
    <x v="508"/>
    <s v="SF Bay Area"/>
    <x v="21"/>
    <n v="35"/>
    <n v="0.19"/>
    <x v="66"/>
    <x v="0"/>
    <n v="114"/>
    <x v="10"/>
    <x v="2"/>
    <x v="4"/>
    <n v="2"/>
  </r>
  <r>
    <x v="509"/>
    <s v="Toronto"/>
    <x v="6"/>
    <n v="34"/>
    <n v="0.19"/>
    <x v="154"/>
    <x v="9"/>
    <n v="73"/>
    <x v="1"/>
    <x v="1"/>
    <x v="6"/>
    <n v="17"/>
  </r>
  <r>
    <x v="510"/>
    <s v="SF Bay Area"/>
    <x v="2"/>
    <n v="1400"/>
    <n v="0.18"/>
    <x v="233"/>
    <x v="0"/>
    <n v="79"/>
    <x v="6"/>
    <x v="2"/>
    <x v="0"/>
    <n v="1"/>
  </r>
  <r>
    <x v="410"/>
    <s v="SF Bay Area"/>
    <x v="20"/>
    <n v="1100"/>
    <n v="0.18"/>
    <x v="156"/>
    <x v="0"/>
    <n v="549"/>
    <x v="6"/>
    <x v="1"/>
    <x v="0"/>
    <n v="14"/>
  </r>
  <r>
    <x v="174"/>
    <s v="SF Bay Area"/>
    <x v="9"/>
    <n v="550"/>
    <n v="0.18"/>
    <x v="91"/>
    <x v="0"/>
    <n v="1900"/>
    <x v="6"/>
    <x v="1"/>
    <x v="6"/>
    <n v="2"/>
  </r>
  <r>
    <x v="511"/>
    <s v="SF Bay Area"/>
    <x v="2"/>
    <n v="400"/>
    <n v="0.18"/>
    <x v="10"/>
    <x v="0"/>
    <n v="310"/>
    <x v="6"/>
    <x v="1"/>
    <x v="0"/>
    <n v="30"/>
  </r>
  <r>
    <x v="512"/>
    <s v="SF Bay Area"/>
    <x v="22"/>
    <n v="349"/>
    <n v="0.18"/>
    <x v="107"/>
    <x v="0"/>
    <n v="227"/>
    <x v="7"/>
    <x v="2"/>
    <x v="3"/>
    <n v="31"/>
  </r>
  <r>
    <x v="513"/>
    <s v="SF Bay Area"/>
    <x v="22"/>
    <n v="300"/>
    <n v="0.18"/>
    <x v="7"/>
    <x v="0"/>
    <n v="530"/>
    <x v="9"/>
    <x v="2"/>
    <x v="2"/>
    <n v="20"/>
  </r>
  <r>
    <x v="514"/>
    <s v="Mumbai"/>
    <x v="4"/>
    <n v="270"/>
    <n v="0.18"/>
    <x v="174"/>
    <x v="6"/>
    <n v="224"/>
    <x v="0"/>
    <x v="2"/>
    <x v="2"/>
    <n v="28"/>
  </r>
  <r>
    <x v="515"/>
    <s v="Singapore"/>
    <x v="21"/>
    <n v="198"/>
    <n v="0.18"/>
    <x v="85"/>
    <x v="2"/>
    <n v="82"/>
    <x v="7"/>
    <x v="1"/>
    <x v="11"/>
    <n v="8"/>
  </r>
  <r>
    <x v="516"/>
    <s v="New York City"/>
    <x v="9"/>
    <n v="150"/>
    <n v="0.18"/>
    <x v="83"/>
    <x v="0"/>
    <n v="280"/>
    <x v="7"/>
    <x v="2"/>
    <x v="3"/>
    <n v="23"/>
  </r>
  <r>
    <x v="517"/>
    <s v="SF Bay Area"/>
    <x v="15"/>
    <n v="80"/>
    <n v="0.18"/>
    <x v="73"/>
    <x v="0"/>
    <n v="156"/>
    <x v="0"/>
    <x v="2"/>
    <x v="4"/>
    <n v="28"/>
  </r>
  <r>
    <x v="518"/>
    <s v="FlorianÃ³polis"/>
    <x v="2"/>
    <n v="70"/>
    <n v="0.18"/>
    <x v="113"/>
    <x v="10"/>
    <n v="23"/>
    <x v="0"/>
    <x v="1"/>
    <x v="1"/>
    <n v="13"/>
  </r>
  <r>
    <x v="519"/>
    <s v="Oslo"/>
    <x v="1"/>
    <n v="70"/>
    <n v="0.18"/>
    <x v="150"/>
    <x v="30"/>
    <n v="477"/>
    <x v="0"/>
    <x v="1"/>
    <x v="6"/>
    <n v="1"/>
  </r>
  <r>
    <x v="519"/>
    <s v="Oslo"/>
    <x v="1"/>
    <n v="70"/>
    <n v="0.18"/>
    <x v="150"/>
    <x v="19"/>
    <n v="377"/>
    <x v="0"/>
    <x v="1"/>
    <x v="6"/>
    <n v="1"/>
  </r>
  <r>
    <x v="520"/>
    <s v="Singapore"/>
    <x v="14"/>
    <n v="65"/>
    <n v="0.18"/>
    <x v="259"/>
    <x v="2"/>
    <n v="42"/>
    <x v="1"/>
    <x v="2"/>
    <x v="4"/>
    <n v="16"/>
  </r>
  <r>
    <x v="343"/>
    <s v="SF Bay Area"/>
    <x v="7"/>
    <n v="31"/>
    <n v="0.18"/>
    <x v="160"/>
    <x v="0"/>
    <n v="240"/>
    <x v="7"/>
    <x v="1"/>
    <x v="1"/>
    <n v="5"/>
  </r>
  <r>
    <x v="521"/>
    <s v="Tel Aviv"/>
    <x v="14"/>
    <n v="30"/>
    <n v="0.18"/>
    <x v="116"/>
    <x v="8"/>
    <n v="103"/>
    <x v="1"/>
    <x v="1"/>
    <x v="11"/>
    <n v="5"/>
  </r>
  <r>
    <x v="522"/>
    <s v="Los Angeles"/>
    <x v="11"/>
    <n v="30"/>
    <n v="0.18"/>
    <x v="270"/>
    <x v="0"/>
    <n v="78"/>
    <x v="1"/>
    <x v="1"/>
    <x v="1"/>
    <n v="7"/>
  </r>
  <r>
    <x v="523"/>
    <s v="SF Bay Area"/>
    <x v="11"/>
    <n v="30"/>
    <n v="0.18"/>
    <x v="131"/>
    <x v="0"/>
    <n v="100"/>
    <x v="2"/>
    <x v="2"/>
    <x v="4"/>
    <n v="17"/>
  </r>
  <r>
    <x v="524"/>
    <s v="New York City"/>
    <x v="15"/>
    <n v="30"/>
    <n v="0.18"/>
    <x v="203"/>
    <x v="0"/>
    <n v="77"/>
    <x v="1"/>
    <x v="1"/>
    <x v="1"/>
    <n v="6"/>
  </r>
  <r>
    <x v="525"/>
    <s v="New York City"/>
    <x v="14"/>
    <n v="27"/>
    <n v="0.18"/>
    <x v="188"/>
    <x v="0"/>
    <n v="115"/>
    <x v="2"/>
    <x v="1"/>
    <x v="11"/>
    <n v="7"/>
  </r>
  <r>
    <x v="526"/>
    <s v="New York City"/>
    <x v="14"/>
    <n v="25"/>
    <n v="0.18"/>
    <x v="2"/>
    <x v="0"/>
    <n v="10"/>
    <x v="0"/>
    <x v="2"/>
    <x v="2"/>
    <n v="13"/>
  </r>
  <r>
    <x v="527"/>
    <s v="Boston"/>
    <x v="16"/>
    <n v="10"/>
    <n v="0.18"/>
    <x v="271"/>
    <x v="0"/>
    <s v="NULL"/>
    <x v="0"/>
    <x v="2"/>
    <x v="0"/>
    <n v="10"/>
  </r>
  <r>
    <x v="528"/>
    <s v="SF Bay Area"/>
    <x v="6"/>
    <n v="1500"/>
    <n v="0.17"/>
    <x v="18"/>
    <x v="0"/>
    <n v="614"/>
    <x v="6"/>
    <x v="3"/>
    <x v="9"/>
    <n v="13"/>
  </r>
  <r>
    <x v="529"/>
    <s v="Portland"/>
    <x v="5"/>
    <n v="1300"/>
    <n v="0.17"/>
    <x v="197"/>
    <x v="0"/>
    <n v="834"/>
    <x v="6"/>
    <x v="3"/>
    <x v="5"/>
    <n v="24"/>
  </r>
  <r>
    <x v="530"/>
    <s v="Bengaluru"/>
    <x v="7"/>
    <n v="1000"/>
    <n v="0.17"/>
    <x v="272"/>
    <x v="6"/>
    <n v="838"/>
    <x v="12"/>
    <x v="1"/>
    <x v="4"/>
    <n v="7"/>
  </r>
  <r>
    <x v="531"/>
    <s v="SF Bay Area"/>
    <x v="4"/>
    <n v="1000"/>
    <n v="0.17"/>
    <x v="142"/>
    <x v="0"/>
    <n v="56"/>
    <x v="6"/>
    <x v="2"/>
    <x v="4"/>
    <n v="9"/>
  </r>
  <r>
    <x v="532"/>
    <s v="SF Bay Area"/>
    <x v="3"/>
    <n v="982"/>
    <n v="0.17"/>
    <x v="273"/>
    <x v="0"/>
    <n v="4900"/>
    <x v="6"/>
    <x v="2"/>
    <x v="4"/>
    <n v="29"/>
  </r>
  <r>
    <x v="533"/>
    <s v="Helsinki"/>
    <x v="2"/>
    <n v="250"/>
    <n v="0.17"/>
    <x v="192"/>
    <x v="31"/>
    <n v="169"/>
    <x v="2"/>
    <x v="1"/>
    <x v="0"/>
    <n v="15"/>
  </r>
  <r>
    <x v="534"/>
    <s v="Vancouver"/>
    <x v="2"/>
    <n v="216"/>
    <n v="0.17"/>
    <x v="153"/>
    <x v="9"/>
    <s v="NULL"/>
    <x v="1"/>
    <x v="1"/>
    <x v="8"/>
    <n v="4"/>
  </r>
  <r>
    <x v="535"/>
    <s v="Boston"/>
    <x v="24"/>
    <n v="200"/>
    <n v="0.17"/>
    <x v="274"/>
    <x v="0"/>
    <n v="750"/>
    <x v="9"/>
    <x v="1"/>
    <x v="10"/>
    <n v="26"/>
  </r>
  <r>
    <x v="536"/>
    <s v="Los Angeles"/>
    <x v="4"/>
    <n v="200"/>
    <n v="0.17"/>
    <x v="153"/>
    <x v="0"/>
    <n v="652"/>
    <x v="0"/>
    <x v="1"/>
    <x v="8"/>
    <n v="4"/>
  </r>
  <r>
    <x v="537"/>
    <s v="New York City"/>
    <x v="24"/>
    <n v="170"/>
    <n v="0.17"/>
    <x v="15"/>
    <x v="0"/>
    <n v="507"/>
    <x v="10"/>
    <x v="1"/>
    <x v="6"/>
    <n v="15"/>
  </r>
  <r>
    <x v="538"/>
    <s v="SF Bay Area"/>
    <x v="14"/>
    <n v="150"/>
    <n v="0.17"/>
    <x v="270"/>
    <x v="0"/>
    <n v="881"/>
    <x v="10"/>
    <x v="1"/>
    <x v="1"/>
    <n v="7"/>
  </r>
  <r>
    <x v="539"/>
    <s v="SF Bay Area"/>
    <x v="2"/>
    <n v="150"/>
    <n v="0.17"/>
    <x v="245"/>
    <x v="0"/>
    <n v="1600"/>
    <x v="6"/>
    <x v="3"/>
    <x v="5"/>
    <n v="31"/>
  </r>
  <r>
    <x v="540"/>
    <s v="New York City"/>
    <x v="8"/>
    <n v="119"/>
    <n v="0.17"/>
    <x v="136"/>
    <x v="0"/>
    <n v="218"/>
    <x v="0"/>
    <x v="3"/>
    <x v="9"/>
    <n v="9"/>
  </r>
  <r>
    <x v="541"/>
    <s v="Berlin"/>
    <x v="5"/>
    <n v="90"/>
    <n v="0.17"/>
    <x v="275"/>
    <x v="5"/>
    <n v="656"/>
    <x v="10"/>
    <x v="2"/>
    <x v="10"/>
    <n v="14"/>
  </r>
  <r>
    <x v="542"/>
    <s v="London"/>
    <x v="14"/>
    <n v="85"/>
    <n v="0.17"/>
    <x v="220"/>
    <x v="4"/>
    <n v="202"/>
    <x v="2"/>
    <x v="1"/>
    <x v="1"/>
    <n v="14"/>
  </r>
  <r>
    <x v="543"/>
    <s v="Los Angeles"/>
    <x v="14"/>
    <n v="84"/>
    <n v="0.17"/>
    <x v="104"/>
    <x v="0"/>
    <n v="277"/>
    <x v="1"/>
    <x v="1"/>
    <x v="10"/>
    <n v="27"/>
  </r>
  <r>
    <x v="544"/>
    <s v="SF Bay Area"/>
    <x v="16"/>
    <n v="80"/>
    <n v="0.17"/>
    <x v="53"/>
    <x v="0"/>
    <n v="413"/>
    <x v="9"/>
    <x v="1"/>
    <x v="7"/>
    <n v="13"/>
  </r>
  <r>
    <x v="545"/>
    <s v="New York City"/>
    <x v="2"/>
    <n v="70"/>
    <n v="0.17"/>
    <x v="66"/>
    <x v="0"/>
    <n v="253"/>
    <x v="7"/>
    <x v="2"/>
    <x v="4"/>
    <n v="2"/>
  </r>
  <r>
    <x v="181"/>
    <s v="Washington D.C."/>
    <x v="24"/>
    <n v="55"/>
    <n v="0.17"/>
    <x v="139"/>
    <x v="0"/>
    <n v="410"/>
    <x v="6"/>
    <x v="1"/>
    <x v="0"/>
    <n v="22"/>
  </r>
  <r>
    <x v="546"/>
    <s v="Melbourne"/>
    <x v="4"/>
    <n v="50"/>
    <n v="0.17"/>
    <x v="171"/>
    <x v="1"/>
    <n v="165"/>
    <x v="0"/>
    <x v="1"/>
    <x v="8"/>
    <n v="9"/>
  </r>
  <r>
    <x v="547"/>
    <s v="Sydney"/>
    <x v="14"/>
    <n v="40"/>
    <n v="0.17"/>
    <x v="190"/>
    <x v="1"/>
    <n v="41"/>
    <x v="1"/>
    <x v="1"/>
    <x v="1"/>
    <n v="26"/>
  </r>
  <r>
    <x v="548"/>
    <s v="Chicago"/>
    <x v="13"/>
    <n v="36"/>
    <n v="0.17"/>
    <x v="87"/>
    <x v="0"/>
    <n v="52"/>
    <x v="7"/>
    <x v="2"/>
    <x v="2"/>
    <n v="12"/>
  </r>
  <r>
    <x v="291"/>
    <s v="Austin"/>
    <x v="8"/>
    <n v="35"/>
    <n v="0.17"/>
    <x v="276"/>
    <x v="0"/>
    <n v="215"/>
    <x v="2"/>
    <x v="1"/>
    <x v="8"/>
    <n v="18"/>
  </r>
  <r>
    <x v="549"/>
    <s v="Toronto"/>
    <x v="11"/>
    <n v="31"/>
    <n v="0.17"/>
    <x v="277"/>
    <x v="9"/>
    <n v="42"/>
    <x v="5"/>
    <x v="1"/>
    <x v="8"/>
    <n v="5"/>
  </r>
  <r>
    <x v="550"/>
    <s v="SF Bay Area"/>
    <x v="24"/>
    <n v="30"/>
    <n v="0.17"/>
    <x v="278"/>
    <x v="0"/>
    <n v="97"/>
    <x v="1"/>
    <x v="3"/>
    <x v="5"/>
    <n v="23"/>
  </r>
  <r>
    <x v="551"/>
    <s v="SF Bay Area"/>
    <x v="2"/>
    <n v="30"/>
    <n v="0.17"/>
    <x v="79"/>
    <x v="0"/>
    <n v="176"/>
    <x v="0"/>
    <x v="3"/>
    <x v="5"/>
    <n v="5"/>
  </r>
  <r>
    <x v="552"/>
    <s v="Toronto"/>
    <x v="11"/>
    <n v="19"/>
    <n v="0.17"/>
    <x v="225"/>
    <x v="9"/>
    <n v="21"/>
    <x v="1"/>
    <x v="3"/>
    <x v="5"/>
    <n v="27"/>
  </r>
  <r>
    <x v="553"/>
    <s v="SF Bay Area"/>
    <x v="13"/>
    <n v="15"/>
    <n v="0.17"/>
    <x v="83"/>
    <x v="0"/>
    <n v="48"/>
    <x v="1"/>
    <x v="2"/>
    <x v="3"/>
    <n v="23"/>
  </r>
  <r>
    <x v="554"/>
    <s v="Bengaluru"/>
    <x v="19"/>
    <n v="800"/>
    <n v="0.16"/>
    <x v="163"/>
    <x v="6"/>
    <n v="404"/>
    <x v="7"/>
    <x v="2"/>
    <x v="2"/>
    <n v="4"/>
  </r>
  <r>
    <x v="555"/>
    <s v="Berlin"/>
    <x v="3"/>
    <n v="180"/>
    <n v="0.16"/>
    <x v="95"/>
    <x v="5"/>
    <n v="646"/>
    <x v="7"/>
    <x v="1"/>
    <x v="8"/>
    <n v="23"/>
  </r>
  <r>
    <x v="556"/>
    <s v="SF Bay Area"/>
    <x v="14"/>
    <n v="161"/>
    <n v="0.16"/>
    <x v="62"/>
    <x v="0"/>
    <n v="447"/>
    <x v="10"/>
    <x v="2"/>
    <x v="4"/>
    <n v="15"/>
  </r>
  <r>
    <x v="557"/>
    <s v="Los Angeles"/>
    <x v="8"/>
    <n v="140"/>
    <n v="0.16"/>
    <x v="133"/>
    <x v="0"/>
    <n v="910"/>
    <x v="6"/>
    <x v="1"/>
    <x v="8"/>
    <n v="31"/>
  </r>
  <r>
    <x v="558"/>
    <s v="Sao Paulo"/>
    <x v="8"/>
    <n v="113"/>
    <n v="0.16"/>
    <x v="132"/>
    <x v="10"/>
    <n v="174"/>
    <x v="2"/>
    <x v="1"/>
    <x v="11"/>
    <n v="9"/>
  </r>
  <r>
    <x v="559"/>
    <s v="Toronto"/>
    <x v="10"/>
    <n v="78"/>
    <n v="0.16"/>
    <x v="279"/>
    <x v="9"/>
    <n v="190"/>
    <x v="2"/>
    <x v="1"/>
    <x v="7"/>
    <n v="20"/>
  </r>
  <r>
    <x v="560"/>
    <s v="Jerusalem"/>
    <x v="8"/>
    <n v="62"/>
    <n v="0.16"/>
    <x v="127"/>
    <x v="8"/>
    <n v="86"/>
    <x v="0"/>
    <x v="1"/>
    <x v="10"/>
    <n v="23"/>
  </r>
  <r>
    <x v="561"/>
    <s v="Ferdericton"/>
    <x v="23"/>
    <n v="57"/>
    <n v="0.16"/>
    <x v="249"/>
    <x v="9"/>
    <n v="125"/>
    <x v="2"/>
    <x v="1"/>
    <x v="1"/>
    <n v="20"/>
  </r>
  <r>
    <x v="562"/>
    <s v="Hamburg"/>
    <x v="6"/>
    <n v="50"/>
    <n v="0.16"/>
    <x v="15"/>
    <x v="5"/>
    <n v="28"/>
    <x v="0"/>
    <x v="1"/>
    <x v="6"/>
    <n v="15"/>
  </r>
  <r>
    <x v="563"/>
    <s v="SF Bay Area"/>
    <x v="17"/>
    <n v="48"/>
    <n v="0.16"/>
    <x v="84"/>
    <x v="0"/>
    <n v="212"/>
    <x v="7"/>
    <x v="1"/>
    <x v="11"/>
    <n v="1"/>
  </r>
  <r>
    <x v="564"/>
    <s v="Milwaukee"/>
    <x v="5"/>
    <n v="35"/>
    <n v="0.16"/>
    <x v="39"/>
    <x v="0"/>
    <n v="3"/>
    <x v="0"/>
    <x v="2"/>
    <x v="4"/>
    <n v="10"/>
  </r>
  <r>
    <x v="72"/>
    <s v="Toronto"/>
    <x v="1"/>
    <n v="23"/>
    <n v="0.16"/>
    <x v="139"/>
    <x v="9"/>
    <n v="134"/>
    <x v="2"/>
    <x v="1"/>
    <x v="0"/>
    <n v="22"/>
  </r>
  <r>
    <x v="565"/>
    <s v="Sao Paulo"/>
    <x v="13"/>
    <n v="18"/>
    <n v="0.16"/>
    <x v="102"/>
    <x v="10"/>
    <n v="23"/>
    <x v="0"/>
    <x v="2"/>
    <x v="4"/>
    <n v="8"/>
  </r>
  <r>
    <x v="566"/>
    <s v="Santa Fe"/>
    <x v="15"/>
    <n v="12"/>
    <n v="0.16"/>
    <x v="280"/>
    <x v="0"/>
    <n v="58"/>
    <x v="1"/>
    <x v="2"/>
    <x v="0"/>
    <n v="2"/>
  </r>
  <r>
    <x v="567"/>
    <s v="Amsterdam"/>
    <x v="11"/>
    <n v="1500"/>
    <n v="0.15"/>
    <x v="70"/>
    <x v="24"/>
    <s v="NULL"/>
    <x v="3"/>
    <x v="3"/>
    <x v="5"/>
    <n v="30"/>
  </r>
  <r>
    <x v="568"/>
    <s v="SF Bay Area"/>
    <x v="6"/>
    <n v="1300"/>
    <n v="0.15"/>
    <x v="25"/>
    <x v="0"/>
    <n v="276"/>
    <x v="6"/>
    <x v="3"/>
    <x v="9"/>
    <n v="7"/>
  </r>
  <r>
    <x v="569"/>
    <s v="London"/>
    <x v="3"/>
    <n v="750"/>
    <n v="0.15"/>
    <x v="229"/>
    <x v="4"/>
    <n v="2000"/>
    <x v="6"/>
    <x v="1"/>
    <x v="0"/>
    <n v="7"/>
  </r>
  <r>
    <x v="570"/>
    <s v="Tel Aviv"/>
    <x v="4"/>
    <n v="600"/>
    <n v="0.15"/>
    <x v="132"/>
    <x v="8"/>
    <s v="NULL"/>
    <x v="6"/>
    <x v="1"/>
    <x v="11"/>
    <n v="9"/>
  </r>
  <r>
    <x v="119"/>
    <s v="Chicago"/>
    <x v="2"/>
    <n v="500"/>
    <n v="0.15"/>
    <x v="281"/>
    <x v="0"/>
    <n v="1400"/>
    <x v="6"/>
    <x v="1"/>
    <x v="8"/>
    <n v="8"/>
  </r>
  <r>
    <x v="571"/>
    <s v="Sao Paulo"/>
    <x v="22"/>
    <n v="500"/>
    <n v="0.15"/>
    <x v="281"/>
    <x v="10"/>
    <n v="507"/>
    <x v="9"/>
    <x v="1"/>
    <x v="8"/>
    <n v="8"/>
  </r>
  <r>
    <x v="572"/>
    <s v="Bengaluru"/>
    <x v="2"/>
    <n v="450"/>
    <n v="0.15"/>
    <x v="38"/>
    <x v="6"/>
    <n v="157"/>
    <x v="7"/>
    <x v="2"/>
    <x v="2"/>
    <n v="19"/>
  </r>
  <r>
    <x v="173"/>
    <s v="San Luis Obispo"/>
    <x v="19"/>
    <n v="400"/>
    <n v="0.15"/>
    <x v="274"/>
    <x v="0"/>
    <n v="114"/>
    <x v="6"/>
    <x v="1"/>
    <x v="10"/>
    <n v="26"/>
  </r>
  <r>
    <x v="573"/>
    <s v="New York City"/>
    <x v="9"/>
    <n v="375"/>
    <n v="0.15"/>
    <x v="83"/>
    <x v="0"/>
    <n v="1600"/>
    <x v="8"/>
    <x v="2"/>
    <x v="3"/>
    <n v="23"/>
  </r>
  <r>
    <x v="574"/>
    <s v="London"/>
    <x v="1"/>
    <n v="367"/>
    <n v="0.15"/>
    <x v="73"/>
    <x v="4"/>
    <n v="1500"/>
    <x v="8"/>
    <x v="2"/>
    <x v="4"/>
    <n v="28"/>
  </r>
  <r>
    <x v="575"/>
    <s v="Sao Paulo"/>
    <x v="9"/>
    <n v="340"/>
    <n v="0.15"/>
    <x v="60"/>
    <x v="10"/>
    <n v="788"/>
    <x v="0"/>
    <x v="3"/>
    <x v="3"/>
    <n v="3"/>
  </r>
  <r>
    <x v="510"/>
    <s v="SF Bay Area"/>
    <x v="2"/>
    <n v="330"/>
    <n v="0.15"/>
    <x v="31"/>
    <x v="0"/>
    <n v="79"/>
    <x v="6"/>
    <x v="1"/>
    <x v="0"/>
    <n v="9"/>
  </r>
  <r>
    <x v="576"/>
    <s v="SF Bay Area"/>
    <x v="6"/>
    <n v="315"/>
    <n v="0.15"/>
    <x v="282"/>
    <x v="0"/>
    <n v="1700"/>
    <x v="6"/>
    <x v="0"/>
    <x v="5"/>
    <n v="13"/>
  </r>
  <r>
    <x v="127"/>
    <s v="SF Bay Area"/>
    <x v="14"/>
    <n v="310"/>
    <n v="0.15"/>
    <x v="145"/>
    <x v="0"/>
    <n v="679"/>
    <x v="6"/>
    <x v="1"/>
    <x v="2"/>
    <n v="10"/>
  </r>
  <r>
    <x v="577"/>
    <s v="Hong Kong"/>
    <x v="5"/>
    <n v="300"/>
    <n v="0.15"/>
    <x v="181"/>
    <x v="28"/>
    <n v="521"/>
    <x v="7"/>
    <x v="2"/>
    <x v="4"/>
    <n v="20"/>
  </r>
  <r>
    <x v="578"/>
    <s v="Dakar"/>
    <x v="14"/>
    <n v="300"/>
    <n v="0.15"/>
    <x v="113"/>
    <x v="32"/>
    <n v="292"/>
    <x v="5"/>
    <x v="1"/>
    <x v="1"/>
    <n v="13"/>
  </r>
  <r>
    <x v="414"/>
    <s v="SF Bay Area"/>
    <x v="8"/>
    <n v="285"/>
    <n v="0.15"/>
    <x v="212"/>
    <x v="0"/>
    <n v="462"/>
    <x v="2"/>
    <x v="3"/>
    <x v="9"/>
    <n v="27"/>
  </r>
  <r>
    <x v="579"/>
    <s v="SF Bay Area"/>
    <x v="8"/>
    <n v="250"/>
    <n v="0.15"/>
    <x v="241"/>
    <x v="0"/>
    <n v="3500"/>
    <x v="0"/>
    <x v="3"/>
    <x v="5"/>
    <n v="11"/>
  </r>
  <r>
    <x v="580"/>
    <s v="SF Bay Area"/>
    <x v="8"/>
    <n v="245"/>
    <n v="0.15"/>
    <x v="197"/>
    <x v="0"/>
    <n v="379"/>
    <x v="10"/>
    <x v="3"/>
    <x v="5"/>
    <n v="24"/>
  </r>
  <r>
    <x v="581"/>
    <s v="Stockholm"/>
    <x v="2"/>
    <n v="200"/>
    <n v="0.15"/>
    <x v="31"/>
    <x v="19"/>
    <s v="NULL"/>
    <x v="0"/>
    <x v="1"/>
    <x v="0"/>
    <n v="9"/>
  </r>
  <r>
    <x v="539"/>
    <s v="SF Bay Area"/>
    <x v="2"/>
    <n v="190"/>
    <n v="0.15"/>
    <x v="283"/>
    <x v="0"/>
    <n v="1600"/>
    <x v="6"/>
    <x v="1"/>
    <x v="3"/>
    <n v="1"/>
  </r>
  <r>
    <x v="582"/>
    <s v="SF Bay Area"/>
    <x v="1"/>
    <n v="180"/>
    <n v="0.15"/>
    <x v="284"/>
    <x v="0"/>
    <n v="763"/>
    <x v="3"/>
    <x v="0"/>
    <x v="5"/>
    <n v="23"/>
  </r>
  <r>
    <x v="583"/>
    <s v="Bengaluru"/>
    <x v="14"/>
    <n v="180"/>
    <n v="0.15"/>
    <x v="229"/>
    <x v="6"/>
    <n v="172"/>
    <x v="0"/>
    <x v="1"/>
    <x v="0"/>
    <n v="7"/>
  </r>
  <r>
    <x v="584"/>
    <s v="Copenhagen"/>
    <x v="14"/>
    <n v="150"/>
    <n v="0.15"/>
    <x v="261"/>
    <x v="0"/>
    <n v="428"/>
    <x v="2"/>
    <x v="1"/>
    <x v="6"/>
    <n v="3"/>
  </r>
  <r>
    <x v="197"/>
    <s v="SF Bay Area"/>
    <x v="8"/>
    <n v="150"/>
    <n v="0.15"/>
    <x v="235"/>
    <x v="0"/>
    <n v="255"/>
    <x v="7"/>
    <x v="1"/>
    <x v="0"/>
    <n v="8"/>
  </r>
  <r>
    <x v="585"/>
    <s v="Tallinn"/>
    <x v="23"/>
    <n v="143"/>
    <n v="0.15"/>
    <x v="46"/>
    <x v="27"/>
    <n v="90"/>
    <x v="13"/>
    <x v="1"/>
    <x v="6"/>
    <n v="14"/>
  </r>
  <r>
    <x v="586"/>
    <s v="Bengaluru"/>
    <x v="10"/>
    <n v="142"/>
    <n v="0.15"/>
    <x v="8"/>
    <x v="6"/>
    <n v="87"/>
    <x v="7"/>
    <x v="3"/>
    <x v="5"/>
    <n v="17"/>
  </r>
  <r>
    <x v="587"/>
    <s v="SF Bay Area"/>
    <x v="11"/>
    <n v="130"/>
    <n v="0.15"/>
    <x v="110"/>
    <x v="0"/>
    <n v="6"/>
    <x v="3"/>
    <x v="1"/>
    <x v="6"/>
    <n v="9"/>
  </r>
  <r>
    <x v="588"/>
    <s v="Seattle"/>
    <x v="25"/>
    <n v="130"/>
    <n v="0.15"/>
    <x v="135"/>
    <x v="0"/>
    <n v="171"/>
    <x v="7"/>
    <x v="3"/>
    <x v="5"/>
    <n v="25"/>
  </r>
  <r>
    <x v="589"/>
    <s v="Sao Paulo"/>
    <x v="20"/>
    <n v="100"/>
    <n v="0.15"/>
    <x v="285"/>
    <x v="10"/>
    <n v="250"/>
    <x v="0"/>
    <x v="1"/>
    <x v="7"/>
    <n v="1"/>
  </r>
  <r>
    <x v="590"/>
    <s v="Sao Paulo"/>
    <x v="1"/>
    <n v="100"/>
    <n v="0.15"/>
    <x v="286"/>
    <x v="10"/>
    <n v="118"/>
    <x v="7"/>
    <x v="1"/>
    <x v="9"/>
    <n v="16"/>
  </r>
  <r>
    <x v="591"/>
    <s v="Berlin"/>
    <x v="14"/>
    <n v="100"/>
    <n v="0.15"/>
    <x v="91"/>
    <x v="5"/>
    <n v="188"/>
    <x v="0"/>
    <x v="1"/>
    <x v="6"/>
    <n v="2"/>
  </r>
  <r>
    <x v="592"/>
    <s v="Boston"/>
    <x v="19"/>
    <n v="95"/>
    <n v="0.15"/>
    <x v="137"/>
    <x v="0"/>
    <n v="404"/>
    <x v="9"/>
    <x v="1"/>
    <x v="1"/>
    <n v="21"/>
  </r>
  <r>
    <x v="593"/>
    <s v="Denver"/>
    <x v="2"/>
    <n v="87"/>
    <n v="0.15"/>
    <x v="67"/>
    <x v="0"/>
    <n v="85"/>
    <x v="7"/>
    <x v="2"/>
    <x v="4"/>
    <n v="7"/>
  </r>
  <r>
    <x v="594"/>
    <s v="Boulder"/>
    <x v="16"/>
    <n v="87"/>
    <n v="0.15"/>
    <x v="195"/>
    <x v="0"/>
    <n v="174"/>
    <x v="1"/>
    <x v="1"/>
    <x v="2"/>
    <n v="20"/>
  </r>
  <r>
    <x v="595"/>
    <s v="SF Bay Area"/>
    <x v="21"/>
    <n v="87"/>
    <n v="0.15"/>
    <x v="287"/>
    <x v="0"/>
    <n v="583"/>
    <x v="2"/>
    <x v="2"/>
    <x v="4"/>
    <n v="23"/>
  </r>
  <r>
    <x v="596"/>
    <s v="SF Bay Area"/>
    <x v="16"/>
    <n v="75"/>
    <n v="0.15"/>
    <x v="56"/>
    <x v="0"/>
    <s v="NULL"/>
    <x v="0"/>
    <x v="2"/>
    <x v="3"/>
    <n v="25"/>
  </r>
  <r>
    <x v="597"/>
    <s v="Sao Paulo"/>
    <x v="8"/>
    <n v="75"/>
    <n v="0.15"/>
    <x v="156"/>
    <x v="10"/>
    <n v="36"/>
    <x v="0"/>
    <x v="1"/>
    <x v="0"/>
    <n v="14"/>
  </r>
  <r>
    <x v="598"/>
    <s v="Stockholm"/>
    <x v="16"/>
    <n v="70"/>
    <n v="0.15"/>
    <x v="265"/>
    <x v="19"/>
    <n v="126"/>
    <x v="6"/>
    <x v="1"/>
    <x v="7"/>
    <n v="15"/>
  </r>
  <r>
    <x v="599"/>
    <s v="Berlin"/>
    <x v="27"/>
    <n v="70"/>
    <n v="0.15"/>
    <x v="288"/>
    <x v="5"/>
    <n v="150"/>
    <x v="1"/>
    <x v="1"/>
    <x v="7"/>
    <n v="23"/>
  </r>
  <r>
    <x v="600"/>
    <s v="SF Bay Area"/>
    <x v="14"/>
    <n v="62"/>
    <n v="0.15"/>
    <x v="64"/>
    <x v="0"/>
    <n v="732"/>
    <x v="2"/>
    <x v="2"/>
    <x v="2"/>
    <n v="29"/>
  </r>
  <r>
    <x v="601"/>
    <s v="Montreal"/>
    <x v="6"/>
    <n v="62"/>
    <n v="0.15"/>
    <x v="163"/>
    <x v="9"/>
    <n v="257"/>
    <x v="1"/>
    <x v="2"/>
    <x v="2"/>
    <n v="4"/>
  </r>
  <r>
    <x v="602"/>
    <s v="Tel Aviv"/>
    <x v="16"/>
    <n v="60"/>
    <n v="0.15"/>
    <x v="192"/>
    <x v="8"/>
    <n v="65"/>
    <x v="0"/>
    <x v="1"/>
    <x v="0"/>
    <n v="15"/>
  </r>
  <r>
    <x v="603"/>
    <s v="SF Bay Area"/>
    <x v="11"/>
    <n v="60"/>
    <n v="0.15"/>
    <x v="289"/>
    <x v="0"/>
    <n v="251.2"/>
    <x v="7"/>
    <x v="2"/>
    <x v="1"/>
    <n v="15"/>
  </r>
  <r>
    <x v="604"/>
    <s v="Berlin"/>
    <x v="19"/>
    <n v="55"/>
    <n v="0.15"/>
    <x v="285"/>
    <x v="5"/>
    <n v="95"/>
    <x v="0"/>
    <x v="1"/>
    <x v="7"/>
    <n v="1"/>
  </r>
  <r>
    <x v="605"/>
    <s v="Chicago"/>
    <x v="21"/>
    <n v="54"/>
    <n v="0.15"/>
    <x v="220"/>
    <x v="0"/>
    <n v="115"/>
    <x v="2"/>
    <x v="1"/>
    <x v="1"/>
    <n v="14"/>
  </r>
  <r>
    <x v="606"/>
    <s v="Burlington"/>
    <x v="14"/>
    <n v="47"/>
    <n v="0.15"/>
    <x v="290"/>
    <x v="0"/>
    <n v="184"/>
    <x v="2"/>
    <x v="1"/>
    <x v="11"/>
    <n v="2"/>
  </r>
  <r>
    <x v="607"/>
    <s v="London"/>
    <x v="14"/>
    <n v="45"/>
    <n v="0.15"/>
    <x v="173"/>
    <x v="4"/>
    <n v="133"/>
    <x v="0"/>
    <x v="1"/>
    <x v="0"/>
    <n v="10"/>
  </r>
  <r>
    <x v="608"/>
    <s v="SF Bay Area"/>
    <x v="9"/>
    <n v="45"/>
    <n v="0.15"/>
    <x v="291"/>
    <x v="0"/>
    <n v="178"/>
    <x v="7"/>
    <x v="1"/>
    <x v="0"/>
    <n v="16"/>
  </r>
  <r>
    <x v="609"/>
    <s v="New York City"/>
    <x v="13"/>
    <n v="40"/>
    <n v="0.15"/>
    <x v="169"/>
    <x v="0"/>
    <n v="68"/>
    <x v="7"/>
    <x v="2"/>
    <x v="2"/>
    <n v="5"/>
  </r>
  <r>
    <x v="610"/>
    <s v="Toronto"/>
    <x v="2"/>
    <n v="36"/>
    <n v="0.15"/>
    <x v="142"/>
    <x v="9"/>
    <n v="28"/>
    <x v="1"/>
    <x v="2"/>
    <x v="4"/>
    <n v="9"/>
  </r>
  <r>
    <x v="611"/>
    <s v="Los Angeles"/>
    <x v="11"/>
    <n v="35"/>
    <n v="0.15"/>
    <x v="73"/>
    <x v="0"/>
    <n v="70"/>
    <x v="0"/>
    <x v="2"/>
    <x v="4"/>
    <n v="28"/>
  </r>
  <r>
    <x v="612"/>
    <s v="SF Bay Area"/>
    <x v="3"/>
    <n v="35"/>
    <n v="0.15"/>
    <x v="117"/>
    <x v="0"/>
    <n v="73"/>
    <x v="1"/>
    <x v="2"/>
    <x v="2"/>
    <n v="14"/>
  </r>
  <r>
    <x v="613"/>
    <s v="Sydney"/>
    <x v="28"/>
    <n v="30"/>
    <n v="0.15"/>
    <x v="17"/>
    <x v="1"/>
    <n v="145"/>
    <x v="2"/>
    <x v="1"/>
    <x v="0"/>
    <n v="20"/>
  </r>
  <r>
    <x v="614"/>
    <s v="SF Bay Area"/>
    <x v="24"/>
    <n v="30"/>
    <n v="0.15"/>
    <x v="85"/>
    <x v="0"/>
    <n v="153"/>
    <x v="2"/>
    <x v="1"/>
    <x v="11"/>
    <n v="8"/>
  </r>
  <r>
    <x v="615"/>
    <s v="SF Bay Area"/>
    <x v="18"/>
    <n v="30"/>
    <n v="0.15"/>
    <x v="66"/>
    <x v="0"/>
    <n v="151"/>
    <x v="0"/>
    <x v="2"/>
    <x v="4"/>
    <n v="2"/>
  </r>
  <r>
    <x v="616"/>
    <s v="Tel Aviv"/>
    <x v="11"/>
    <n v="25"/>
    <n v="0.15"/>
    <x v="110"/>
    <x v="0"/>
    <n v="69"/>
    <x v="2"/>
    <x v="1"/>
    <x v="6"/>
    <n v="9"/>
  </r>
  <r>
    <x v="617"/>
    <s v="Gurugram"/>
    <x v="2"/>
    <n v="25"/>
    <n v="0.15"/>
    <x v="79"/>
    <x v="6"/>
    <n v="62"/>
    <x v="1"/>
    <x v="3"/>
    <x v="5"/>
    <n v="5"/>
  </r>
  <r>
    <x v="618"/>
    <s v="New York City"/>
    <x v="1"/>
    <n v="21"/>
    <n v="0.15"/>
    <x v="234"/>
    <x v="0"/>
    <n v="176"/>
    <x v="3"/>
    <x v="1"/>
    <x v="0"/>
    <n v="3"/>
  </r>
  <r>
    <x v="616"/>
    <s v="Tel Aviv"/>
    <x v="11"/>
    <n v="20"/>
    <n v="0.15"/>
    <x v="278"/>
    <x v="0"/>
    <n v="69"/>
    <x v="2"/>
    <x v="3"/>
    <x v="5"/>
    <n v="23"/>
  </r>
  <r>
    <x v="619"/>
    <s v="Berlin"/>
    <x v="6"/>
    <n v="18"/>
    <n v="0.15"/>
    <x v="292"/>
    <x v="5"/>
    <n v="90"/>
    <x v="5"/>
    <x v="1"/>
    <x v="1"/>
    <n v="4"/>
  </r>
  <r>
    <x v="125"/>
    <s v="SF Bay Area"/>
    <x v="14"/>
    <n v="14"/>
    <n v="0.15"/>
    <x v="280"/>
    <x v="0"/>
    <n v="453"/>
    <x v="2"/>
    <x v="2"/>
    <x v="0"/>
    <n v="2"/>
  </r>
  <r>
    <x v="620"/>
    <s v="Indianapolis"/>
    <x v="21"/>
    <n v="5"/>
    <n v="0.15"/>
    <x v="293"/>
    <x v="0"/>
    <n v="11"/>
    <x v="5"/>
    <x v="1"/>
    <x v="8"/>
    <n v="16"/>
  </r>
  <r>
    <x v="316"/>
    <s v="SF Bay Area"/>
    <x v="3"/>
    <n v="3700"/>
    <n v="0.14000000000000001"/>
    <x v="147"/>
    <x v="0"/>
    <n v="24700"/>
    <x v="6"/>
    <x v="2"/>
    <x v="2"/>
    <n v="6"/>
  </r>
  <r>
    <x v="621"/>
    <s v="Bengaluru"/>
    <x v="1"/>
    <n v="1100"/>
    <n v="0.14000000000000001"/>
    <x v="208"/>
    <x v="6"/>
    <n v="1600"/>
    <x v="14"/>
    <x v="2"/>
    <x v="2"/>
    <n v="18"/>
  </r>
  <r>
    <x v="622"/>
    <s v="SF Bay Area"/>
    <x v="14"/>
    <n v="1000"/>
    <n v="0.14000000000000001"/>
    <x v="261"/>
    <x v="0"/>
    <n v="2300"/>
    <x v="12"/>
    <x v="1"/>
    <x v="6"/>
    <n v="3"/>
  </r>
  <r>
    <x v="623"/>
    <s v="Charleston"/>
    <x v="6"/>
    <n v="500"/>
    <n v="0.14000000000000001"/>
    <x v="294"/>
    <x v="0"/>
    <s v="NULL"/>
    <x v="6"/>
    <x v="1"/>
    <x v="5"/>
    <n v="1"/>
  </r>
  <r>
    <x v="425"/>
    <s v="New York City"/>
    <x v="3"/>
    <n v="270"/>
    <n v="0.14000000000000001"/>
    <x v="74"/>
    <x v="0"/>
    <n v="1300"/>
    <x v="6"/>
    <x v="1"/>
    <x v="2"/>
    <n v="9"/>
  </r>
  <r>
    <x v="236"/>
    <s v="SF Bay Area"/>
    <x v="14"/>
    <n v="225"/>
    <n v="0.14000000000000001"/>
    <x v="114"/>
    <x v="0"/>
    <n v="392"/>
    <x v="6"/>
    <x v="3"/>
    <x v="5"/>
    <n v="12"/>
  </r>
  <r>
    <x v="624"/>
    <s v="Boston"/>
    <x v="24"/>
    <n v="198"/>
    <n v="0.14000000000000001"/>
    <x v="242"/>
    <x v="0"/>
    <n v="849"/>
    <x v="9"/>
    <x v="1"/>
    <x v="10"/>
    <n v="24"/>
  </r>
  <r>
    <x v="243"/>
    <s v="SF Bay Area"/>
    <x v="4"/>
    <n v="160"/>
    <n v="0.14000000000000001"/>
    <x v="295"/>
    <x v="0"/>
    <n v="698"/>
    <x v="14"/>
    <x v="1"/>
    <x v="11"/>
    <n v="13"/>
  </r>
  <r>
    <x v="625"/>
    <s v="Calgary"/>
    <x v="6"/>
    <n v="137"/>
    <n v="0.14000000000000001"/>
    <x v="167"/>
    <x v="9"/>
    <n v="69"/>
    <x v="0"/>
    <x v="3"/>
    <x v="5"/>
    <n v="18"/>
  </r>
  <r>
    <x v="626"/>
    <s v="SF Bay Area"/>
    <x v="24"/>
    <n v="125"/>
    <n v="0.14000000000000001"/>
    <x v="47"/>
    <x v="0"/>
    <n v="80"/>
    <x v="1"/>
    <x v="1"/>
    <x v="8"/>
    <n v="17"/>
  </r>
  <r>
    <x v="627"/>
    <s v="Tel Aviv"/>
    <x v="24"/>
    <n v="100"/>
    <n v="0.14000000000000001"/>
    <x v="296"/>
    <x v="8"/>
    <n v="1"/>
    <x v="4"/>
    <x v="1"/>
    <x v="8"/>
    <n v="21"/>
  </r>
  <r>
    <x v="628"/>
    <s v="Seattle"/>
    <x v="3"/>
    <n v="100"/>
    <n v="0.14000000000000001"/>
    <x v="297"/>
    <x v="0"/>
    <n v="329"/>
    <x v="7"/>
    <x v="1"/>
    <x v="4"/>
    <n v="12"/>
  </r>
  <r>
    <x v="194"/>
    <s v="SF Bay Area"/>
    <x v="5"/>
    <n v="100"/>
    <n v="0.14000000000000001"/>
    <x v="250"/>
    <x v="0"/>
    <n v="839"/>
    <x v="6"/>
    <x v="3"/>
    <x v="3"/>
    <n v="1"/>
  </r>
  <r>
    <x v="629"/>
    <s v="New York City"/>
    <x v="20"/>
    <n v="91"/>
    <n v="0.14000000000000001"/>
    <x v="181"/>
    <x v="0"/>
    <n v="10"/>
    <x v="0"/>
    <x v="2"/>
    <x v="4"/>
    <n v="20"/>
  </r>
  <r>
    <x v="630"/>
    <s v="Montreal"/>
    <x v="8"/>
    <n v="80"/>
    <n v="0.14000000000000001"/>
    <x v="293"/>
    <x v="9"/>
    <n v="293"/>
    <x v="7"/>
    <x v="1"/>
    <x v="8"/>
    <n v="16"/>
  </r>
  <r>
    <x v="631"/>
    <s v="New York City"/>
    <x v="4"/>
    <n v="60"/>
    <n v="0.14000000000000001"/>
    <x v="245"/>
    <x v="0"/>
    <n v="235"/>
    <x v="0"/>
    <x v="3"/>
    <x v="5"/>
    <n v="31"/>
  </r>
  <r>
    <x v="632"/>
    <s v="Dallas"/>
    <x v="14"/>
    <n v="41"/>
    <n v="0.14000000000000001"/>
    <x v="200"/>
    <x v="0"/>
    <n v="137"/>
    <x v="2"/>
    <x v="1"/>
    <x v="0"/>
    <n v="24"/>
  </r>
  <r>
    <x v="633"/>
    <s v="Los Angeles"/>
    <x v="17"/>
    <n v="39"/>
    <n v="0.14000000000000001"/>
    <x v="120"/>
    <x v="0"/>
    <n v="29"/>
    <x v="5"/>
    <x v="2"/>
    <x v="0"/>
    <n v="4"/>
  </r>
  <r>
    <x v="634"/>
    <s v="SF Bay Area"/>
    <x v="17"/>
    <n v="34"/>
    <n v="0.14000000000000001"/>
    <x v="21"/>
    <x v="0"/>
    <n v="203"/>
    <x v="2"/>
    <x v="1"/>
    <x v="0"/>
    <n v="1"/>
  </r>
  <r>
    <x v="635"/>
    <s v="Singapore"/>
    <x v="14"/>
    <n v="31"/>
    <n v="0.14000000000000001"/>
    <x v="31"/>
    <x v="2"/>
    <n v="61"/>
    <x v="7"/>
    <x v="1"/>
    <x v="0"/>
    <n v="9"/>
  </r>
  <r>
    <x v="636"/>
    <s v="Boston"/>
    <x v="10"/>
    <n v="24"/>
    <n v="0.14000000000000001"/>
    <x v="151"/>
    <x v="0"/>
    <n v="92"/>
    <x v="2"/>
    <x v="2"/>
    <x v="4"/>
    <n v="6"/>
  </r>
  <r>
    <x v="637"/>
    <s v="SF Bay Area"/>
    <x v="14"/>
    <n v="22"/>
    <n v="0.14000000000000001"/>
    <x v="237"/>
    <x v="0"/>
    <n v="120"/>
    <x v="9"/>
    <x v="2"/>
    <x v="0"/>
    <n v="3"/>
  </r>
  <r>
    <x v="638"/>
    <s v="SF Bay Area"/>
    <x v="14"/>
    <n v="18"/>
    <n v="0.14000000000000001"/>
    <x v="298"/>
    <x v="0"/>
    <n v="106"/>
    <x v="2"/>
    <x v="2"/>
    <x v="0"/>
    <n v="5"/>
  </r>
  <r>
    <x v="639"/>
    <s v="London"/>
    <x v="20"/>
    <n v="16"/>
    <n v="0.14000000000000001"/>
    <x v="108"/>
    <x v="4"/>
    <s v="NULL"/>
    <x v="0"/>
    <x v="1"/>
    <x v="11"/>
    <n v="6"/>
  </r>
  <r>
    <x v="640"/>
    <s v="SF Bay Area"/>
    <x v="16"/>
    <n v="13"/>
    <n v="0.14000000000000001"/>
    <x v="191"/>
    <x v="0"/>
    <n v="82"/>
    <x v="1"/>
    <x v="1"/>
    <x v="0"/>
    <n v="29"/>
  </r>
  <r>
    <x v="641"/>
    <s v="SF Bay Area"/>
    <x v="3"/>
    <n v="10"/>
    <n v="0.14000000000000001"/>
    <x v="69"/>
    <x v="0"/>
    <n v="52"/>
    <x v="5"/>
    <x v="2"/>
    <x v="4"/>
    <n v="22"/>
  </r>
  <r>
    <x v="642"/>
    <s v="Sacramento"/>
    <x v="11"/>
    <n v="5"/>
    <n v="0.14000000000000001"/>
    <x v="107"/>
    <x v="0"/>
    <n v="26"/>
    <x v="1"/>
    <x v="2"/>
    <x v="3"/>
    <n v="31"/>
  </r>
  <r>
    <x v="643"/>
    <s v="SF Bay Area"/>
    <x v="4"/>
    <n v="11000"/>
    <n v="0.13"/>
    <x v="110"/>
    <x v="0"/>
    <n v="26000"/>
    <x v="6"/>
    <x v="1"/>
    <x v="6"/>
    <n v="9"/>
  </r>
  <r>
    <x v="644"/>
    <s v="Amsterdam"/>
    <x v="8"/>
    <n v="6000"/>
    <n v="0.13"/>
    <x v="70"/>
    <x v="24"/>
    <s v="NULL"/>
    <x v="6"/>
    <x v="3"/>
    <x v="5"/>
    <n v="30"/>
  </r>
  <r>
    <x v="316"/>
    <s v="SF Bay Area"/>
    <x v="3"/>
    <n v="3000"/>
    <n v="0.13"/>
    <x v="208"/>
    <x v="0"/>
    <n v="24700"/>
    <x v="6"/>
    <x v="2"/>
    <x v="2"/>
    <n v="18"/>
  </r>
  <r>
    <x v="645"/>
    <s v="Seattle"/>
    <x v="9"/>
    <n v="862"/>
    <n v="0.13"/>
    <x v="110"/>
    <x v="0"/>
    <n v="320"/>
    <x v="6"/>
    <x v="1"/>
    <x v="6"/>
    <n v="9"/>
  </r>
  <r>
    <x v="406"/>
    <s v="New York City"/>
    <x v="19"/>
    <n v="784"/>
    <n v="0.13"/>
    <x v="299"/>
    <x v="0"/>
    <n v="1900"/>
    <x v="6"/>
    <x v="1"/>
    <x v="8"/>
    <n v="12"/>
  </r>
  <r>
    <x v="532"/>
    <s v="SF Bay Area"/>
    <x v="3"/>
    <n v="700"/>
    <n v="0.13"/>
    <x v="261"/>
    <x v="0"/>
    <n v="4900"/>
    <x v="6"/>
    <x v="1"/>
    <x v="6"/>
    <n v="3"/>
  </r>
  <r>
    <x v="646"/>
    <s v="Gurugram"/>
    <x v="1"/>
    <n v="520"/>
    <n v="0.13"/>
    <x v="72"/>
    <x v="6"/>
    <n v="914"/>
    <x v="11"/>
    <x v="2"/>
    <x v="2"/>
    <n v="15"/>
  </r>
  <r>
    <x v="127"/>
    <s v="SF Bay Area"/>
    <x v="14"/>
    <n v="250"/>
    <n v="0.13"/>
    <x v="153"/>
    <x v="0"/>
    <n v="679"/>
    <x v="6"/>
    <x v="1"/>
    <x v="8"/>
    <n v="4"/>
  </r>
  <r>
    <x v="647"/>
    <s v="Stamford"/>
    <x v="8"/>
    <n v="250"/>
    <n v="0.13"/>
    <x v="130"/>
    <x v="0"/>
    <n v="791"/>
    <x v="6"/>
    <x v="1"/>
    <x v="8"/>
    <n v="15"/>
  </r>
  <r>
    <x v="648"/>
    <s v="Sao Paulo"/>
    <x v="2"/>
    <n v="200"/>
    <n v="0.13"/>
    <x v="300"/>
    <x v="10"/>
    <n v="365"/>
    <x v="6"/>
    <x v="1"/>
    <x v="2"/>
    <n v="26"/>
  </r>
  <r>
    <x v="649"/>
    <s v="Austin"/>
    <x v="2"/>
    <n v="180"/>
    <n v="0.13"/>
    <x v="166"/>
    <x v="0"/>
    <n v="224"/>
    <x v="6"/>
    <x v="1"/>
    <x v="11"/>
    <n v="15"/>
  </r>
  <r>
    <x v="650"/>
    <s v="Toronto"/>
    <x v="14"/>
    <n v="159"/>
    <n v="0.13"/>
    <x v="192"/>
    <x v="9"/>
    <n v="900"/>
    <x v="0"/>
    <x v="1"/>
    <x v="0"/>
    <n v="15"/>
  </r>
  <r>
    <x v="651"/>
    <s v="Boston"/>
    <x v="3"/>
    <n v="130"/>
    <n v="0.13"/>
    <x v="259"/>
    <x v="0"/>
    <n v="1"/>
    <x v="6"/>
    <x v="2"/>
    <x v="4"/>
    <n v="16"/>
  </r>
  <r>
    <x v="652"/>
    <s v="Stockholm"/>
    <x v="3"/>
    <n v="130"/>
    <n v="0.13"/>
    <x v="188"/>
    <x v="0"/>
    <n v="515"/>
    <x v="7"/>
    <x v="1"/>
    <x v="11"/>
    <n v="7"/>
  </r>
  <r>
    <x v="653"/>
    <s v="SF Bay Area"/>
    <x v="10"/>
    <n v="124"/>
    <n v="0.13"/>
    <x v="46"/>
    <x v="0"/>
    <n v="240"/>
    <x v="7"/>
    <x v="1"/>
    <x v="6"/>
    <n v="14"/>
  </r>
  <r>
    <x v="654"/>
    <s v="New York City"/>
    <x v="11"/>
    <n v="120"/>
    <n v="0.13"/>
    <x v="188"/>
    <x v="0"/>
    <n v="116"/>
    <x v="3"/>
    <x v="1"/>
    <x v="11"/>
    <n v="7"/>
  </r>
  <r>
    <x v="655"/>
    <s v="Paris"/>
    <x v="2"/>
    <n v="93"/>
    <n v="0.13"/>
    <x v="231"/>
    <x v="12"/>
    <n v="1000"/>
    <x v="10"/>
    <x v="1"/>
    <x v="11"/>
    <n v="23"/>
  </r>
  <r>
    <x v="656"/>
    <s v="SF Bay Area"/>
    <x v="3"/>
    <n v="80"/>
    <n v="0.13"/>
    <x v="273"/>
    <x v="0"/>
    <n v="765"/>
    <x v="7"/>
    <x v="2"/>
    <x v="4"/>
    <n v="29"/>
  </r>
  <r>
    <x v="505"/>
    <s v="Reno"/>
    <x v="14"/>
    <n v="69"/>
    <n v="0.13"/>
    <x v="267"/>
    <x v="0"/>
    <n v="646"/>
    <x v="10"/>
    <x v="1"/>
    <x v="0"/>
    <n v="17"/>
  </r>
  <r>
    <x v="657"/>
    <s v="Karlsruhe"/>
    <x v="2"/>
    <n v="65"/>
    <n v="0.13"/>
    <x v="70"/>
    <x v="5"/>
    <n v="205"/>
    <x v="2"/>
    <x v="3"/>
    <x v="5"/>
    <n v="30"/>
  </r>
  <r>
    <x v="658"/>
    <s v="Sacramento"/>
    <x v="11"/>
    <n v="60"/>
    <n v="0.13"/>
    <x v="93"/>
    <x v="0"/>
    <n v="145"/>
    <x v="1"/>
    <x v="1"/>
    <x v="6"/>
    <n v="30"/>
  </r>
  <r>
    <x v="659"/>
    <s v="Boston"/>
    <x v="2"/>
    <n v="60"/>
    <n v="0.13"/>
    <x v="76"/>
    <x v="0"/>
    <n v="97"/>
    <x v="7"/>
    <x v="2"/>
    <x v="4"/>
    <n v="3"/>
  </r>
  <r>
    <x v="660"/>
    <s v="SF Bay Area"/>
    <x v="7"/>
    <n v="55"/>
    <n v="0.13"/>
    <x v="141"/>
    <x v="0"/>
    <n v="235"/>
    <x v="0"/>
    <x v="1"/>
    <x v="10"/>
    <n v="11"/>
  </r>
  <r>
    <x v="661"/>
    <s v="Los Angeles"/>
    <x v="11"/>
    <n v="46"/>
    <n v="0.13"/>
    <x v="295"/>
    <x v="0"/>
    <s v="NULL"/>
    <x v="6"/>
    <x v="1"/>
    <x v="11"/>
    <n v="13"/>
  </r>
  <r>
    <x v="662"/>
    <s v="SF Bay Area"/>
    <x v="13"/>
    <n v="46"/>
    <n v="0.13"/>
    <x v="124"/>
    <x v="0"/>
    <n v="52"/>
    <x v="2"/>
    <x v="2"/>
    <x v="4"/>
    <n v="1"/>
  </r>
  <r>
    <x v="285"/>
    <s v="Salt Lake City"/>
    <x v="9"/>
    <n v="40"/>
    <n v="0.13"/>
    <x v="301"/>
    <x v="0"/>
    <n v="35"/>
    <x v="1"/>
    <x v="1"/>
    <x v="10"/>
    <n v="4"/>
  </r>
  <r>
    <x v="663"/>
    <s v="Seattle"/>
    <x v="8"/>
    <n v="40"/>
    <n v="0.13"/>
    <x v="170"/>
    <x v="0"/>
    <n v="42"/>
    <x v="1"/>
    <x v="2"/>
    <x v="4"/>
    <n v="21"/>
  </r>
  <r>
    <x v="664"/>
    <s v="SF Bay Area"/>
    <x v="18"/>
    <n v="34"/>
    <n v="0.13"/>
    <x v="76"/>
    <x v="0"/>
    <n v="247"/>
    <x v="7"/>
    <x v="2"/>
    <x v="4"/>
    <n v="3"/>
  </r>
  <r>
    <x v="544"/>
    <s v="SF Bay Area"/>
    <x v="16"/>
    <n v="30"/>
    <n v="0.13"/>
    <x v="170"/>
    <x v="0"/>
    <n v="165"/>
    <x v="7"/>
    <x v="2"/>
    <x v="4"/>
    <n v="21"/>
  </r>
  <r>
    <x v="665"/>
    <s v="New York City"/>
    <x v="11"/>
    <n v="24"/>
    <n v="0.13"/>
    <x v="193"/>
    <x v="0"/>
    <n v="74"/>
    <x v="7"/>
    <x v="1"/>
    <x v="1"/>
    <n v="11"/>
  </r>
  <r>
    <x v="666"/>
    <s v="Spokane"/>
    <x v="24"/>
    <n v="22"/>
    <n v="0.13"/>
    <x v="302"/>
    <x v="0"/>
    <n v="19"/>
    <x v="0"/>
    <x v="1"/>
    <x v="0"/>
    <n v="23"/>
  </r>
  <r>
    <x v="667"/>
    <s v="Denver"/>
    <x v="9"/>
    <n v="18"/>
    <n v="0.13"/>
    <x v="303"/>
    <x v="0"/>
    <n v="4"/>
    <x v="3"/>
    <x v="1"/>
    <x v="11"/>
    <n v="19"/>
  </r>
  <r>
    <x v="668"/>
    <s v="Waterloo"/>
    <x v="0"/>
    <n v="13"/>
    <n v="0.13"/>
    <x v="108"/>
    <x v="9"/>
    <n v="36"/>
    <x v="1"/>
    <x v="1"/>
    <x v="11"/>
    <n v="6"/>
  </r>
  <r>
    <x v="669"/>
    <s v="Stamford"/>
    <x v="20"/>
    <n v="10"/>
    <n v="0.13"/>
    <x v="91"/>
    <x v="0"/>
    <s v="NULL"/>
    <x v="0"/>
    <x v="1"/>
    <x v="6"/>
    <n v="2"/>
  </r>
  <r>
    <x v="670"/>
    <s v="Los Angeles"/>
    <x v="11"/>
    <n v="8"/>
    <n v="0.13"/>
    <x v="302"/>
    <x v="0"/>
    <n v="10"/>
    <x v="0"/>
    <x v="1"/>
    <x v="0"/>
    <n v="23"/>
  </r>
  <r>
    <x v="200"/>
    <s v="SF Bay Area"/>
    <x v="14"/>
    <n v="50"/>
    <n v="0.125"/>
    <x v="108"/>
    <x v="0"/>
    <n v="302"/>
    <x v="2"/>
    <x v="1"/>
    <x v="11"/>
    <n v="6"/>
  </r>
  <r>
    <x v="671"/>
    <s v="Phoenix"/>
    <x v="3"/>
    <n v="2500"/>
    <n v="0.12"/>
    <x v="145"/>
    <x v="0"/>
    <n v="1600"/>
    <x v="6"/>
    <x v="1"/>
    <x v="2"/>
    <n v="10"/>
  </r>
  <r>
    <x v="672"/>
    <s v="Jakarta"/>
    <x v="3"/>
    <n v="1300"/>
    <n v="0.12"/>
    <x v="100"/>
    <x v="3"/>
    <n v="1300"/>
    <x v="6"/>
    <x v="1"/>
    <x v="6"/>
    <n v="10"/>
  </r>
  <r>
    <x v="406"/>
    <s v="New York City"/>
    <x v="19"/>
    <n v="500"/>
    <n v="0.12"/>
    <x v="168"/>
    <x v="0"/>
    <n v="1900"/>
    <x v="6"/>
    <x v="1"/>
    <x v="10"/>
    <n v="6"/>
  </r>
  <r>
    <x v="575"/>
    <s v="Sao Paulo"/>
    <x v="9"/>
    <n v="384"/>
    <n v="0.12"/>
    <x v="160"/>
    <x v="10"/>
    <n v="788"/>
    <x v="0"/>
    <x v="1"/>
    <x v="1"/>
    <n v="5"/>
  </r>
  <r>
    <x v="575"/>
    <s v="Sao Paulo"/>
    <x v="9"/>
    <n v="312"/>
    <n v="0.12"/>
    <x v="188"/>
    <x v="10"/>
    <n v="788"/>
    <x v="0"/>
    <x v="1"/>
    <x v="11"/>
    <n v="7"/>
  </r>
  <r>
    <x v="673"/>
    <s v="SF Bay Area"/>
    <x v="11"/>
    <n v="300"/>
    <n v="0.12"/>
    <x v="182"/>
    <x v="0"/>
    <n v="1600"/>
    <x v="6"/>
    <x v="1"/>
    <x v="0"/>
    <n v="27"/>
  </r>
  <r>
    <x v="674"/>
    <s v="Belo Horizonte"/>
    <x v="11"/>
    <n v="227"/>
    <n v="0.12"/>
    <x v="101"/>
    <x v="10"/>
    <n v="127"/>
    <x v="2"/>
    <x v="1"/>
    <x v="10"/>
    <n v="20"/>
  </r>
  <r>
    <x v="287"/>
    <s v="SF Bay Area"/>
    <x v="14"/>
    <n v="220"/>
    <n v="0.12"/>
    <x v="130"/>
    <x v="0"/>
    <n v="665"/>
    <x v="6"/>
    <x v="1"/>
    <x v="8"/>
    <n v="15"/>
  </r>
  <r>
    <x v="675"/>
    <s v="London"/>
    <x v="16"/>
    <n v="200"/>
    <n v="0.12"/>
    <x v="304"/>
    <x v="4"/>
    <s v="NULL"/>
    <x v="0"/>
    <x v="3"/>
    <x v="9"/>
    <n v="22"/>
  </r>
  <r>
    <x v="676"/>
    <s v="Sao Paulo"/>
    <x v="14"/>
    <n v="190"/>
    <n v="0.12"/>
    <x v="305"/>
    <x v="10"/>
    <n v="280"/>
    <x v="13"/>
    <x v="1"/>
    <x v="6"/>
    <n v="7"/>
  </r>
  <r>
    <x v="677"/>
    <s v="New York City"/>
    <x v="16"/>
    <n v="180"/>
    <n v="0.12"/>
    <x v="108"/>
    <x v="0"/>
    <n v="696"/>
    <x v="6"/>
    <x v="1"/>
    <x v="11"/>
    <n v="6"/>
  </r>
  <r>
    <x v="678"/>
    <s v="New York City"/>
    <x v="4"/>
    <n v="174"/>
    <n v="0.12"/>
    <x v="306"/>
    <x v="0"/>
    <n v="455.2"/>
    <x v="6"/>
    <x v="2"/>
    <x v="0"/>
    <n v="24"/>
  </r>
  <r>
    <x v="679"/>
    <s v="SF Bay Area"/>
    <x v="14"/>
    <n v="156"/>
    <n v="0.12"/>
    <x v="91"/>
    <x v="0"/>
    <n v="2300"/>
    <x v="8"/>
    <x v="1"/>
    <x v="6"/>
    <n v="2"/>
  </r>
  <r>
    <x v="680"/>
    <s v="Salt Lake City"/>
    <x v="7"/>
    <n v="150"/>
    <n v="0.12"/>
    <x v="307"/>
    <x v="0"/>
    <n v="89"/>
    <x v="3"/>
    <x v="2"/>
    <x v="2"/>
    <n v="27"/>
  </r>
  <r>
    <x v="284"/>
    <s v="London"/>
    <x v="6"/>
    <n v="138"/>
    <n v="0.12"/>
    <x v="260"/>
    <x v="0"/>
    <n v="1000"/>
    <x v="7"/>
    <x v="1"/>
    <x v="9"/>
    <n v="10"/>
  </r>
  <r>
    <x v="681"/>
    <s v="New York City"/>
    <x v="2"/>
    <n v="126"/>
    <n v="0.12"/>
    <x v="136"/>
    <x v="0"/>
    <s v="NULL"/>
    <x v="6"/>
    <x v="3"/>
    <x v="9"/>
    <n v="9"/>
  </r>
  <r>
    <x v="388"/>
    <s v="Denver"/>
    <x v="5"/>
    <n v="109"/>
    <n v="0.12"/>
    <x v="167"/>
    <x v="0"/>
    <n v="179"/>
    <x v="6"/>
    <x v="3"/>
    <x v="5"/>
    <n v="18"/>
  </r>
  <r>
    <x v="682"/>
    <s v="Seattle"/>
    <x v="8"/>
    <n v="100"/>
    <n v="0.12"/>
    <x v="144"/>
    <x v="0"/>
    <n v="406"/>
    <x v="6"/>
    <x v="1"/>
    <x v="3"/>
    <n v="8"/>
  </r>
  <r>
    <x v="683"/>
    <s v="Boulder"/>
    <x v="24"/>
    <n v="100"/>
    <n v="0.12"/>
    <x v="167"/>
    <x v="0"/>
    <n v="416"/>
    <x v="9"/>
    <x v="3"/>
    <x v="5"/>
    <n v="18"/>
  </r>
  <r>
    <x v="684"/>
    <s v="Detroit"/>
    <x v="2"/>
    <n v="100"/>
    <n v="0.12"/>
    <x v="287"/>
    <x v="0"/>
    <n v="160"/>
    <x v="2"/>
    <x v="2"/>
    <x v="4"/>
    <n v="23"/>
  </r>
  <r>
    <x v="685"/>
    <s v="Singapore"/>
    <x v="2"/>
    <n v="100"/>
    <n v="0.12"/>
    <x v="17"/>
    <x v="2"/>
    <n v="1000"/>
    <x v="10"/>
    <x v="1"/>
    <x v="0"/>
    <n v="20"/>
  </r>
  <r>
    <x v="686"/>
    <s v="Singapore"/>
    <x v="2"/>
    <n v="100"/>
    <n v="0.12"/>
    <x v="308"/>
    <x v="2"/>
    <n v="307"/>
    <x v="7"/>
    <x v="2"/>
    <x v="1"/>
    <n v="9"/>
  </r>
  <r>
    <x v="687"/>
    <s v="SF Bay Area"/>
    <x v="14"/>
    <n v="94"/>
    <n v="0.12"/>
    <x v="274"/>
    <x v="0"/>
    <s v="NULL"/>
    <x v="5"/>
    <x v="1"/>
    <x v="10"/>
    <n v="26"/>
  </r>
  <r>
    <x v="589"/>
    <s v="Sao Paulo"/>
    <x v="20"/>
    <n v="90"/>
    <n v="0.12"/>
    <x v="21"/>
    <x v="10"/>
    <n v="250"/>
    <x v="0"/>
    <x v="1"/>
    <x v="0"/>
    <n v="1"/>
  </r>
  <r>
    <x v="688"/>
    <s v="Jerusalem"/>
    <x v="4"/>
    <n v="80"/>
    <n v="0.12"/>
    <x v="292"/>
    <x v="8"/>
    <n v="335"/>
    <x v="7"/>
    <x v="1"/>
    <x v="1"/>
    <n v="4"/>
  </r>
  <r>
    <x v="121"/>
    <s v="Montreal"/>
    <x v="0"/>
    <n v="70"/>
    <n v="0.12"/>
    <x v="153"/>
    <x v="9"/>
    <n v="163"/>
    <x v="1"/>
    <x v="1"/>
    <x v="8"/>
    <n v="4"/>
  </r>
  <r>
    <x v="401"/>
    <s v="Tallinn"/>
    <x v="24"/>
    <n v="66"/>
    <n v="0.12"/>
    <x v="136"/>
    <x v="27"/>
    <n v="192"/>
    <x v="2"/>
    <x v="3"/>
    <x v="9"/>
    <n v="9"/>
  </r>
  <r>
    <x v="689"/>
    <s v="SF Bay Area"/>
    <x v="21"/>
    <n v="64"/>
    <n v="0.12"/>
    <x v="309"/>
    <x v="0"/>
    <n v="309"/>
    <x v="7"/>
    <x v="2"/>
    <x v="1"/>
    <n v="23"/>
  </r>
  <r>
    <x v="690"/>
    <s v="Boston"/>
    <x v="14"/>
    <n v="60"/>
    <n v="0.12"/>
    <x v="3"/>
    <x v="0"/>
    <n v="263"/>
    <x v="10"/>
    <x v="2"/>
    <x v="2"/>
    <n v="7"/>
  </r>
  <r>
    <x v="691"/>
    <s v="Chicago"/>
    <x v="11"/>
    <n v="52"/>
    <n v="0.12"/>
    <x v="124"/>
    <x v="0"/>
    <n v="159"/>
    <x v="7"/>
    <x v="2"/>
    <x v="4"/>
    <n v="1"/>
  </r>
  <r>
    <x v="692"/>
    <s v="Kuala Lumpur"/>
    <x v="4"/>
    <n v="50"/>
    <n v="0.12"/>
    <x v="310"/>
    <x v="29"/>
    <n v="348"/>
    <x v="0"/>
    <x v="2"/>
    <x v="4"/>
    <n v="4"/>
  </r>
  <r>
    <x v="180"/>
    <s v="SF Bay Area"/>
    <x v="11"/>
    <n v="45"/>
    <n v="0.12"/>
    <x v="311"/>
    <x v="0"/>
    <n v="153"/>
    <x v="1"/>
    <x v="1"/>
    <x v="1"/>
    <n v="12"/>
  </r>
  <r>
    <x v="693"/>
    <s v="SF Bay Area"/>
    <x v="9"/>
    <n v="40"/>
    <n v="0.12"/>
    <x v="312"/>
    <x v="0"/>
    <n v="180"/>
    <x v="1"/>
    <x v="1"/>
    <x v="7"/>
    <n v="27"/>
  </r>
  <r>
    <x v="638"/>
    <s v="SF Bay Area"/>
    <x v="14"/>
    <n v="40"/>
    <n v="0.12"/>
    <x v="200"/>
    <x v="0"/>
    <n v="406"/>
    <x v="7"/>
    <x v="1"/>
    <x v="0"/>
    <n v="24"/>
  </r>
  <r>
    <x v="694"/>
    <s v="SF Bay Area"/>
    <x v="14"/>
    <n v="30"/>
    <n v="0.12"/>
    <x v="97"/>
    <x v="0"/>
    <n v="142"/>
    <x v="2"/>
    <x v="1"/>
    <x v="10"/>
    <n v="25"/>
  </r>
  <r>
    <x v="695"/>
    <s v="London"/>
    <x v="11"/>
    <n v="30"/>
    <n v="0.12"/>
    <x v="313"/>
    <x v="4"/>
    <n v="105"/>
    <x v="2"/>
    <x v="1"/>
    <x v="8"/>
    <n v="10"/>
  </r>
  <r>
    <x v="696"/>
    <s v="Sydney"/>
    <x v="22"/>
    <n v="27"/>
    <n v="0.12"/>
    <x v="292"/>
    <x v="1"/>
    <n v="69"/>
    <x v="2"/>
    <x v="1"/>
    <x v="1"/>
    <n v="4"/>
  </r>
  <r>
    <x v="697"/>
    <s v="London"/>
    <x v="24"/>
    <n v="20"/>
    <n v="0.12"/>
    <x v="187"/>
    <x v="4"/>
    <n v="88"/>
    <x v="1"/>
    <x v="1"/>
    <x v="10"/>
    <n v="19"/>
  </r>
  <r>
    <x v="698"/>
    <s v="Boulder"/>
    <x v="17"/>
    <n v="20"/>
    <n v="0.12"/>
    <x v="10"/>
    <x v="0"/>
    <n v="58"/>
    <x v="1"/>
    <x v="1"/>
    <x v="0"/>
    <n v="30"/>
  </r>
  <r>
    <x v="699"/>
    <s v="Boston"/>
    <x v="1"/>
    <n v="4"/>
    <n v="0.12"/>
    <x v="102"/>
    <x v="0"/>
    <n v="26"/>
    <x v="5"/>
    <x v="2"/>
    <x v="4"/>
    <n v="8"/>
  </r>
  <r>
    <x v="221"/>
    <s v="Berlin"/>
    <x v="11"/>
    <n v="62"/>
    <n v="0.115"/>
    <x v="132"/>
    <x v="5"/>
    <n v="442"/>
    <x v="7"/>
    <x v="1"/>
    <x v="11"/>
    <n v="9"/>
  </r>
  <r>
    <x v="528"/>
    <s v="SF Bay Area"/>
    <x v="6"/>
    <n v="800"/>
    <n v="0.11"/>
    <x v="184"/>
    <x v="0"/>
    <n v="614"/>
    <x v="6"/>
    <x v="1"/>
    <x v="7"/>
    <n v="14"/>
  </r>
  <r>
    <x v="700"/>
    <s v="Jakarta"/>
    <x v="3"/>
    <n v="360"/>
    <n v="0.11"/>
    <x v="314"/>
    <x v="3"/>
    <n v="138"/>
    <x v="1"/>
    <x v="3"/>
    <x v="9"/>
    <n v="12"/>
  </r>
  <r>
    <x v="701"/>
    <s v="New York City"/>
    <x v="18"/>
    <n v="200"/>
    <n v="0.11"/>
    <x v="315"/>
    <x v="0"/>
    <n v="491"/>
    <x v="6"/>
    <x v="3"/>
    <x v="9"/>
    <n v="15"/>
  </r>
  <r>
    <x v="702"/>
    <s v="New York City"/>
    <x v="10"/>
    <n v="193"/>
    <n v="0.11"/>
    <x v="265"/>
    <x v="0"/>
    <n v="42"/>
    <x v="6"/>
    <x v="1"/>
    <x v="7"/>
    <n v="15"/>
  </r>
  <r>
    <x v="703"/>
    <s v="SF Bay Area"/>
    <x v="11"/>
    <n v="180"/>
    <n v="0.11"/>
    <x v="43"/>
    <x v="0"/>
    <n v="1100"/>
    <x v="6"/>
    <x v="1"/>
    <x v="10"/>
    <n v="10"/>
  </r>
  <r>
    <x v="600"/>
    <s v="SF Bay Area"/>
    <x v="14"/>
    <n v="136"/>
    <n v="0.11"/>
    <x v="141"/>
    <x v="0"/>
    <n v="1500"/>
    <x v="7"/>
    <x v="1"/>
    <x v="10"/>
    <n v="11"/>
  </r>
  <r>
    <x v="704"/>
    <s v="SF Bay Area"/>
    <x v="14"/>
    <n v="123"/>
    <n v="0.11"/>
    <x v="241"/>
    <x v="0"/>
    <n v="565"/>
    <x v="9"/>
    <x v="3"/>
    <x v="5"/>
    <n v="11"/>
  </r>
  <r>
    <x v="629"/>
    <s v="New York City"/>
    <x v="20"/>
    <n v="100"/>
    <n v="0.11"/>
    <x v="55"/>
    <x v="0"/>
    <n v="726"/>
    <x v="7"/>
    <x v="3"/>
    <x v="5"/>
    <n v="10"/>
  </r>
  <r>
    <x v="659"/>
    <s v="Boston"/>
    <x v="2"/>
    <n v="90"/>
    <n v="0.11"/>
    <x v="112"/>
    <x v="0"/>
    <n v="452"/>
    <x v="9"/>
    <x v="1"/>
    <x v="6"/>
    <n v="16"/>
  </r>
  <r>
    <x v="705"/>
    <s v="Mexico City"/>
    <x v="20"/>
    <n v="80"/>
    <n v="0.11"/>
    <x v="300"/>
    <x v="22"/>
    <n v="378"/>
    <x v="2"/>
    <x v="1"/>
    <x v="2"/>
    <n v="26"/>
  </r>
  <r>
    <x v="706"/>
    <s v="New York City"/>
    <x v="16"/>
    <n v="75"/>
    <n v="0.11"/>
    <x v="257"/>
    <x v="0"/>
    <n v="166"/>
    <x v="6"/>
    <x v="3"/>
    <x v="5"/>
    <n v="4"/>
  </r>
  <r>
    <x v="707"/>
    <s v="Tel Aviv"/>
    <x v="3"/>
    <n v="31"/>
    <n v="0.11"/>
    <x v="136"/>
    <x v="8"/>
    <n v="317"/>
    <x v="6"/>
    <x v="3"/>
    <x v="9"/>
    <n v="9"/>
  </r>
  <r>
    <x v="708"/>
    <s v="Pune"/>
    <x v="19"/>
    <n v="30"/>
    <n v="0.11"/>
    <x v="316"/>
    <x v="6"/>
    <n v="13"/>
    <x v="5"/>
    <x v="3"/>
    <x v="3"/>
    <n v="2"/>
  </r>
  <r>
    <x v="634"/>
    <s v="SF Bay Area"/>
    <x v="17"/>
    <n v="23"/>
    <n v="0.11"/>
    <x v="101"/>
    <x v="0"/>
    <n v="203"/>
    <x v="2"/>
    <x v="1"/>
    <x v="10"/>
    <n v="20"/>
  </r>
  <r>
    <x v="709"/>
    <s v="Singapore"/>
    <x v="14"/>
    <n v="22"/>
    <n v="0.11"/>
    <x v="317"/>
    <x v="2"/>
    <n v="97"/>
    <x v="0"/>
    <x v="2"/>
    <x v="7"/>
    <n v="1"/>
  </r>
  <r>
    <x v="710"/>
    <s v="Toronto"/>
    <x v="17"/>
    <n v="19"/>
    <n v="0.11"/>
    <x v="2"/>
    <x v="9"/>
    <s v="NULL"/>
    <x v="3"/>
    <x v="2"/>
    <x v="2"/>
    <n v="13"/>
  </r>
  <r>
    <x v="711"/>
    <s v="SF Bay Area"/>
    <x v="23"/>
    <n v="8000"/>
    <n v="0.1"/>
    <x v="257"/>
    <x v="0"/>
    <n v="65"/>
    <x v="6"/>
    <x v="3"/>
    <x v="5"/>
    <n v="4"/>
  </r>
  <r>
    <x v="712"/>
    <s v="Boston"/>
    <x v="2"/>
    <n v="1750"/>
    <n v="0.1"/>
    <x v="205"/>
    <x v="0"/>
    <n v="1700"/>
    <x v="6"/>
    <x v="3"/>
    <x v="5"/>
    <n v="20"/>
  </r>
  <r>
    <x v="713"/>
    <s v="Philadelphia"/>
    <x v="1"/>
    <n v="1500"/>
    <n v="0.1"/>
    <x v="311"/>
    <x v="0"/>
    <n v="3400"/>
    <x v="12"/>
    <x v="1"/>
    <x v="1"/>
    <n v="12"/>
  </r>
  <r>
    <x v="714"/>
    <s v="Ottawa"/>
    <x v="2"/>
    <n v="1000"/>
    <n v="0.1"/>
    <x v="190"/>
    <x v="9"/>
    <n v="122"/>
    <x v="6"/>
    <x v="1"/>
    <x v="1"/>
    <n v="26"/>
  </r>
  <r>
    <x v="715"/>
    <s v="Stockholm"/>
    <x v="14"/>
    <n v="700"/>
    <n v="0.1"/>
    <x v="27"/>
    <x v="19"/>
    <n v="3700"/>
    <x v="0"/>
    <x v="1"/>
    <x v="2"/>
    <n v="23"/>
  </r>
  <r>
    <x v="716"/>
    <s v="SF Bay Area"/>
    <x v="23"/>
    <n v="680"/>
    <n v="0.1"/>
    <x v="243"/>
    <x v="0"/>
    <n v="536"/>
    <x v="6"/>
    <x v="3"/>
    <x v="9"/>
    <n v="16"/>
  </r>
  <r>
    <x v="717"/>
    <s v="New York City"/>
    <x v="8"/>
    <n v="500"/>
    <n v="0.1"/>
    <x v="141"/>
    <x v="0"/>
    <n v="657"/>
    <x v="9"/>
    <x v="1"/>
    <x v="10"/>
    <n v="11"/>
  </r>
  <r>
    <x v="718"/>
    <s v="Amsterdam"/>
    <x v="3"/>
    <n v="500"/>
    <n v="0.1"/>
    <x v="21"/>
    <x v="24"/>
    <s v="NULL"/>
    <x v="6"/>
    <x v="1"/>
    <x v="0"/>
    <n v="1"/>
  </r>
  <r>
    <x v="573"/>
    <s v="New York City"/>
    <x v="9"/>
    <n v="450"/>
    <n v="0.1"/>
    <x v="156"/>
    <x v="0"/>
    <n v="1600"/>
    <x v="6"/>
    <x v="1"/>
    <x v="0"/>
    <n v="14"/>
  </r>
  <r>
    <x v="719"/>
    <s v="Oxford"/>
    <x v="24"/>
    <n v="450"/>
    <n v="0.1"/>
    <x v="167"/>
    <x v="0"/>
    <n v="125"/>
    <x v="3"/>
    <x v="3"/>
    <x v="5"/>
    <n v="18"/>
  </r>
  <r>
    <x v="720"/>
    <s v="Washington D.C."/>
    <x v="11"/>
    <n v="400"/>
    <n v="0.1"/>
    <x v="134"/>
    <x v="0"/>
    <n v="146"/>
    <x v="3"/>
    <x v="2"/>
    <x v="2"/>
    <n v="21"/>
  </r>
  <r>
    <x v="721"/>
    <s v="Gurugram"/>
    <x v="5"/>
    <n v="350"/>
    <n v="0.1"/>
    <x v="233"/>
    <x v="6"/>
    <n v="548"/>
    <x v="6"/>
    <x v="2"/>
    <x v="0"/>
    <n v="1"/>
  </r>
  <r>
    <x v="721"/>
    <s v="New Delhi"/>
    <x v="5"/>
    <n v="350"/>
    <n v="0.1"/>
    <x v="318"/>
    <x v="6"/>
    <n v="548"/>
    <x v="6"/>
    <x v="2"/>
    <x v="8"/>
    <n v="31"/>
  </r>
  <r>
    <x v="530"/>
    <s v="Bengaluru"/>
    <x v="7"/>
    <n v="350"/>
    <n v="0.1"/>
    <x v="305"/>
    <x v="6"/>
    <n v="838"/>
    <x v="12"/>
    <x v="1"/>
    <x v="6"/>
    <n v="7"/>
  </r>
  <r>
    <x v="722"/>
    <s v="Stockholm"/>
    <x v="8"/>
    <n v="300"/>
    <n v="0.1"/>
    <x v="204"/>
    <x v="19"/>
    <n v="568"/>
    <x v="7"/>
    <x v="1"/>
    <x v="10"/>
    <n v="31"/>
  </r>
  <r>
    <x v="723"/>
    <s v="Montreal"/>
    <x v="2"/>
    <n v="300"/>
    <n v="0.1"/>
    <x v="8"/>
    <x v="9"/>
    <n v="1200"/>
    <x v="6"/>
    <x v="3"/>
    <x v="5"/>
    <n v="17"/>
  </r>
  <r>
    <x v="724"/>
    <s v="SF Bay Area"/>
    <x v="6"/>
    <n v="260"/>
    <n v="0.1"/>
    <x v="266"/>
    <x v="0"/>
    <n v="840"/>
    <x v="1"/>
    <x v="2"/>
    <x v="4"/>
    <n v="27"/>
  </r>
  <r>
    <x v="725"/>
    <s v="SF Bay Area"/>
    <x v="2"/>
    <n v="235"/>
    <n v="0.1"/>
    <x v="140"/>
    <x v="0"/>
    <n v="358"/>
    <x v="6"/>
    <x v="2"/>
    <x v="4"/>
    <n v="14"/>
  </r>
  <r>
    <x v="287"/>
    <s v="SF Bay Area"/>
    <x v="14"/>
    <n v="200"/>
    <n v="0.1"/>
    <x v="319"/>
    <x v="0"/>
    <n v="665"/>
    <x v="6"/>
    <x v="1"/>
    <x v="4"/>
    <n v="19"/>
  </r>
  <r>
    <x v="726"/>
    <s v="Ann Arbor"/>
    <x v="8"/>
    <n v="200"/>
    <n v="0.1"/>
    <x v="162"/>
    <x v="0"/>
    <s v="NULL"/>
    <x v="3"/>
    <x v="3"/>
    <x v="9"/>
    <n v="23"/>
  </r>
  <r>
    <x v="74"/>
    <s v="SF Bay Area"/>
    <x v="4"/>
    <n v="200"/>
    <n v="0.1"/>
    <x v="320"/>
    <x v="0"/>
    <n v="12900"/>
    <x v="6"/>
    <x v="3"/>
    <x v="9"/>
    <n v="25"/>
  </r>
  <r>
    <x v="727"/>
    <s v="SF Bay Area"/>
    <x v="4"/>
    <n v="155"/>
    <n v="0.1"/>
    <x v="170"/>
    <x v="0"/>
    <n v="613"/>
    <x v="10"/>
    <x v="2"/>
    <x v="4"/>
    <n v="21"/>
  </r>
  <r>
    <x v="728"/>
    <s v="SF Bay Area"/>
    <x v="14"/>
    <n v="155"/>
    <n v="0.1"/>
    <x v="136"/>
    <x v="0"/>
    <n v="566"/>
    <x v="6"/>
    <x v="3"/>
    <x v="9"/>
    <n v="9"/>
  </r>
  <r>
    <x v="729"/>
    <s v="SF Bay Area"/>
    <x v="23"/>
    <n v="150"/>
    <n v="0.1"/>
    <x v="54"/>
    <x v="0"/>
    <n v="426"/>
    <x v="10"/>
    <x v="1"/>
    <x v="10"/>
    <n v="12"/>
  </r>
  <r>
    <x v="311"/>
    <s v="Atlanta"/>
    <x v="25"/>
    <n v="150"/>
    <n v="0.1"/>
    <x v="142"/>
    <x v="0"/>
    <n v="410"/>
    <x v="1"/>
    <x v="2"/>
    <x v="4"/>
    <n v="9"/>
  </r>
  <r>
    <x v="730"/>
    <s v="Chicago"/>
    <x v="25"/>
    <n v="150"/>
    <n v="0.1"/>
    <x v="188"/>
    <x v="0"/>
    <n v="125"/>
    <x v="13"/>
    <x v="1"/>
    <x v="11"/>
    <n v="7"/>
  </r>
  <r>
    <x v="731"/>
    <s v="SF Bay Area"/>
    <x v="1"/>
    <n v="150"/>
    <n v="0.1"/>
    <x v="192"/>
    <x v="0"/>
    <n v="863"/>
    <x v="10"/>
    <x v="1"/>
    <x v="0"/>
    <n v="15"/>
  </r>
  <r>
    <x v="732"/>
    <s v="SF Bay Area"/>
    <x v="14"/>
    <n v="142"/>
    <n v="0.1"/>
    <x v="91"/>
    <x v="0"/>
    <n v="468"/>
    <x v="12"/>
    <x v="1"/>
    <x v="6"/>
    <n v="2"/>
  </r>
  <r>
    <x v="733"/>
    <s v="Austin"/>
    <x v="6"/>
    <n v="140"/>
    <n v="0.1"/>
    <x v="321"/>
    <x v="0"/>
    <s v="NULL"/>
    <x v="0"/>
    <x v="3"/>
    <x v="5"/>
    <n v="13"/>
  </r>
  <r>
    <x v="734"/>
    <s v="Boston"/>
    <x v="4"/>
    <n v="140"/>
    <n v="0.1"/>
    <x v="277"/>
    <x v="0"/>
    <n v="30"/>
    <x v="3"/>
    <x v="1"/>
    <x v="8"/>
    <n v="5"/>
  </r>
  <r>
    <x v="735"/>
    <s v="New York City"/>
    <x v="13"/>
    <n v="135"/>
    <n v="0.1"/>
    <x v="169"/>
    <x v="0"/>
    <n v="181"/>
    <x v="7"/>
    <x v="2"/>
    <x v="2"/>
    <n v="5"/>
  </r>
  <r>
    <x v="736"/>
    <s v="Austin"/>
    <x v="23"/>
    <n v="120"/>
    <n v="0.1"/>
    <x v="158"/>
    <x v="0"/>
    <n v="138"/>
    <x v="13"/>
    <x v="1"/>
    <x v="10"/>
    <n v="21"/>
  </r>
  <r>
    <x v="737"/>
    <s v="Sofia"/>
    <x v="18"/>
    <n v="120"/>
    <n v="0.1"/>
    <x v="206"/>
    <x v="33"/>
    <s v="NULL"/>
    <x v="0"/>
    <x v="2"/>
    <x v="0"/>
    <n v="11"/>
  </r>
  <r>
    <x v="738"/>
    <s v="New York City"/>
    <x v="6"/>
    <n v="120"/>
    <n v="0.1"/>
    <x v="112"/>
    <x v="0"/>
    <n v="235"/>
    <x v="6"/>
    <x v="1"/>
    <x v="6"/>
    <n v="16"/>
  </r>
  <r>
    <x v="685"/>
    <s v="Tel Aviv"/>
    <x v="2"/>
    <n v="120"/>
    <n v="0.1"/>
    <x v="322"/>
    <x v="8"/>
    <n v="386"/>
    <x v="7"/>
    <x v="2"/>
    <x v="2"/>
    <n v="3"/>
  </r>
  <r>
    <x v="739"/>
    <s v="Singapore"/>
    <x v="2"/>
    <n v="110"/>
    <n v="0.1"/>
    <x v="84"/>
    <x v="2"/>
    <n v="372"/>
    <x v="13"/>
    <x v="1"/>
    <x v="11"/>
    <n v="1"/>
  </r>
  <r>
    <x v="740"/>
    <s v="Sao Paulo"/>
    <x v="6"/>
    <n v="110"/>
    <n v="0.1"/>
    <x v="8"/>
    <x v="10"/>
    <n v="336"/>
    <x v="7"/>
    <x v="3"/>
    <x v="5"/>
    <n v="17"/>
  </r>
  <r>
    <x v="741"/>
    <s v="Berlin"/>
    <x v="2"/>
    <n v="100"/>
    <n v="0.1"/>
    <x v="173"/>
    <x v="5"/>
    <n v="1000"/>
    <x v="0"/>
    <x v="1"/>
    <x v="0"/>
    <n v="10"/>
  </r>
  <r>
    <x v="742"/>
    <s v="Tel Aviv"/>
    <x v="24"/>
    <n v="100"/>
    <n v="0.1"/>
    <x v="91"/>
    <x v="8"/>
    <n v="92"/>
    <x v="2"/>
    <x v="1"/>
    <x v="6"/>
    <n v="2"/>
  </r>
  <r>
    <x v="743"/>
    <s v="SF Bay Area"/>
    <x v="24"/>
    <n v="100"/>
    <n v="0.1"/>
    <x v="55"/>
    <x v="0"/>
    <n v="125"/>
    <x v="6"/>
    <x v="3"/>
    <x v="5"/>
    <n v="10"/>
  </r>
  <r>
    <x v="744"/>
    <s v="New York City"/>
    <x v="20"/>
    <n v="100"/>
    <n v="0.1"/>
    <x v="80"/>
    <x v="0"/>
    <n v="423"/>
    <x v="0"/>
    <x v="1"/>
    <x v="0"/>
    <n v="2"/>
  </r>
  <r>
    <x v="745"/>
    <s v="Seattle"/>
    <x v="23"/>
    <n v="100"/>
    <n v="0.1"/>
    <x v="323"/>
    <x v="0"/>
    <n v="644"/>
    <x v="9"/>
    <x v="3"/>
    <x v="9"/>
    <n v="2"/>
  </r>
  <r>
    <x v="722"/>
    <s v="Stockholm"/>
    <x v="8"/>
    <n v="100"/>
    <n v="0.1"/>
    <x v="324"/>
    <x v="19"/>
    <n v="568"/>
    <x v="7"/>
    <x v="1"/>
    <x v="2"/>
    <n v="17"/>
  </r>
  <r>
    <x v="746"/>
    <s v="Bengaluru"/>
    <x v="4"/>
    <n v="100"/>
    <n v="0.1"/>
    <x v="161"/>
    <x v="6"/>
    <n v="375"/>
    <x v="10"/>
    <x v="1"/>
    <x v="2"/>
    <n v="30"/>
  </r>
  <r>
    <x v="747"/>
    <s v="Atlanta"/>
    <x v="23"/>
    <n v="100"/>
    <n v="0.1"/>
    <x v="25"/>
    <x v="0"/>
    <n v="245"/>
    <x v="3"/>
    <x v="3"/>
    <x v="9"/>
    <n v="7"/>
  </r>
  <r>
    <x v="591"/>
    <s v="Berlin"/>
    <x v="14"/>
    <n v="100"/>
    <n v="0.1"/>
    <x v="133"/>
    <x v="5"/>
    <n v="188"/>
    <x v="0"/>
    <x v="1"/>
    <x v="8"/>
    <n v="31"/>
  </r>
  <r>
    <x v="748"/>
    <s v="Stockholm"/>
    <x v="16"/>
    <n v="100"/>
    <n v="0.1"/>
    <x v="325"/>
    <x v="19"/>
    <n v="275"/>
    <x v="6"/>
    <x v="1"/>
    <x v="3"/>
    <n v="17"/>
  </r>
  <r>
    <x v="749"/>
    <s v="Jakarta"/>
    <x v="5"/>
    <n v="100"/>
    <n v="0.1"/>
    <x v="76"/>
    <x v="3"/>
    <s v="NULL"/>
    <x v="0"/>
    <x v="2"/>
    <x v="4"/>
    <n v="3"/>
  </r>
  <r>
    <x v="750"/>
    <s v="SF Bay Area"/>
    <x v="3"/>
    <n v="100"/>
    <n v="0.1"/>
    <x v="103"/>
    <x v="0"/>
    <n v="955"/>
    <x v="1"/>
    <x v="2"/>
    <x v="4"/>
    <n v="13"/>
  </r>
  <r>
    <x v="751"/>
    <s v="Phoenix"/>
    <x v="18"/>
    <n v="95"/>
    <n v="0.1"/>
    <x v="295"/>
    <x v="0"/>
    <n v="462"/>
    <x v="6"/>
    <x v="1"/>
    <x v="11"/>
    <n v="13"/>
  </r>
  <r>
    <x v="752"/>
    <s v="Dubai"/>
    <x v="1"/>
    <n v="93"/>
    <n v="0.1"/>
    <x v="240"/>
    <x v="0"/>
    <n v="804"/>
    <x v="2"/>
    <x v="1"/>
    <x v="6"/>
    <n v="21"/>
  </r>
  <r>
    <x v="753"/>
    <s v="Salt Lake City"/>
    <x v="15"/>
    <n v="90"/>
    <n v="0.1"/>
    <x v="142"/>
    <x v="0"/>
    <n v="689"/>
    <x v="6"/>
    <x v="2"/>
    <x v="4"/>
    <n v="9"/>
  </r>
  <r>
    <x v="754"/>
    <s v="SF Bay Area"/>
    <x v="17"/>
    <n v="90"/>
    <n v="0.1"/>
    <x v="215"/>
    <x v="0"/>
    <n v="192"/>
    <x v="2"/>
    <x v="1"/>
    <x v="2"/>
    <n v="5"/>
  </r>
  <r>
    <x v="755"/>
    <s v="SF Bay Area"/>
    <x v="6"/>
    <n v="90"/>
    <n v="0.1"/>
    <x v="196"/>
    <x v="0"/>
    <n v="415"/>
    <x v="10"/>
    <x v="3"/>
    <x v="9"/>
    <n v="1"/>
  </r>
  <r>
    <x v="756"/>
    <s v="New York City"/>
    <x v="15"/>
    <n v="80"/>
    <n v="0.1"/>
    <x v="160"/>
    <x v="0"/>
    <n v="569"/>
    <x v="10"/>
    <x v="1"/>
    <x v="1"/>
    <n v="5"/>
  </r>
  <r>
    <x v="757"/>
    <s v="SF Bay Area"/>
    <x v="3"/>
    <n v="78"/>
    <n v="0.1"/>
    <x v="326"/>
    <x v="0"/>
    <n v="8"/>
    <x v="3"/>
    <x v="1"/>
    <x v="7"/>
    <n v="30"/>
  </r>
  <r>
    <x v="758"/>
    <s v="SF Bay Area"/>
    <x v="10"/>
    <n v="76"/>
    <n v="0.1"/>
    <x v="183"/>
    <x v="0"/>
    <n v="620"/>
    <x v="10"/>
    <x v="3"/>
    <x v="5"/>
    <n v="3"/>
  </r>
  <r>
    <x v="759"/>
    <s v="SF Bay Area"/>
    <x v="14"/>
    <n v="70"/>
    <n v="0.1"/>
    <x v="133"/>
    <x v="0"/>
    <n v="1300"/>
    <x v="6"/>
    <x v="1"/>
    <x v="8"/>
    <n v="31"/>
  </r>
  <r>
    <x v="654"/>
    <s v="New York City"/>
    <x v="11"/>
    <n v="70"/>
    <n v="0.1"/>
    <x v="117"/>
    <x v="0"/>
    <n v="116"/>
    <x v="3"/>
    <x v="2"/>
    <x v="2"/>
    <n v="14"/>
  </r>
  <r>
    <x v="760"/>
    <s v="Sao Paulo"/>
    <x v="14"/>
    <n v="70"/>
    <n v="0.1"/>
    <x v="103"/>
    <x v="10"/>
    <n v="120"/>
    <x v="1"/>
    <x v="2"/>
    <x v="4"/>
    <n v="13"/>
  </r>
  <r>
    <x v="761"/>
    <s v="SF Bay Area"/>
    <x v="4"/>
    <n v="70"/>
    <n v="0.1"/>
    <x v="195"/>
    <x v="0"/>
    <n v="287"/>
    <x v="6"/>
    <x v="1"/>
    <x v="2"/>
    <n v="20"/>
  </r>
  <r>
    <x v="762"/>
    <s v="Boston"/>
    <x v="24"/>
    <n v="65"/>
    <n v="0.1"/>
    <x v="116"/>
    <x v="0"/>
    <n v="265"/>
    <x v="10"/>
    <x v="1"/>
    <x v="11"/>
    <n v="5"/>
  </r>
  <r>
    <x v="763"/>
    <s v="London"/>
    <x v="14"/>
    <n v="65"/>
    <n v="0.1"/>
    <x v="21"/>
    <x v="4"/>
    <n v="182"/>
    <x v="2"/>
    <x v="1"/>
    <x v="0"/>
    <n v="1"/>
  </r>
  <r>
    <x v="628"/>
    <s v="Seattle"/>
    <x v="3"/>
    <n v="63"/>
    <n v="0.1"/>
    <x v="137"/>
    <x v="0"/>
    <n v="329"/>
    <x v="7"/>
    <x v="1"/>
    <x v="1"/>
    <n v="21"/>
  </r>
  <r>
    <x v="764"/>
    <s v="New York City"/>
    <x v="2"/>
    <n v="60"/>
    <n v="0.1"/>
    <x v="67"/>
    <x v="0"/>
    <n v="181"/>
    <x v="7"/>
    <x v="2"/>
    <x v="4"/>
    <n v="7"/>
  </r>
  <r>
    <x v="765"/>
    <s v="Boston"/>
    <x v="24"/>
    <n v="55"/>
    <n v="0.1"/>
    <x v="296"/>
    <x v="0"/>
    <n v="21"/>
    <x v="3"/>
    <x v="1"/>
    <x v="8"/>
    <n v="21"/>
  </r>
  <r>
    <x v="298"/>
    <s v="SF Bay Area"/>
    <x v="14"/>
    <n v="50"/>
    <n v="0.1"/>
    <x v="197"/>
    <x v="0"/>
    <n v="1300"/>
    <x v="10"/>
    <x v="3"/>
    <x v="5"/>
    <n v="24"/>
  </r>
  <r>
    <x v="610"/>
    <s v="Toronto"/>
    <x v="2"/>
    <n v="50"/>
    <n v="0.1"/>
    <x v="277"/>
    <x v="9"/>
    <n v="28"/>
    <x v="1"/>
    <x v="1"/>
    <x v="8"/>
    <n v="5"/>
  </r>
  <r>
    <x v="766"/>
    <s v="London"/>
    <x v="16"/>
    <n v="50"/>
    <n v="0.1"/>
    <x v="327"/>
    <x v="4"/>
    <n v="160"/>
    <x v="14"/>
    <x v="3"/>
    <x v="5"/>
    <n v="8"/>
  </r>
  <r>
    <x v="767"/>
    <s v="Portland"/>
    <x v="18"/>
    <n v="50"/>
    <n v="0.1"/>
    <x v="36"/>
    <x v="0"/>
    <n v="149"/>
    <x v="9"/>
    <x v="2"/>
    <x v="3"/>
    <n v="26"/>
  </r>
  <r>
    <x v="768"/>
    <s v="SF Bay Area"/>
    <x v="15"/>
    <n v="50"/>
    <n v="0.1"/>
    <x v="147"/>
    <x v="0"/>
    <n v="283"/>
    <x v="7"/>
    <x v="2"/>
    <x v="2"/>
    <n v="6"/>
  </r>
  <r>
    <x v="769"/>
    <s v="Dubai"/>
    <x v="8"/>
    <n v="50"/>
    <n v="0.1"/>
    <x v="96"/>
    <x v="20"/>
    <n v="71"/>
    <x v="7"/>
    <x v="1"/>
    <x v="0"/>
    <n v="28"/>
  </r>
  <r>
    <x v="770"/>
    <s v="Vancouver"/>
    <x v="14"/>
    <n v="47"/>
    <n v="0.1"/>
    <x v="5"/>
    <x v="9"/>
    <n v="49"/>
    <x v="1"/>
    <x v="2"/>
    <x v="3"/>
    <n v="27"/>
  </r>
  <r>
    <x v="771"/>
    <s v="Toronto"/>
    <x v="28"/>
    <n v="47"/>
    <n v="0.1"/>
    <x v="36"/>
    <x v="9"/>
    <n v="149"/>
    <x v="2"/>
    <x v="2"/>
    <x v="3"/>
    <n v="26"/>
  </r>
  <r>
    <x v="575"/>
    <s v="Sao Paulo"/>
    <x v="9"/>
    <n v="47"/>
    <n v="0.1"/>
    <x v="131"/>
    <x v="10"/>
    <n v="263"/>
    <x v="2"/>
    <x v="2"/>
    <x v="4"/>
    <n v="17"/>
  </r>
  <r>
    <x v="772"/>
    <s v="Sao Paulo"/>
    <x v="7"/>
    <n v="47"/>
    <n v="0.1"/>
    <x v="313"/>
    <x v="10"/>
    <n v="40"/>
    <x v="1"/>
    <x v="1"/>
    <x v="8"/>
    <n v="10"/>
  </r>
  <r>
    <x v="88"/>
    <s v="SF Bay Area"/>
    <x v="6"/>
    <n v="45"/>
    <n v="0.1"/>
    <x v="100"/>
    <x v="0"/>
    <n v="326"/>
    <x v="6"/>
    <x v="1"/>
    <x v="6"/>
    <n v="10"/>
  </r>
  <r>
    <x v="439"/>
    <s v="Los Angeles"/>
    <x v="1"/>
    <n v="40"/>
    <n v="0.1"/>
    <x v="175"/>
    <x v="0"/>
    <n v="64"/>
    <x v="2"/>
    <x v="1"/>
    <x v="11"/>
    <n v="14"/>
  </r>
  <r>
    <x v="773"/>
    <s v="Berlin"/>
    <x v="2"/>
    <n v="40"/>
    <n v="0.1"/>
    <x v="188"/>
    <x v="0"/>
    <n v="2300"/>
    <x v="0"/>
    <x v="1"/>
    <x v="11"/>
    <n v="7"/>
  </r>
  <r>
    <x v="774"/>
    <s v="New York City"/>
    <x v="11"/>
    <n v="40"/>
    <n v="0.1"/>
    <x v="278"/>
    <x v="0"/>
    <n v="295"/>
    <x v="6"/>
    <x v="3"/>
    <x v="5"/>
    <n v="23"/>
  </r>
  <r>
    <x v="775"/>
    <s v="London"/>
    <x v="14"/>
    <n v="40"/>
    <n v="0.1"/>
    <x v="251"/>
    <x v="0"/>
    <n v="271"/>
    <x v="10"/>
    <x v="1"/>
    <x v="7"/>
    <n v="16"/>
  </r>
  <r>
    <x v="776"/>
    <s v="Bristol"/>
    <x v="24"/>
    <n v="38"/>
    <n v="0.1"/>
    <x v="328"/>
    <x v="4"/>
    <n v="123"/>
    <x v="2"/>
    <x v="1"/>
    <x v="8"/>
    <n v="30"/>
  </r>
  <r>
    <x v="777"/>
    <s v="Bengaluru"/>
    <x v="8"/>
    <n v="36"/>
    <n v="0.1"/>
    <x v="110"/>
    <x v="6"/>
    <n v="20"/>
    <x v="5"/>
    <x v="1"/>
    <x v="6"/>
    <n v="9"/>
  </r>
  <r>
    <x v="778"/>
    <s v="Los Angeles"/>
    <x v="1"/>
    <n v="35"/>
    <n v="0.1"/>
    <x v="131"/>
    <x v="0"/>
    <n v="478"/>
    <x v="14"/>
    <x v="2"/>
    <x v="4"/>
    <n v="17"/>
  </r>
  <r>
    <x v="652"/>
    <s v="Stockholm"/>
    <x v="3"/>
    <n v="35"/>
    <n v="0.1"/>
    <x v="139"/>
    <x v="0"/>
    <n v="515"/>
    <x v="7"/>
    <x v="1"/>
    <x v="0"/>
    <n v="22"/>
  </r>
  <r>
    <x v="779"/>
    <s v="SF Bay Area"/>
    <x v="23"/>
    <n v="31"/>
    <n v="0.1"/>
    <x v="15"/>
    <x v="0"/>
    <n v="164"/>
    <x v="2"/>
    <x v="1"/>
    <x v="6"/>
    <n v="15"/>
  </r>
  <r>
    <x v="780"/>
    <s v="Sao Paulo"/>
    <x v="2"/>
    <n v="31"/>
    <n v="0.1"/>
    <x v="205"/>
    <x v="10"/>
    <n v="14"/>
    <x v="0"/>
    <x v="3"/>
    <x v="5"/>
    <n v="20"/>
  </r>
  <r>
    <x v="781"/>
    <s v="SF Bay Area"/>
    <x v="22"/>
    <n v="30"/>
    <n v="0.1"/>
    <x v="57"/>
    <x v="0"/>
    <s v="NULL"/>
    <x v="0"/>
    <x v="2"/>
    <x v="3"/>
    <n v="30"/>
  </r>
  <r>
    <x v="782"/>
    <s v="New York City"/>
    <x v="11"/>
    <n v="30"/>
    <n v="0.1"/>
    <x v="329"/>
    <x v="0"/>
    <n v="245"/>
    <x v="1"/>
    <x v="1"/>
    <x v="1"/>
    <n v="18"/>
  </r>
  <r>
    <x v="464"/>
    <s v="Nairobi"/>
    <x v="22"/>
    <n v="30"/>
    <n v="0.1"/>
    <x v="129"/>
    <x v="26"/>
    <n v="26"/>
    <x v="1"/>
    <x v="1"/>
    <x v="8"/>
    <n v="2"/>
  </r>
  <r>
    <x v="783"/>
    <s v="SF Bay Area"/>
    <x v="9"/>
    <n v="29"/>
    <n v="0.1"/>
    <x v="133"/>
    <x v="0"/>
    <n v="169"/>
    <x v="7"/>
    <x v="1"/>
    <x v="8"/>
    <n v="31"/>
  </r>
  <r>
    <x v="784"/>
    <s v="Singapore"/>
    <x v="20"/>
    <n v="29"/>
    <n v="0.1"/>
    <x v="225"/>
    <x v="2"/>
    <n v="100"/>
    <x v="2"/>
    <x v="3"/>
    <x v="5"/>
    <n v="27"/>
  </r>
  <r>
    <x v="785"/>
    <s v="Boston"/>
    <x v="11"/>
    <n v="26"/>
    <n v="0.1"/>
    <x v="151"/>
    <x v="0"/>
    <n v="28"/>
    <x v="3"/>
    <x v="2"/>
    <x v="4"/>
    <n v="6"/>
  </r>
  <r>
    <x v="786"/>
    <s v="Sao Paulo"/>
    <x v="2"/>
    <n v="25"/>
    <n v="0.1"/>
    <x v="330"/>
    <x v="10"/>
    <s v="NULL"/>
    <x v="3"/>
    <x v="1"/>
    <x v="8"/>
    <n v="25"/>
  </r>
  <r>
    <x v="787"/>
    <s v="Berlin"/>
    <x v="6"/>
    <n v="25"/>
    <n v="0.1"/>
    <x v="71"/>
    <x v="5"/>
    <n v="87"/>
    <x v="7"/>
    <x v="1"/>
    <x v="6"/>
    <n v="28"/>
  </r>
  <r>
    <x v="788"/>
    <s v="Boston"/>
    <x v="13"/>
    <n v="25"/>
    <n v="0.1"/>
    <x v="169"/>
    <x v="0"/>
    <n v="84"/>
    <x v="2"/>
    <x v="2"/>
    <x v="2"/>
    <n v="5"/>
  </r>
  <r>
    <x v="789"/>
    <s v="Boulder"/>
    <x v="20"/>
    <n v="24"/>
    <n v="0.1"/>
    <x v="156"/>
    <x v="0"/>
    <n v="204"/>
    <x v="7"/>
    <x v="1"/>
    <x v="0"/>
    <n v="14"/>
  </r>
  <r>
    <x v="790"/>
    <s v="New York City"/>
    <x v="22"/>
    <n v="24"/>
    <n v="0.1"/>
    <x v="273"/>
    <x v="0"/>
    <n v="128"/>
    <x v="7"/>
    <x v="2"/>
    <x v="4"/>
    <n v="29"/>
  </r>
  <r>
    <x v="791"/>
    <s v="Los Angeles"/>
    <x v="11"/>
    <n v="21"/>
    <n v="0.1"/>
    <x v="102"/>
    <x v="0"/>
    <n v="106"/>
    <x v="2"/>
    <x v="2"/>
    <x v="4"/>
    <n v="8"/>
  </r>
  <r>
    <x v="618"/>
    <s v="New York City"/>
    <x v="1"/>
    <n v="20"/>
    <n v="0.1"/>
    <x v="331"/>
    <x v="0"/>
    <n v="176"/>
    <x v="3"/>
    <x v="1"/>
    <x v="4"/>
    <n v="8"/>
  </r>
  <r>
    <x v="792"/>
    <s v="Munich"/>
    <x v="17"/>
    <n v="20"/>
    <n v="0.1"/>
    <x v="219"/>
    <x v="5"/>
    <n v="94"/>
    <x v="1"/>
    <x v="1"/>
    <x v="11"/>
    <n v="10"/>
  </r>
  <r>
    <x v="793"/>
    <s v="Toronto"/>
    <x v="17"/>
    <n v="17"/>
    <n v="0.1"/>
    <x v="102"/>
    <x v="9"/>
    <s v="NULL"/>
    <x v="0"/>
    <x v="2"/>
    <x v="4"/>
    <n v="8"/>
  </r>
  <r>
    <x v="487"/>
    <s v="New York City"/>
    <x v="16"/>
    <n v="17"/>
    <n v="0.1"/>
    <x v="196"/>
    <x v="0"/>
    <n v="28"/>
    <x v="2"/>
    <x v="3"/>
    <x v="9"/>
    <n v="1"/>
  </r>
  <r>
    <x v="794"/>
    <s v="SF Bay Area"/>
    <x v="21"/>
    <n v="16"/>
    <n v="0.1"/>
    <x v="72"/>
    <x v="0"/>
    <n v="49"/>
    <x v="2"/>
    <x v="2"/>
    <x v="2"/>
    <n v="15"/>
  </r>
  <r>
    <x v="795"/>
    <s v="Hamburg"/>
    <x v="14"/>
    <n v="14"/>
    <n v="0.1"/>
    <x v="10"/>
    <x v="5"/>
    <n v="22"/>
    <x v="5"/>
    <x v="1"/>
    <x v="0"/>
    <n v="30"/>
  </r>
  <r>
    <x v="796"/>
    <s v="SF Bay Area"/>
    <x v="16"/>
    <n v="12"/>
    <n v="0.1"/>
    <x v="316"/>
    <x v="0"/>
    <n v="20"/>
    <x v="3"/>
    <x v="3"/>
    <x v="3"/>
    <n v="2"/>
  </r>
  <r>
    <x v="797"/>
    <s v="Sao Paulo"/>
    <x v="4"/>
    <n v="11"/>
    <n v="0.1"/>
    <x v="102"/>
    <x v="10"/>
    <n v="16"/>
    <x v="1"/>
    <x v="2"/>
    <x v="4"/>
    <n v="8"/>
  </r>
  <r>
    <x v="798"/>
    <s v="Tel Aviv"/>
    <x v="22"/>
    <n v="10"/>
    <n v="0.1"/>
    <x v="170"/>
    <x v="8"/>
    <n v="84"/>
    <x v="7"/>
    <x v="2"/>
    <x v="4"/>
    <n v="21"/>
  </r>
  <r>
    <x v="799"/>
    <s v="Chicago"/>
    <x v="21"/>
    <n v="10"/>
    <n v="0.1"/>
    <x v="151"/>
    <x v="0"/>
    <n v="50"/>
    <x v="13"/>
    <x v="2"/>
    <x v="4"/>
    <n v="6"/>
  </r>
  <r>
    <x v="800"/>
    <s v="Los Angeles"/>
    <x v="3"/>
    <n v="8"/>
    <n v="0.1"/>
    <x v="58"/>
    <x v="0"/>
    <n v="45"/>
    <x v="0"/>
    <x v="2"/>
    <x v="3"/>
    <n v="13"/>
  </r>
  <r>
    <x v="191"/>
    <s v="New York City"/>
    <x v="9"/>
    <n v="900"/>
    <n v="0.09"/>
    <x v="332"/>
    <x v="0"/>
    <n v="905"/>
    <x v="0"/>
    <x v="0"/>
    <x v="11"/>
    <n v="1"/>
  </r>
  <r>
    <x v="716"/>
    <s v="SF Bay Area"/>
    <x v="23"/>
    <n v="671"/>
    <n v="0.09"/>
    <x v="333"/>
    <x v="0"/>
    <n v="536"/>
    <x v="6"/>
    <x v="1"/>
    <x v="7"/>
    <n v="28"/>
  </r>
  <r>
    <x v="801"/>
    <s v="Jakarta"/>
    <x v="3"/>
    <n v="430"/>
    <n v="0.09"/>
    <x v="40"/>
    <x v="3"/>
    <n v="4800"/>
    <x v="9"/>
    <x v="2"/>
    <x v="0"/>
    <n v="23"/>
  </r>
  <r>
    <x v="574"/>
    <s v="London"/>
    <x v="1"/>
    <n v="350"/>
    <n v="0.09"/>
    <x v="136"/>
    <x v="4"/>
    <n v="1700"/>
    <x v="6"/>
    <x v="3"/>
    <x v="9"/>
    <n v="9"/>
  </r>
  <r>
    <x v="374"/>
    <s v="SF Bay Area"/>
    <x v="14"/>
    <n v="340"/>
    <n v="0.09"/>
    <x v="143"/>
    <x v="0"/>
    <n v="5600"/>
    <x v="6"/>
    <x v="1"/>
    <x v="4"/>
    <n v="26"/>
  </r>
  <r>
    <x v="802"/>
    <s v="Atlanta"/>
    <x v="24"/>
    <n v="212"/>
    <n v="0.09"/>
    <x v="25"/>
    <x v="0"/>
    <n v="83"/>
    <x v="6"/>
    <x v="3"/>
    <x v="9"/>
    <n v="7"/>
  </r>
  <r>
    <x v="760"/>
    <s v="Sao Paulo"/>
    <x v="14"/>
    <n v="210"/>
    <n v="0.09"/>
    <x v="315"/>
    <x v="10"/>
    <n v="720"/>
    <x v="7"/>
    <x v="3"/>
    <x v="9"/>
    <n v="15"/>
  </r>
  <r>
    <x v="803"/>
    <s v="SF Bay Area"/>
    <x v="10"/>
    <n v="200"/>
    <n v="0.09"/>
    <x v="301"/>
    <x v="0"/>
    <n v="253"/>
    <x v="6"/>
    <x v="1"/>
    <x v="10"/>
    <n v="4"/>
  </r>
  <r>
    <x v="804"/>
    <s v="SF Bay Area"/>
    <x v="6"/>
    <n v="180"/>
    <n v="0.09"/>
    <x v="15"/>
    <x v="0"/>
    <n v="453"/>
    <x v="6"/>
    <x v="1"/>
    <x v="6"/>
    <n v="15"/>
  </r>
  <r>
    <x v="805"/>
    <s v="Los Angeles"/>
    <x v="0"/>
    <n v="180"/>
    <n v="0.09"/>
    <x v="334"/>
    <x v="0"/>
    <n v="649"/>
    <x v="0"/>
    <x v="2"/>
    <x v="1"/>
    <n v="28"/>
  </r>
  <r>
    <x v="806"/>
    <s v="Shanghai"/>
    <x v="4"/>
    <n v="180"/>
    <n v="0.09"/>
    <x v="335"/>
    <x v="21"/>
    <n v="917"/>
    <x v="10"/>
    <x v="1"/>
    <x v="4"/>
    <n v="21"/>
  </r>
  <r>
    <x v="807"/>
    <s v="SF Bay Area"/>
    <x v="21"/>
    <n v="100"/>
    <n v="0.09"/>
    <x v="203"/>
    <x v="0"/>
    <n v="496"/>
    <x v="2"/>
    <x v="1"/>
    <x v="1"/>
    <n v="6"/>
  </r>
  <r>
    <x v="808"/>
    <s v="New York City"/>
    <x v="15"/>
    <n v="80"/>
    <n v="0.09"/>
    <x v="287"/>
    <x v="0"/>
    <n v="274"/>
    <x v="9"/>
    <x v="2"/>
    <x v="4"/>
    <n v="23"/>
  </r>
  <r>
    <x v="809"/>
    <s v="SF Bay Area"/>
    <x v="8"/>
    <n v="78"/>
    <n v="0.09"/>
    <x v="295"/>
    <x v="0"/>
    <n v="514"/>
    <x v="10"/>
    <x v="1"/>
    <x v="11"/>
    <n v="13"/>
  </r>
  <r>
    <x v="810"/>
    <s v="Boston"/>
    <x v="24"/>
    <n v="70"/>
    <n v="0.09"/>
    <x v="302"/>
    <x v="0"/>
    <n v="500"/>
    <x v="9"/>
    <x v="1"/>
    <x v="0"/>
    <n v="23"/>
  </r>
  <r>
    <x v="811"/>
    <s v="New York City"/>
    <x v="11"/>
    <n v="70"/>
    <n v="0.09"/>
    <x v="112"/>
    <x v="0"/>
    <n v="436"/>
    <x v="0"/>
    <x v="1"/>
    <x v="6"/>
    <n v="16"/>
  </r>
  <r>
    <x v="812"/>
    <s v="Austin"/>
    <x v="25"/>
    <n v="62"/>
    <n v="0.09"/>
    <x v="138"/>
    <x v="0"/>
    <n v="233"/>
    <x v="6"/>
    <x v="3"/>
    <x v="5"/>
    <n v="19"/>
  </r>
  <r>
    <x v="813"/>
    <s v="Nairobi"/>
    <x v="2"/>
    <n v="54"/>
    <n v="0.09"/>
    <x v="146"/>
    <x v="26"/>
    <n v="42"/>
    <x v="5"/>
    <x v="1"/>
    <x v="8"/>
    <n v="11"/>
  </r>
  <r>
    <x v="814"/>
    <s v="Mumbai"/>
    <x v="14"/>
    <n v="45"/>
    <n v="0.09"/>
    <x v="124"/>
    <x v="6"/>
    <n v="143"/>
    <x v="0"/>
    <x v="2"/>
    <x v="4"/>
    <n v="1"/>
  </r>
  <r>
    <x v="815"/>
    <s v="Toronto"/>
    <x v="14"/>
    <n v="38"/>
    <n v="0.09"/>
    <x v="170"/>
    <x v="9"/>
    <n v="75"/>
    <x v="1"/>
    <x v="2"/>
    <x v="4"/>
    <n v="21"/>
  </r>
  <r>
    <x v="816"/>
    <s v="Seattle"/>
    <x v="16"/>
    <n v="31"/>
    <n v="0.09"/>
    <x v="57"/>
    <x v="0"/>
    <n v="77"/>
    <x v="6"/>
    <x v="2"/>
    <x v="3"/>
    <n v="30"/>
  </r>
  <r>
    <x v="817"/>
    <s v="Dublin"/>
    <x v="7"/>
    <n v="27"/>
    <n v="0.09"/>
    <x v="25"/>
    <x v="16"/>
    <n v="56"/>
    <x v="13"/>
    <x v="3"/>
    <x v="9"/>
    <n v="7"/>
  </r>
  <r>
    <x v="818"/>
    <s v="Lagos"/>
    <x v="1"/>
    <n v="27"/>
    <n v="0.09"/>
    <x v="258"/>
    <x v="11"/>
    <n v="43"/>
    <x v="5"/>
    <x v="1"/>
    <x v="6"/>
    <n v="25"/>
  </r>
  <r>
    <x v="393"/>
    <s v="Boston"/>
    <x v="8"/>
    <n v="25"/>
    <n v="0.09"/>
    <x v="336"/>
    <x v="0"/>
    <n v="409"/>
    <x v="6"/>
    <x v="1"/>
    <x v="1"/>
    <n v="25"/>
  </r>
  <r>
    <x v="762"/>
    <s v="Tel Aviv"/>
    <x v="24"/>
    <n v="24"/>
    <n v="0.09"/>
    <x v="124"/>
    <x v="8"/>
    <n v="100"/>
    <x v="2"/>
    <x v="2"/>
    <x v="4"/>
    <n v="1"/>
  </r>
  <r>
    <x v="809"/>
    <s v="SF Bay Area"/>
    <x v="8"/>
    <n v="23"/>
    <n v="0.09"/>
    <x v="181"/>
    <x v="0"/>
    <n v="50"/>
    <x v="2"/>
    <x v="2"/>
    <x v="4"/>
    <n v="20"/>
  </r>
  <r>
    <x v="819"/>
    <s v="Tel Aviv"/>
    <x v="24"/>
    <n v="19"/>
    <n v="0.09"/>
    <x v="245"/>
    <x v="8"/>
    <n v="80"/>
    <x v="0"/>
    <x v="3"/>
    <x v="5"/>
    <n v="31"/>
  </r>
  <r>
    <x v="820"/>
    <s v="Toronto"/>
    <x v="23"/>
    <n v="15"/>
    <n v="0.09"/>
    <x v="249"/>
    <x v="9"/>
    <n v="58"/>
    <x v="1"/>
    <x v="1"/>
    <x v="1"/>
    <n v="20"/>
  </r>
  <r>
    <x v="821"/>
    <s v="Tel Aviv"/>
    <x v="15"/>
    <n v="12"/>
    <n v="0.09"/>
    <x v="293"/>
    <x v="8"/>
    <n v="205"/>
    <x v="7"/>
    <x v="1"/>
    <x v="8"/>
    <n v="16"/>
  </r>
  <r>
    <x v="822"/>
    <s v="Dublin"/>
    <x v="11"/>
    <n v="9"/>
    <n v="0.09"/>
    <x v="154"/>
    <x v="16"/>
    <n v="35"/>
    <x v="5"/>
    <x v="1"/>
    <x v="6"/>
    <n v="17"/>
  </r>
  <r>
    <x v="823"/>
    <s v="Stockholm"/>
    <x v="6"/>
    <n v="8500"/>
    <n v="0.08"/>
    <x v="337"/>
    <x v="19"/>
    <n v="663"/>
    <x v="6"/>
    <x v="3"/>
    <x v="9"/>
    <n v="24"/>
  </r>
  <r>
    <x v="671"/>
    <s v="Phoenix"/>
    <x v="3"/>
    <n v="1500"/>
    <n v="0.08"/>
    <x v="246"/>
    <x v="0"/>
    <n v="1600"/>
    <x v="6"/>
    <x v="1"/>
    <x v="6"/>
    <n v="18"/>
  </r>
  <r>
    <x v="824"/>
    <s v="SF Bay Area"/>
    <x v="15"/>
    <n v="960"/>
    <n v="0.08"/>
    <x v="245"/>
    <x v="0"/>
    <s v="NULL"/>
    <x v="6"/>
    <x v="3"/>
    <x v="5"/>
    <n v="31"/>
  </r>
  <r>
    <x v="825"/>
    <s v="Phoenix"/>
    <x v="11"/>
    <n v="530"/>
    <n v="0.08"/>
    <x v="224"/>
    <x v="0"/>
    <n v="800"/>
    <x v="6"/>
    <x v="3"/>
    <x v="9"/>
    <n v="8"/>
  </r>
  <r>
    <x v="826"/>
    <s v="New York City"/>
    <x v="16"/>
    <n v="475"/>
    <n v="0.08"/>
    <x v="338"/>
    <x v="0"/>
    <n v="525"/>
    <x v="6"/>
    <x v="3"/>
    <x v="3"/>
    <n v="6"/>
  </r>
  <r>
    <x v="645"/>
    <s v="Seattle"/>
    <x v="9"/>
    <n v="470"/>
    <n v="0.08"/>
    <x v="156"/>
    <x v="0"/>
    <n v="319"/>
    <x v="6"/>
    <x v="1"/>
    <x v="0"/>
    <n v="14"/>
  </r>
  <r>
    <x v="827"/>
    <s v="SF Bay Area"/>
    <x v="8"/>
    <n v="250"/>
    <n v="0.08"/>
    <x v="80"/>
    <x v="0"/>
    <n v="522"/>
    <x v="7"/>
    <x v="1"/>
    <x v="0"/>
    <n v="2"/>
  </r>
  <r>
    <x v="828"/>
    <s v="SF Bay Area"/>
    <x v="15"/>
    <n v="221"/>
    <n v="0.08"/>
    <x v="339"/>
    <x v="0"/>
    <n v="455"/>
    <x v="6"/>
    <x v="3"/>
    <x v="5"/>
    <n v="26"/>
  </r>
  <r>
    <x v="829"/>
    <s v="Los Angeles"/>
    <x v="23"/>
    <n v="221"/>
    <n v="0.08"/>
    <x v="315"/>
    <x v="0"/>
    <n v="1100"/>
    <x v="8"/>
    <x v="3"/>
    <x v="9"/>
    <n v="15"/>
  </r>
  <r>
    <x v="830"/>
    <s v="SF Bay Area"/>
    <x v="3"/>
    <n v="209"/>
    <n v="0.08"/>
    <x v="250"/>
    <x v="0"/>
    <n v="5500"/>
    <x v="15"/>
    <x v="3"/>
    <x v="3"/>
    <n v="1"/>
  </r>
  <r>
    <x v="831"/>
    <s v="Stamford"/>
    <x v="5"/>
    <n v="160"/>
    <n v="0.08"/>
    <x v="273"/>
    <x v="0"/>
    <n v="229"/>
    <x v="3"/>
    <x v="2"/>
    <x v="4"/>
    <n v="29"/>
  </r>
  <r>
    <x v="832"/>
    <s v="Jakarta"/>
    <x v="2"/>
    <n v="160"/>
    <n v="0.08"/>
    <x v="340"/>
    <x v="3"/>
    <n v="92"/>
    <x v="1"/>
    <x v="1"/>
    <x v="6"/>
    <n v="22"/>
  </r>
  <r>
    <x v="833"/>
    <s v="SF Bay Area"/>
    <x v="3"/>
    <n v="150"/>
    <n v="0.08"/>
    <x v="117"/>
    <x v="0"/>
    <n v="5300"/>
    <x v="3"/>
    <x v="2"/>
    <x v="2"/>
    <n v="14"/>
  </r>
  <r>
    <x v="834"/>
    <s v="London"/>
    <x v="14"/>
    <n v="120"/>
    <n v="0.08"/>
    <x v="237"/>
    <x v="4"/>
    <n v="324"/>
    <x v="9"/>
    <x v="2"/>
    <x v="0"/>
    <n v="3"/>
  </r>
  <r>
    <x v="684"/>
    <s v="Detroit"/>
    <x v="2"/>
    <n v="120"/>
    <n v="0.08"/>
    <x v="96"/>
    <x v="0"/>
    <n v="690"/>
    <x v="10"/>
    <x v="1"/>
    <x v="0"/>
    <n v="28"/>
  </r>
  <r>
    <x v="835"/>
    <s v="SF Bay Area"/>
    <x v="8"/>
    <n v="100"/>
    <n v="0.08"/>
    <x v="153"/>
    <x v="0"/>
    <n v="242"/>
    <x v="6"/>
    <x v="1"/>
    <x v="8"/>
    <n v="4"/>
  </r>
  <r>
    <x v="727"/>
    <s v="SF Bay Area"/>
    <x v="4"/>
    <n v="95"/>
    <n v="0.08"/>
    <x v="188"/>
    <x v="0"/>
    <n v="613"/>
    <x v="10"/>
    <x v="1"/>
    <x v="11"/>
    <n v="7"/>
  </r>
  <r>
    <x v="580"/>
    <s v="SF Bay Area"/>
    <x v="8"/>
    <n v="90"/>
    <n v="0.08"/>
    <x v="285"/>
    <x v="0"/>
    <n v="379"/>
    <x v="10"/>
    <x v="1"/>
    <x v="7"/>
    <n v="1"/>
  </r>
  <r>
    <x v="836"/>
    <s v="Miami"/>
    <x v="4"/>
    <n v="90"/>
    <n v="0.08"/>
    <x v="324"/>
    <x v="0"/>
    <n v="195"/>
    <x v="2"/>
    <x v="1"/>
    <x v="2"/>
    <n v="17"/>
  </r>
  <r>
    <x v="837"/>
    <s v="Sao Paulo"/>
    <x v="9"/>
    <n v="88"/>
    <n v="0.08"/>
    <x v="131"/>
    <x v="10"/>
    <n v="335"/>
    <x v="7"/>
    <x v="2"/>
    <x v="4"/>
    <n v="17"/>
  </r>
  <r>
    <x v="838"/>
    <s v="SF Bay Area"/>
    <x v="4"/>
    <n v="85"/>
    <n v="0.08"/>
    <x v="191"/>
    <x v="0"/>
    <n v="770"/>
    <x v="7"/>
    <x v="1"/>
    <x v="0"/>
    <n v="29"/>
  </r>
  <r>
    <x v="116"/>
    <s v="SF Bay Area"/>
    <x v="4"/>
    <n v="80"/>
    <n v="0.08"/>
    <x v="341"/>
    <x v="0"/>
    <n v="557"/>
    <x v="6"/>
    <x v="3"/>
    <x v="9"/>
    <n v="28"/>
  </r>
  <r>
    <x v="685"/>
    <s v="Singapore"/>
    <x v="2"/>
    <n v="80"/>
    <n v="0.08"/>
    <x v="340"/>
    <x v="2"/>
    <n v="1000"/>
    <x v="10"/>
    <x v="1"/>
    <x v="6"/>
    <n v="22"/>
  </r>
  <r>
    <x v="839"/>
    <s v="Jakarta"/>
    <x v="14"/>
    <n v="70"/>
    <n v="0.08"/>
    <x v="9"/>
    <x v="3"/>
    <n v="180"/>
    <x v="0"/>
    <x v="1"/>
    <x v="6"/>
    <n v="4"/>
  </r>
  <r>
    <x v="840"/>
    <s v="Jakarta"/>
    <x v="14"/>
    <n v="67"/>
    <n v="0.08"/>
    <x v="71"/>
    <x v="3"/>
    <n v="245"/>
    <x v="0"/>
    <x v="1"/>
    <x v="6"/>
    <n v="28"/>
  </r>
  <r>
    <x v="419"/>
    <s v="Curitiba"/>
    <x v="14"/>
    <n v="62"/>
    <n v="0.08"/>
    <x v="307"/>
    <x v="10"/>
    <n v="30"/>
    <x v="0"/>
    <x v="2"/>
    <x v="2"/>
    <n v="27"/>
  </r>
  <r>
    <x v="841"/>
    <s v="Tel Aviv"/>
    <x v="6"/>
    <n v="60"/>
    <n v="0.08"/>
    <x v="190"/>
    <x v="8"/>
    <n v="111"/>
    <x v="6"/>
    <x v="1"/>
    <x v="1"/>
    <n v="26"/>
  </r>
  <r>
    <x v="842"/>
    <s v="Berlin"/>
    <x v="22"/>
    <n v="60"/>
    <n v="0.08"/>
    <x v="179"/>
    <x v="0"/>
    <n v="593"/>
    <x v="7"/>
    <x v="1"/>
    <x v="6"/>
    <n v="11"/>
  </r>
  <r>
    <x v="843"/>
    <s v="Chicago"/>
    <x v="22"/>
    <n v="60"/>
    <n v="0.08"/>
    <x v="146"/>
    <x v="0"/>
    <n v="201"/>
    <x v="7"/>
    <x v="1"/>
    <x v="8"/>
    <n v="11"/>
  </r>
  <r>
    <x v="844"/>
    <s v="Atlanta"/>
    <x v="22"/>
    <n v="59"/>
    <n v="0.08"/>
    <x v="80"/>
    <x v="0"/>
    <n v="325"/>
    <x v="7"/>
    <x v="1"/>
    <x v="0"/>
    <n v="2"/>
  </r>
  <r>
    <x v="845"/>
    <s v="Bangkok"/>
    <x v="2"/>
    <n v="55"/>
    <n v="0.08"/>
    <x v="342"/>
    <x v="34"/>
    <n v="120"/>
    <x v="0"/>
    <x v="1"/>
    <x v="7"/>
    <n v="8"/>
  </r>
  <r>
    <x v="846"/>
    <s v="New York City"/>
    <x v="11"/>
    <n v="53"/>
    <n v="0.08"/>
    <x v="67"/>
    <x v="0"/>
    <n v="607"/>
    <x v="13"/>
    <x v="2"/>
    <x v="4"/>
    <n v="7"/>
  </r>
  <r>
    <x v="847"/>
    <s v="Toronto"/>
    <x v="6"/>
    <n v="50"/>
    <n v="0.08"/>
    <x v="95"/>
    <x v="9"/>
    <n v="91"/>
    <x v="2"/>
    <x v="1"/>
    <x v="8"/>
    <n v="23"/>
  </r>
  <r>
    <x v="848"/>
    <s v="Los Angeles"/>
    <x v="11"/>
    <n v="50"/>
    <n v="0.08"/>
    <x v="147"/>
    <x v="0"/>
    <n v="60"/>
    <x v="6"/>
    <x v="2"/>
    <x v="2"/>
    <n v="6"/>
  </r>
  <r>
    <x v="849"/>
    <s v="SF Bay Area"/>
    <x v="16"/>
    <n v="46"/>
    <n v="0.08"/>
    <x v="298"/>
    <x v="0"/>
    <n v="139"/>
    <x v="7"/>
    <x v="2"/>
    <x v="0"/>
    <n v="5"/>
  </r>
  <r>
    <x v="850"/>
    <s v="Luxembourg"/>
    <x v="4"/>
    <n v="45"/>
    <n v="0.08"/>
    <x v="15"/>
    <x v="35"/>
    <s v="NULL"/>
    <x v="3"/>
    <x v="1"/>
    <x v="6"/>
    <n v="15"/>
  </r>
  <r>
    <x v="851"/>
    <s v="SF Bay Area"/>
    <x v="16"/>
    <n v="40"/>
    <n v="0.08"/>
    <x v="46"/>
    <x v="0"/>
    <n v="100"/>
    <x v="0"/>
    <x v="1"/>
    <x v="6"/>
    <n v="14"/>
  </r>
  <r>
    <x v="852"/>
    <s v="New York City"/>
    <x v="14"/>
    <n v="40"/>
    <n v="0.08"/>
    <x v="10"/>
    <x v="0"/>
    <n v="480"/>
    <x v="0"/>
    <x v="1"/>
    <x v="0"/>
    <n v="30"/>
  </r>
  <r>
    <x v="853"/>
    <s v="Melbourne"/>
    <x v="21"/>
    <n v="36"/>
    <n v="0.08"/>
    <x v="174"/>
    <x v="1"/>
    <n v="157"/>
    <x v="10"/>
    <x v="2"/>
    <x v="2"/>
    <n v="28"/>
  </r>
  <r>
    <x v="387"/>
    <s v="Miami"/>
    <x v="24"/>
    <n v="34"/>
    <n v="0.08"/>
    <x v="196"/>
    <x v="0"/>
    <s v="NULL"/>
    <x v="6"/>
    <x v="3"/>
    <x v="9"/>
    <n v="1"/>
  </r>
  <r>
    <x v="854"/>
    <s v="New York City"/>
    <x v="14"/>
    <n v="32"/>
    <n v="0.08"/>
    <x v="108"/>
    <x v="0"/>
    <n v="480"/>
    <x v="0"/>
    <x v="1"/>
    <x v="11"/>
    <n v="6"/>
  </r>
  <r>
    <x v="855"/>
    <s v="Columbus"/>
    <x v="8"/>
    <n v="31"/>
    <n v="0.08"/>
    <x v="224"/>
    <x v="0"/>
    <n v="168"/>
    <x v="10"/>
    <x v="3"/>
    <x v="9"/>
    <n v="8"/>
  </r>
  <r>
    <x v="856"/>
    <s v="SF Bay Area"/>
    <x v="21"/>
    <n v="31"/>
    <n v="0.08"/>
    <x v="95"/>
    <x v="0"/>
    <n v="114"/>
    <x v="2"/>
    <x v="1"/>
    <x v="8"/>
    <n v="23"/>
  </r>
  <r>
    <x v="857"/>
    <s v="SF Bay Area"/>
    <x v="15"/>
    <n v="30"/>
    <n v="0.08"/>
    <x v="96"/>
    <x v="8"/>
    <n v="250"/>
    <x v="0"/>
    <x v="1"/>
    <x v="0"/>
    <n v="28"/>
  </r>
  <r>
    <x v="858"/>
    <s v="Hong Kong"/>
    <x v="20"/>
    <n v="30"/>
    <n v="0.08"/>
    <x v="160"/>
    <x v="28"/>
    <n v="300"/>
    <x v="0"/>
    <x v="1"/>
    <x v="1"/>
    <n v="5"/>
  </r>
  <r>
    <x v="859"/>
    <s v="New York City"/>
    <x v="10"/>
    <n v="30"/>
    <n v="0.08"/>
    <x v="79"/>
    <x v="0"/>
    <n v="178"/>
    <x v="13"/>
    <x v="3"/>
    <x v="5"/>
    <n v="5"/>
  </r>
  <r>
    <x v="860"/>
    <s v="New York City"/>
    <x v="16"/>
    <n v="24"/>
    <n v="0.08"/>
    <x v="76"/>
    <x v="0"/>
    <n v="80"/>
    <x v="10"/>
    <x v="2"/>
    <x v="4"/>
    <n v="3"/>
  </r>
  <r>
    <x v="861"/>
    <s v="SF Bay Area"/>
    <x v="17"/>
    <n v="24"/>
    <n v="0.08"/>
    <x v="186"/>
    <x v="0"/>
    <n v="248"/>
    <x v="7"/>
    <x v="1"/>
    <x v="0"/>
    <n v="21"/>
  </r>
  <r>
    <x v="862"/>
    <s v="Los Angeles"/>
    <x v="14"/>
    <n v="20"/>
    <n v="0.08"/>
    <x v="173"/>
    <x v="0"/>
    <n v="175"/>
    <x v="2"/>
    <x v="1"/>
    <x v="0"/>
    <n v="10"/>
  </r>
  <r>
    <x v="250"/>
    <s v="New York City"/>
    <x v="9"/>
    <n v="20"/>
    <n v="0.08"/>
    <x v="343"/>
    <x v="0"/>
    <n v="560"/>
    <x v="2"/>
    <x v="2"/>
    <x v="10"/>
    <n v="29"/>
  </r>
  <r>
    <x v="863"/>
    <s v="Tel Aviv"/>
    <x v="24"/>
    <n v="20"/>
    <n v="0.08"/>
    <x v="108"/>
    <x v="8"/>
    <n v="165"/>
    <x v="2"/>
    <x v="1"/>
    <x v="11"/>
    <n v="6"/>
  </r>
  <r>
    <x v="157"/>
    <s v="New York City"/>
    <x v="2"/>
    <n v="19"/>
    <n v="0.08"/>
    <x v="129"/>
    <x v="0"/>
    <n v="266"/>
    <x v="10"/>
    <x v="1"/>
    <x v="8"/>
    <n v="2"/>
  </r>
  <r>
    <x v="864"/>
    <s v="Toronto"/>
    <x v="14"/>
    <n v="17"/>
    <n v="0.08"/>
    <x v="103"/>
    <x v="9"/>
    <n v="119"/>
    <x v="1"/>
    <x v="2"/>
    <x v="4"/>
    <n v="13"/>
  </r>
  <r>
    <x v="865"/>
    <s v="Tel Aviv"/>
    <x v="2"/>
    <n v="13"/>
    <n v="0.08"/>
    <x v="160"/>
    <x v="8"/>
    <n v="71"/>
    <x v="2"/>
    <x v="1"/>
    <x v="1"/>
    <n v="5"/>
  </r>
  <r>
    <x v="866"/>
    <s v="Toronto"/>
    <x v="23"/>
    <n v="11"/>
    <n v="0.08"/>
    <x v="163"/>
    <x v="9"/>
    <n v="11"/>
    <x v="5"/>
    <x v="2"/>
    <x v="2"/>
    <n v="4"/>
  </r>
  <r>
    <x v="867"/>
    <s v="SF Bay Area"/>
    <x v="14"/>
    <n v="2000"/>
    <n v="7.0000000000000007E-2"/>
    <x v="245"/>
    <x v="0"/>
    <n v="216"/>
    <x v="6"/>
    <x v="3"/>
    <x v="5"/>
    <n v="31"/>
  </r>
  <r>
    <x v="868"/>
    <s v="SF Bay Area"/>
    <x v="26"/>
    <n v="1300"/>
    <n v="7.0000000000000007E-2"/>
    <x v="135"/>
    <x v="0"/>
    <s v="NULL"/>
    <x v="6"/>
    <x v="3"/>
    <x v="5"/>
    <n v="25"/>
  </r>
  <r>
    <x v="869"/>
    <s v="SF Bay Area"/>
    <x v="14"/>
    <n v="715"/>
    <n v="7.0000000000000007E-2"/>
    <x v="344"/>
    <x v="0"/>
    <n v="18"/>
    <x v="6"/>
    <x v="2"/>
    <x v="0"/>
    <n v="22"/>
  </r>
  <r>
    <x v="870"/>
    <s v="Boston"/>
    <x v="11"/>
    <n v="500"/>
    <n v="7.0000000000000007E-2"/>
    <x v="245"/>
    <x v="0"/>
    <n v="100"/>
    <x v="6"/>
    <x v="3"/>
    <x v="5"/>
    <n v="31"/>
  </r>
  <r>
    <x v="871"/>
    <s v="Sao Paulo"/>
    <x v="14"/>
    <n v="500"/>
    <n v="7.0000000000000007E-2"/>
    <x v="185"/>
    <x v="10"/>
    <s v="NULL"/>
    <x v="6"/>
    <x v="3"/>
    <x v="5"/>
    <n v="16"/>
  </r>
  <r>
    <x v="872"/>
    <s v="SF Bay Area"/>
    <x v="15"/>
    <n v="450"/>
    <n v="7.0000000000000007E-2"/>
    <x v="55"/>
    <x v="0"/>
    <s v="NULL"/>
    <x v="6"/>
    <x v="3"/>
    <x v="5"/>
    <n v="10"/>
  </r>
  <r>
    <x v="873"/>
    <s v="Bengaluru"/>
    <x v="7"/>
    <n v="424"/>
    <n v="7.0000000000000007E-2"/>
    <x v="345"/>
    <x v="6"/>
    <n v="292"/>
    <x v="10"/>
    <x v="1"/>
    <x v="2"/>
    <n v="18"/>
  </r>
  <r>
    <x v="0"/>
    <s v="SF Bay Area"/>
    <x v="0"/>
    <n v="400"/>
    <n v="7.0000000000000007E-2"/>
    <x v="230"/>
    <x v="0"/>
    <n v="1300"/>
    <x v="10"/>
    <x v="2"/>
    <x v="0"/>
    <n v="29"/>
  </r>
  <r>
    <x v="571"/>
    <s v="Sao Paulo"/>
    <x v="22"/>
    <n v="300"/>
    <n v="7.0000000000000007E-2"/>
    <x v="218"/>
    <x v="10"/>
    <n v="507"/>
    <x v="9"/>
    <x v="3"/>
    <x v="9"/>
    <n v="6"/>
  </r>
  <r>
    <x v="645"/>
    <s v="Seattle"/>
    <x v="9"/>
    <n v="236"/>
    <n v="7.0000000000000007E-2"/>
    <x v="67"/>
    <x v="0"/>
    <n v="319"/>
    <x v="6"/>
    <x v="2"/>
    <x v="4"/>
    <n v="7"/>
  </r>
  <r>
    <x v="725"/>
    <s v="SF Bay Area"/>
    <x v="2"/>
    <n v="230"/>
    <n v="7.0000000000000007E-2"/>
    <x v="243"/>
    <x v="0"/>
    <n v="356"/>
    <x v="6"/>
    <x v="3"/>
    <x v="9"/>
    <n v="16"/>
  </r>
  <r>
    <x v="874"/>
    <s v="SF Bay Area"/>
    <x v="16"/>
    <n v="200"/>
    <n v="7.0000000000000007E-2"/>
    <x v="154"/>
    <x v="0"/>
    <n v="208"/>
    <x v="6"/>
    <x v="1"/>
    <x v="6"/>
    <n v="17"/>
  </r>
  <r>
    <x v="875"/>
    <s v="SF Bay Area"/>
    <x v="18"/>
    <n v="160"/>
    <n v="7.0000000000000007E-2"/>
    <x v="346"/>
    <x v="0"/>
    <n v="214.5"/>
    <x v="6"/>
    <x v="0"/>
    <x v="4"/>
    <n v="6"/>
  </r>
  <r>
    <x v="803"/>
    <s v="SF Bay Area"/>
    <x v="10"/>
    <n v="155"/>
    <n v="7.0000000000000007E-2"/>
    <x v="167"/>
    <x v="0"/>
    <n v="253"/>
    <x v="6"/>
    <x v="3"/>
    <x v="5"/>
    <n v="18"/>
  </r>
  <r>
    <x v="418"/>
    <s v="SF Bay Area"/>
    <x v="14"/>
    <n v="140"/>
    <n v="7.0000000000000007E-2"/>
    <x v="150"/>
    <x v="0"/>
    <n v="144"/>
    <x v="6"/>
    <x v="1"/>
    <x v="6"/>
    <n v="1"/>
  </r>
  <r>
    <x v="876"/>
    <s v="Montreal"/>
    <x v="2"/>
    <n v="138"/>
    <n v="7.0000000000000007E-2"/>
    <x v="225"/>
    <x v="9"/>
    <s v="NULL"/>
    <x v="5"/>
    <x v="3"/>
    <x v="5"/>
    <n v="27"/>
  </r>
  <r>
    <x v="877"/>
    <s v="SF Bay Area"/>
    <x v="17"/>
    <n v="130"/>
    <n v="7.0000000000000007E-2"/>
    <x v="136"/>
    <x v="0"/>
    <n v="413"/>
    <x v="6"/>
    <x v="3"/>
    <x v="9"/>
    <n v="9"/>
  </r>
  <r>
    <x v="878"/>
    <s v="SF Bay Area"/>
    <x v="8"/>
    <n v="130"/>
    <n v="7.0000000000000007E-2"/>
    <x v="135"/>
    <x v="0"/>
    <n v="550"/>
    <x v="6"/>
    <x v="3"/>
    <x v="5"/>
    <n v="25"/>
  </r>
  <r>
    <x v="879"/>
    <s v="Washington D.C."/>
    <x v="16"/>
    <n v="130"/>
    <n v="7.0000000000000007E-2"/>
    <x v="205"/>
    <x v="0"/>
    <n v="307"/>
    <x v="9"/>
    <x v="3"/>
    <x v="5"/>
    <n v="20"/>
  </r>
  <r>
    <x v="880"/>
    <s v="New York City"/>
    <x v="1"/>
    <n v="130"/>
    <n v="7.0000000000000007E-2"/>
    <x v="93"/>
    <x v="0"/>
    <n v="850"/>
    <x v="1"/>
    <x v="1"/>
    <x v="6"/>
    <n v="30"/>
  </r>
  <r>
    <x v="881"/>
    <s v="Manchester"/>
    <x v="24"/>
    <n v="125"/>
    <n v="7.0000000000000007E-2"/>
    <x v="323"/>
    <x v="4"/>
    <s v="NULL"/>
    <x v="6"/>
    <x v="3"/>
    <x v="9"/>
    <n v="2"/>
  </r>
  <r>
    <x v="882"/>
    <s v="SF Bay Area"/>
    <x v="6"/>
    <n v="119"/>
    <n v="7.0000000000000007E-2"/>
    <x v="323"/>
    <x v="0"/>
    <n v="476"/>
    <x v="2"/>
    <x v="3"/>
    <x v="9"/>
    <n v="2"/>
  </r>
  <r>
    <x v="883"/>
    <s v="SF Bay Area"/>
    <x v="14"/>
    <n v="112"/>
    <n v="7.0000000000000007E-2"/>
    <x v="7"/>
    <x v="0"/>
    <n v="2500"/>
    <x v="13"/>
    <x v="2"/>
    <x v="2"/>
    <n v="20"/>
  </r>
  <r>
    <x v="884"/>
    <s v="Wilmington"/>
    <x v="14"/>
    <n v="100"/>
    <n v="7.0000000000000007E-2"/>
    <x v="167"/>
    <x v="0"/>
    <n v="1100"/>
    <x v="6"/>
    <x v="3"/>
    <x v="5"/>
    <n v="18"/>
  </r>
  <r>
    <x v="885"/>
    <s v="Seattle"/>
    <x v="22"/>
    <n v="90"/>
    <n v="7.0000000000000007E-2"/>
    <x v="31"/>
    <x v="0"/>
    <n v="1100"/>
    <x v="10"/>
    <x v="1"/>
    <x v="0"/>
    <n v="9"/>
  </r>
  <r>
    <x v="734"/>
    <s v="Boston"/>
    <x v="4"/>
    <n v="85"/>
    <n v="7.0000000000000007E-2"/>
    <x v="18"/>
    <x v="0"/>
    <n v="30"/>
    <x v="3"/>
    <x v="3"/>
    <x v="9"/>
    <n v="13"/>
  </r>
  <r>
    <x v="886"/>
    <s v="SF Bay Area"/>
    <x v="2"/>
    <n v="84"/>
    <n v="7.0000000000000007E-2"/>
    <x v="236"/>
    <x v="0"/>
    <n v="1700"/>
    <x v="8"/>
    <x v="1"/>
    <x v="10"/>
    <n v="18"/>
  </r>
  <r>
    <x v="887"/>
    <s v="SF Bay Area"/>
    <x v="23"/>
    <n v="80"/>
    <n v="7.0000000000000007E-2"/>
    <x v="224"/>
    <x v="0"/>
    <n v="583"/>
    <x v="10"/>
    <x v="3"/>
    <x v="9"/>
    <n v="8"/>
  </r>
  <r>
    <x v="555"/>
    <s v="Berlin"/>
    <x v="3"/>
    <n v="80"/>
    <n v="7.0000000000000007E-2"/>
    <x v="135"/>
    <x v="5"/>
    <n v="646"/>
    <x v="7"/>
    <x v="3"/>
    <x v="5"/>
    <n v="25"/>
  </r>
  <r>
    <x v="888"/>
    <s v="Austin"/>
    <x v="22"/>
    <n v="75"/>
    <n v="7.0000000000000007E-2"/>
    <x v="76"/>
    <x v="0"/>
    <n v="35"/>
    <x v="1"/>
    <x v="2"/>
    <x v="4"/>
    <n v="3"/>
  </r>
  <r>
    <x v="889"/>
    <s v="Boston"/>
    <x v="15"/>
    <n v="70"/>
    <n v="7.0000000000000007E-2"/>
    <x v="347"/>
    <x v="0"/>
    <n v="1000"/>
    <x v="8"/>
    <x v="1"/>
    <x v="2"/>
    <n v="11"/>
  </r>
  <r>
    <x v="238"/>
    <s v="Vancouver"/>
    <x v="11"/>
    <n v="70"/>
    <n v="7.0000000000000007E-2"/>
    <x v="167"/>
    <x v="9"/>
    <n v="300"/>
    <x v="2"/>
    <x v="3"/>
    <x v="5"/>
    <n v="18"/>
  </r>
  <r>
    <x v="890"/>
    <s v="Seattle"/>
    <x v="23"/>
    <n v="70"/>
    <n v="7.0000000000000007E-2"/>
    <x v="212"/>
    <x v="0"/>
    <n v="489"/>
    <x v="8"/>
    <x v="3"/>
    <x v="9"/>
    <n v="27"/>
  </r>
  <r>
    <x v="744"/>
    <s v="New York City"/>
    <x v="20"/>
    <n v="68"/>
    <n v="7.0000000000000007E-2"/>
    <x v="329"/>
    <x v="0"/>
    <n v="423"/>
    <x v="0"/>
    <x v="1"/>
    <x v="1"/>
    <n v="18"/>
  </r>
  <r>
    <x v="891"/>
    <s v="San Diego"/>
    <x v="6"/>
    <n v="60"/>
    <n v="7.0000000000000007E-2"/>
    <x v="27"/>
    <x v="0"/>
    <n v="537"/>
    <x v="2"/>
    <x v="1"/>
    <x v="2"/>
    <n v="23"/>
  </r>
  <r>
    <x v="892"/>
    <s v="Bend"/>
    <x v="6"/>
    <n v="50"/>
    <n v="7.0000000000000007E-2"/>
    <x v="348"/>
    <x v="0"/>
    <n v="603"/>
    <x v="7"/>
    <x v="1"/>
    <x v="0"/>
    <n v="6"/>
  </r>
  <r>
    <x v="893"/>
    <s v="New York City"/>
    <x v="16"/>
    <n v="50"/>
    <n v="7.0000000000000007E-2"/>
    <x v="67"/>
    <x v="0"/>
    <n v="190"/>
    <x v="0"/>
    <x v="2"/>
    <x v="4"/>
    <n v="7"/>
  </r>
  <r>
    <x v="894"/>
    <s v="SF Bay Area"/>
    <x v="9"/>
    <n v="39"/>
    <n v="7.0000000000000007E-2"/>
    <x v="220"/>
    <x v="0"/>
    <n v="240"/>
    <x v="10"/>
    <x v="1"/>
    <x v="1"/>
    <n v="14"/>
  </r>
  <r>
    <x v="895"/>
    <s v="SF Bay Area"/>
    <x v="4"/>
    <n v="35"/>
    <n v="7.0000000000000007E-2"/>
    <x v="110"/>
    <x v="0"/>
    <n v="244"/>
    <x v="3"/>
    <x v="1"/>
    <x v="6"/>
    <n v="9"/>
  </r>
  <r>
    <x v="896"/>
    <s v="Boston"/>
    <x v="3"/>
    <n v="35"/>
    <n v="7.0000000000000007E-2"/>
    <x v="139"/>
    <x v="0"/>
    <n v="261"/>
    <x v="2"/>
    <x v="1"/>
    <x v="0"/>
    <n v="22"/>
  </r>
  <r>
    <x v="897"/>
    <s v="Boston"/>
    <x v="24"/>
    <n v="27"/>
    <n v="7.0000000000000007E-2"/>
    <x v="160"/>
    <x v="0"/>
    <n v="583"/>
    <x v="5"/>
    <x v="1"/>
    <x v="1"/>
    <n v="5"/>
  </r>
  <r>
    <x v="445"/>
    <s v="New York City"/>
    <x v="11"/>
    <n v="23"/>
    <n v="7.0000000000000007E-2"/>
    <x v="66"/>
    <x v="0"/>
    <n v="16"/>
    <x v="1"/>
    <x v="2"/>
    <x v="4"/>
    <n v="2"/>
  </r>
  <r>
    <x v="898"/>
    <s v="New York City"/>
    <x v="14"/>
    <n v="20"/>
    <n v="7.0000000000000007E-2"/>
    <x v="349"/>
    <x v="0"/>
    <n v="78"/>
    <x v="1"/>
    <x v="1"/>
    <x v="8"/>
    <n v="26"/>
  </r>
  <r>
    <x v="899"/>
    <s v="SF Bay Area"/>
    <x v="14"/>
    <n v="15"/>
    <n v="7.0000000000000007E-2"/>
    <x v="302"/>
    <x v="0"/>
    <n v="159"/>
    <x v="2"/>
    <x v="1"/>
    <x v="0"/>
    <n v="23"/>
  </r>
  <r>
    <x v="900"/>
    <s v="Toronto"/>
    <x v="7"/>
    <n v="14"/>
    <n v="7.0000000000000007E-2"/>
    <x v="142"/>
    <x v="9"/>
    <s v="NULL"/>
    <x v="0"/>
    <x v="2"/>
    <x v="4"/>
    <n v="9"/>
  </r>
  <r>
    <x v="901"/>
    <s v="Seattle"/>
    <x v="7"/>
    <n v="7"/>
    <n v="7.0000000000000007E-2"/>
    <x v="66"/>
    <x v="0"/>
    <n v="2"/>
    <x v="0"/>
    <x v="2"/>
    <x v="4"/>
    <n v="2"/>
  </r>
  <r>
    <x v="902"/>
    <s v="Salt Lake City"/>
    <x v="1"/>
    <n v="5"/>
    <n v="7.0000000000000007E-2"/>
    <x v="66"/>
    <x v="0"/>
    <n v="6"/>
    <x v="5"/>
    <x v="2"/>
    <x v="4"/>
    <n v="2"/>
  </r>
  <r>
    <x v="903"/>
    <s v="SF Bay Area"/>
    <x v="4"/>
    <n v="12000"/>
    <n v="0.06"/>
    <x v="205"/>
    <x v="0"/>
    <n v="26"/>
    <x v="6"/>
    <x v="3"/>
    <x v="5"/>
    <n v="20"/>
  </r>
  <r>
    <x v="904"/>
    <s v="SF Bay Area"/>
    <x v="1"/>
    <n v="1250"/>
    <n v="0.06"/>
    <x v="93"/>
    <x v="0"/>
    <n v="2500"/>
    <x v="6"/>
    <x v="1"/>
    <x v="6"/>
    <n v="30"/>
  </r>
  <r>
    <x v="905"/>
    <s v="SF Bay Area"/>
    <x v="13"/>
    <n v="960"/>
    <n v="0.06"/>
    <x v="350"/>
    <x v="0"/>
    <n v="154"/>
    <x v="3"/>
    <x v="2"/>
    <x v="1"/>
    <n v="21"/>
  </r>
  <r>
    <x v="906"/>
    <s v="Detroit"/>
    <x v="3"/>
    <n v="840"/>
    <n v="0.06"/>
    <x v="228"/>
    <x v="0"/>
    <n v="10700"/>
    <x v="6"/>
    <x v="1"/>
    <x v="1"/>
    <n v="27"/>
  </r>
  <r>
    <x v="907"/>
    <s v="Gurugram"/>
    <x v="3"/>
    <n v="600"/>
    <n v="0.06"/>
    <x v="351"/>
    <x v="6"/>
    <n v="1300"/>
    <x v="8"/>
    <x v="1"/>
    <x v="2"/>
    <n v="19"/>
  </r>
  <r>
    <x v="908"/>
    <s v="Stockholm"/>
    <x v="16"/>
    <n v="600"/>
    <n v="0.06"/>
    <x v="278"/>
    <x v="19"/>
    <n v="2100"/>
    <x v="6"/>
    <x v="3"/>
    <x v="5"/>
    <n v="23"/>
  </r>
  <r>
    <x v="825"/>
    <s v="Austin"/>
    <x v="11"/>
    <n v="451"/>
    <n v="0.06"/>
    <x v="306"/>
    <x v="0"/>
    <s v="NULL"/>
    <x v="6"/>
    <x v="2"/>
    <x v="0"/>
    <n v="24"/>
  </r>
  <r>
    <x v="621"/>
    <s v="Bengaluru"/>
    <x v="1"/>
    <n v="380"/>
    <n v="0.06"/>
    <x v="205"/>
    <x v="6"/>
    <n v="3600"/>
    <x v="0"/>
    <x v="3"/>
    <x v="5"/>
    <n v="20"/>
  </r>
  <r>
    <x v="909"/>
    <s v="Tel Aviv"/>
    <x v="11"/>
    <n v="370"/>
    <n v="0.06"/>
    <x v="315"/>
    <x v="8"/>
    <n v="58"/>
    <x v="6"/>
    <x v="3"/>
    <x v="9"/>
    <n v="15"/>
  </r>
  <r>
    <x v="910"/>
    <s v="Sao Paulo"/>
    <x v="1"/>
    <n v="355"/>
    <n v="0.06"/>
    <x v="250"/>
    <x v="10"/>
    <n v="2100"/>
    <x v="15"/>
    <x v="3"/>
    <x v="3"/>
    <n v="1"/>
  </r>
  <r>
    <x v="911"/>
    <s v="New York City"/>
    <x v="8"/>
    <n v="300"/>
    <n v="0.06"/>
    <x v="167"/>
    <x v="0"/>
    <n v="172"/>
    <x v="6"/>
    <x v="3"/>
    <x v="5"/>
    <n v="18"/>
  </r>
  <r>
    <x v="912"/>
    <s v="Barcelona"/>
    <x v="1"/>
    <n v="250"/>
    <n v="0.06"/>
    <x v="70"/>
    <x v="36"/>
    <n v="1200"/>
    <x v="3"/>
    <x v="3"/>
    <x v="5"/>
    <n v="30"/>
  </r>
  <r>
    <x v="570"/>
    <s v="Tel Aviv"/>
    <x v="4"/>
    <n v="250"/>
    <n v="0.06"/>
    <x v="157"/>
    <x v="8"/>
    <s v="NULL"/>
    <x v="6"/>
    <x v="1"/>
    <x v="2"/>
    <n v="31"/>
  </r>
  <r>
    <x v="913"/>
    <s v="New York City"/>
    <x v="15"/>
    <n v="241"/>
    <n v="0.06"/>
    <x v="15"/>
    <x v="0"/>
    <n v="2000"/>
    <x v="6"/>
    <x v="1"/>
    <x v="6"/>
    <n v="15"/>
  </r>
  <r>
    <x v="914"/>
    <s v="SF Bay Area"/>
    <x v="3"/>
    <n v="237"/>
    <n v="0.06"/>
    <x v="188"/>
    <x v="0"/>
    <n v="567"/>
    <x v="9"/>
    <x v="1"/>
    <x v="11"/>
    <n v="7"/>
  </r>
  <r>
    <x v="915"/>
    <s v="Amsterdam"/>
    <x v="14"/>
    <n v="150"/>
    <n v="0.06"/>
    <x v="352"/>
    <x v="24"/>
    <s v="NULL"/>
    <x v="3"/>
    <x v="1"/>
    <x v="11"/>
    <n v="26"/>
  </r>
  <r>
    <x v="287"/>
    <s v="SF Bay Area"/>
    <x v="14"/>
    <n v="100"/>
    <n v="0.06"/>
    <x v="100"/>
    <x v="0"/>
    <n v="665"/>
    <x v="6"/>
    <x v="1"/>
    <x v="6"/>
    <n v="10"/>
  </r>
  <r>
    <x v="535"/>
    <s v="Boston"/>
    <x v="24"/>
    <n v="100"/>
    <n v="0.06"/>
    <x v="21"/>
    <x v="0"/>
    <n v="750"/>
    <x v="9"/>
    <x v="1"/>
    <x v="0"/>
    <n v="1"/>
  </r>
  <r>
    <x v="916"/>
    <s v="Bengaluru"/>
    <x v="2"/>
    <n v="100"/>
    <n v="0.06"/>
    <x v="225"/>
    <x v="6"/>
    <n v="390"/>
    <x v="10"/>
    <x v="3"/>
    <x v="5"/>
    <n v="27"/>
  </r>
  <r>
    <x v="917"/>
    <s v="Tel Aviv"/>
    <x v="14"/>
    <n v="100"/>
    <n v="0.06"/>
    <x v="160"/>
    <x v="8"/>
    <n v="322"/>
    <x v="0"/>
    <x v="1"/>
    <x v="1"/>
    <n v="5"/>
  </r>
  <r>
    <x v="918"/>
    <s v="SF Bay Area"/>
    <x v="24"/>
    <n v="100"/>
    <n v="0.06"/>
    <x v="241"/>
    <x v="0"/>
    <n v="205"/>
    <x v="13"/>
    <x v="3"/>
    <x v="5"/>
    <n v="11"/>
  </r>
  <r>
    <x v="919"/>
    <s v="New York City"/>
    <x v="11"/>
    <n v="100"/>
    <n v="0.06"/>
    <x v="53"/>
    <x v="0"/>
    <n v="445"/>
    <x v="6"/>
    <x v="1"/>
    <x v="7"/>
    <n v="13"/>
  </r>
  <r>
    <x v="920"/>
    <s v="Waterloo"/>
    <x v="7"/>
    <n v="90"/>
    <n v="0.06"/>
    <x v="71"/>
    <x v="9"/>
    <n v="483"/>
    <x v="7"/>
    <x v="1"/>
    <x v="6"/>
    <n v="28"/>
  </r>
  <r>
    <x v="519"/>
    <s v="Oslo"/>
    <x v="1"/>
    <n v="70"/>
    <n v="0.06"/>
    <x v="150"/>
    <x v="30"/>
    <n v="479"/>
    <x v="0"/>
    <x v="1"/>
    <x v="6"/>
    <n v="1"/>
  </r>
  <r>
    <x v="921"/>
    <s v="Sydney"/>
    <x v="2"/>
    <n v="69"/>
    <n v="0.06"/>
    <x v="162"/>
    <x v="1"/>
    <s v="NULL"/>
    <x v="0"/>
    <x v="3"/>
    <x v="9"/>
    <n v="23"/>
  </r>
  <r>
    <x v="922"/>
    <s v="Sao Paulo"/>
    <x v="14"/>
    <n v="60"/>
    <n v="0.06"/>
    <x v="151"/>
    <x v="10"/>
    <s v="NULL"/>
    <x v="0"/>
    <x v="2"/>
    <x v="4"/>
    <n v="6"/>
  </r>
  <r>
    <x v="923"/>
    <s v="Los Angeles"/>
    <x v="3"/>
    <n v="58"/>
    <n v="0.06"/>
    <x v="23"/>
    <x v="0"/>
    <n v="300"/>
    <x v="6"/>
    <x v="1"/>
    <x v="1"/>
    <n v="1"/>
  </r>
  <r>
    <x v="924"/>
    <s v="Boston"/>
    <x v="8"/>
    <n v="55"/>
    <n v="0.06"/>
    <x v="114"/>
    <x v="0"/>
    <s v="NULL"/>
    <x v="6"/>
    <x v="3"/>
    <x v="5"/>
    <n v="12"/>
  </r>
  <r>
    <x v="925"/>
    <s v="SF Bay Area"/>
    <x v="1"/>
    <n v="50"/>
    <n v="0.06"/>
    <x v="168"/>
    <x v="0"/>
    <n v="1900"/>
    <x v="12"/>
    <x v="1"/>
    <x v="10"/>
    <n v="6"/>
  </r>
  <r>
    <x v="926"/>
    <s v="SF Bay Area"/>
    <x v="8"/>
    <n v="47"/>
    <n v="0.06"/>
    <x v="353"/>
    <x v="0"/>
    <n v="356"/>
    <x v="7"/>
    <x v="2"/>
    <x v="7"/>
    <n v="29"/>
  </r>
  <r>
    <x v="927"/>
    <s v="SF Bay Area"/>
    <x v="11"/>
    <n v="40"/>
    <n v="0.06"/>
    <x v="213"/>
    <x v="0"/>
    <n v="65"/>
    <x v="2"/>
    <x v="1"/>
    <x v="1"/>
    <n v="29"/>
  </r>
  <r>
    <x v="653"/>
    <s v="SF Bay Area"/>
    <x v="10"/>
    <n v="39"/>
    <n v="0.06"/>
    <x v="7"/>
    <x v="0"/>
    <n v="240"/>
    <x v="7"/>
    <x v="2"/>
    <x v="2"/>
    <n v="20"/>
  </r>
  <r>
    <x v="162"/>
    <s v="New York City"/>
    <x v="24"/>
    <n v="30"/>
    <n v="0.06"/>
    <x v="145"/>
    <x v="0"/>
    <n v="342"/>
    <x v="6"/>
    <x v="1"/>
    <x v="2"/>
    <n v="10"/>
  </r>
  <r>
    <x v="928"/>
    <s v="Sydney"/>
    <x v="20"/>
    <n v="20"/>
    <n v="0.06"/>
    <x v="190"/>
    <x v="1"/>
    <n v="279"/>
    <x v="2"/>
    <x v="1"/>
    <x v="1"/>
    <n v="26"/>
  </r>
  <r>
    <x v="929"/>
    <s v="SF Bay Area"/>
    <x v="18"/>
    <n v="15"/>
    <n v="0.06"/>
    <x v="23"/>
    <x v="0"/>
    <n v="169"/>
    <x v="2"/>
    <x v="1"/>
    <x v="1"/>
    <n v="1"/>
  </r>
  <r>
    <x v="930"/>
    <s v="Bengaluru"/>
    <x v="14"/>
    <n v="6"/>
    <n v="0.06"/>
    <x v="66"/>
    <x v="6"/>
    <n v="8"/>
    <x v="0"/>
    <x v="2"/>
    <x v="4"/>
    <n v="2"/>
  </r>
  <r>
    <x v="931"/>
    <s v="SF Bay Area"/>
    <x v="3"/>
    <n v="30"/>
    <n v="5.3999999999999999E-2"/>
    <x v="354"/>
    <x v="0"/>
    <n v="67"/>
    <x v="3"/>
    <x v="2"/>
    <x v="7"/>
    <n v="9"/>
  </r>
  <r>
    <x v="932"/>
    <s v="Seattle"/>
    <x v="6"/>
    <n v="10000"/>
    <n v="0.05"/>
    <x v="167"/>
    <x v="0"/>
    <n v="1"/>
    <x v="6"/>
    <x v="3"/>
    <x v="5"/>
    <n v="18"/>
  </r>
  <r>
    <x v="933"/>
    <s v="Austin"/>
    <x v="26"/>
    <n v="6650"/>
    <n v="0.05"/>
    <x v="218"/>
    <x v="0"/>
    <s v="NULL"/>
    <x v="6"/>
    <x v="3"/>
    <x v="9"/>
    <n v="6"/>
  </r>
  <r>
    <x v="934"/>
    <s v="SF Bay Area"/>
    <x v="18"/>
    <n v="4100"/>
    <n v="0.05"/>
    <x v="112"/>
    <x v="0"/>
    <n v="2"/>
    <x v="6"/>
    <x v="1"/>
    <x v="6"/>
    <n v="16"/>
  </r>
  <r>
    <x v="644"/>
    <s v="Amsterdam"/>
    <x v="8"/>
    <n v="4000"/>
    <n v="0.05"/>
    <x v="242"/>
    <x v="24"/>
    <s v="NULL"/>
    <x v="6"/>
    <x v="1"/>
    <x v="10"/>
    <n v="24"/>
  </r>
  <r>
    <x v="935"/>
    <s v="Bengaluru"/>
    <x v="7"/>
    <n v="2500"/>
    <n v="0.05"/>
    <x v="54"/>
    <x v="6"/>
    <n v="5500"/>
    <x v="13"/>
    <x v="1"/>
    <x v="10"/>
    <n v="12"/>
  </r>
  <r>
    <x v="712"/>
    <s v="Boston"/>
    <x v="2"/>
    <n v="870"/>
    <n v="0.05"/>
    <x v="50"/>
    <x v="0"/>
    <n v="1700"/>
    <x v="6"/>
    <x v="1"/>
    <x v="8"/>
    <n v="19"/>
  </r>
  <r>
    <x v="936"/>
    <s v="Miami"/>
    <x v="3"/>
    <n v="750"/>
    <n v="0.05"/>
    <x v="355"/>
    <x v="0"/>
    <n v="1500"/>
    <x v="0"/>
    <x v="1"/>
    <x v="2"/>
    <n v="6"/>
  </r>
  <r>
    <x v="937"/>
    <s v="Sydney"/>
    <x v="6"/>
    <n v="500"/>
    <n v="0.05"/>
    <x v="338"/>
    <x v="1"/>
    <n v="210"/>
    <x v="6"/>
    <x v="3"/>
    <x v="3"/>
    <n v="6"/>
  </r>
  <r>
    <x v="938"/>
    <s v="San Diego"/>
    <x v="8"/>
    <n v="500"/>
    <n v="0.05"/>
    <x v="46"/>
    <x v="0"/>
    <n v="28"/>
    <x v="6"/>
    <x v="1"/>
    <x v="6"/>
    <n v="14"/>
  </r>
  <r>
    <x v="939"/>
    <s v="Singapore"/>
    <x v="3"/>
    <n v="360"/>
    <n v="0.05"/>
    <x v="68"/>
    <x v="2"/>
    <n v="9900"/>
    <x v="14"/>
    <x v="2"/>
    <x v="0"/>
    <n v="16"/>
  </r>
  <r>
    <x v="621"/>
    <s v="Bengaluru"/>
    <x v="1"/>
    <n v="350"/>
    <n v="0.05"/>
    <x v="59"/>
    <x v="6"/>
    <n v="1600"/>
    <x v="14"/>
    <x v="2"/>
    <x v="1"/>
    <n v="27"/>
  </r>
  <r>
    <x v="940"/>
    <s v="SF Bay Area"/>
    <x v="10"/>
    <n v="350"/>
    <n v="0.05"/>
    <x v="305"/>
    <x v="0"/>
    <n v="85"/>
    <x v="3"/>
    <x v="1"/>
    <x v="6"/>
    <n v="7"/>
  </r>
  <r>
    <x v="941"/>
    <s v="SF Bay Area"/>
    <x v="24"/>
    <n v="300"/>
    <n v="0.05"/>
    <x v="323"/>
    <x v="0"/>
    <n v="1200"/>
    <x v="6"/>
    <x v="3"/>
    <x v="9"/>
    <n v="2"/>
  </r>
  <r>
    <x v="308"/>
    <s v="Seattle"/>
    <x v="9"/>
    <n v="300"/>
    <n v="0.05"/>
    <x v="274"/>
    <x v="0"/>
    <n v="97"/>
    <x v="6"/>
    <x v="1"/>
    <x v="10"/>
    <n v="26"/>
  </r>
  <r>
    <x v="942"/>
    <s v="Salt Lake City"/>
    <x v="6"/>
    <n v="270"/>
    <n v="0.05"/>
    <x v="241"/>
    <x v="0"/>
    <n v="400"/>
    <x v="6"/>
    <x v="3"/>
    <x v="5"/>
    <n v="11"/>
  </r>
  <r>
    <x v="232"/>
    <s v="Singapore"/>
    <x v="20"/>
    <n v="260"/>
    <n v="0.05"/>
    <x v="173"/>
    <x v="2"/>
    <n v="156"/>
    <x v="0"/>
    <x v="1"/>
    <x v="0"/>
    <n v="10"/>
  </r>
  <r>
    <x v="913"/>
    <s v="New York City"/>
    <x v="15"/>
    <n v="210"/>
    <n v="0.05"/>
    <x v="182"/>
    <x v="0"/>
    <n v="2000"/>
    <x v="6"/>
    <x v="1"/>
    <x v="0"/>
    <n v="27"/>
  </r>
  <r>
    <x v="943"/>
    <s v="Pittsburgh"/>
    <x v="3"/>
    <n v="150"/>
    <n v="0.05"/>
    <x v="270"/>
    <x v="0"/>
    <n v="3600"/>
    <x v="0"/>
    <x v="1"/>
    <x v="1"/>
    <n v="7"/>
  </r>
  <r>
    <x v="944"/>
    <s v="Bengaluru"/>
    <x v="16"/>
    <n v="150"/>
    <n v="0.05"/>
    <x v="258"/>
    <x v="6"/>
    <n v="1700"/>
    <x v="11"/>
    <x v="1"/>
    <x v="6"/>
    <n v="25"/>
  </r>
  <r>
    <x v="945"/>
    <s v="SF Bay Area"/>
    <x v="21"/>
    <n v="126"/>
    <n v="0.05"/>
    <x v="224"/>
    <x v="0"/>
    <n v="746"/>
    <x v="10"/>
    <x v="3"/>
    <x v="9"/>
    <n v="8"/>
  </r>
  <r>
    <x v="875"/>
    <s v="SF Bay Area"/>
    <x v="18"/>
    <n v="110"/>
    <n v="0.05"/>
    <x v="276"/>
    <x v="0"/>
    <n v="214"/>
    <x v="6"/>
    <x v="1"/>
    <x v="8"/>
    <n v="18"/>
  </r>
  <r>
    <x v="946"/>
    <s v="New York City"/>
    <x v="24"/>
    <n v="110"/>
    <n v="0.05"/>
    <x v="356"/>
    <x v="0"/>
    <n v="30"/>
    <x v="6"/>
    <x v="1"/>
    <x v="6"/>
    <n v="6"/>
  </r>
  <r>
    <x v="947"/>
    <s v="London"/>
    <x v="14"/>
    <n v="100"/>
    <n v="0.05"/>
    <x v="53"/>
    <x v="4"/>
    <n v="1800"/>
    <x v="7"/>
    <x v="1"/>
    <x v="7"/>
    <n v="13"/>
  </r>
  <r>
    <x v="948"/>
    <s v="Tel Aviv"/>
    <x v="24"/>
    <n v="100"/>
    <n v="0.05"/>
    <x v="290"/>
    <x v="8"/>
    <s v="NULL"/>
    <x v="0"/>
    <x v="1"/>
    <x v="11"/>
    <n v="2"/>
  </r>
  <r>
    <x v="949"/>
    <s v="New York City"/>
    <x v="2"/>
    <n v="100"/>
    <n v="0.05"/>
    <x v="138"/>
    <x v="0"/>
    <n v="965"/>
    <x v="0"/>
    <x v="3"/>
    <x v="5"/>
    <n v="19"/>
  </r>
  <r>
    <x v="950"/>
    <s v="Los Angeles"/>
    <x v="14"/>
    <n v="95"/>
    <n v="0.05"/>
    <x v="85"/>
    <x v="0"/>
    <n v="220"/>
    <x v="13"/>
    <x v="1"/>
    <x v="11"/>
    <n v="8"/>
  </r>
  <r>
    <x v="951"/>
    <s v="Malmo"/>
    <x v="2"/>
    <n v="70"/>
    <n v="0.05"/>
    <x v="31"/>
    <x v="19"/>
    <n v="56"/>
    <x v="6"/>
    <x v="1"/>
    <x v="0"/>
    <n v="9"/>
  </r>
  <r>
    <x v="952"/>
    <s v="New York City"/>
    <x v="8"/>
    <n v="70"/>
    <n v="0.05"/>
    <x v="287"/>
    <x v="0"/>
    <n v="1300"/>
    <x v="0"/>
    <x v="2"/>
    <x v="4"/>
    <n v="23"/>
  </r>
  <r>
    <x v="953"/>
    <s v="Chicago"/>
    <x v="22"/>
    <n v="63"/>
    <n v="0.05"/>
    <x v="82"/>
    <x v="0"/>
    <n v="817"/>
    <x v="0"/>
    <x v="1"/>
    <x v="1"/>
    <n v="15"/>
  </r>
  <r>
    <x v="890"/>
    <s v="Seattle"/>
    <x v="23"/>
    <n v="60"/>
    <n v="0.05"/>
    <x v="129"/>
    <x v="0"/>
    <n v="489"/>
    <x v="8"/>
    <x v="1"/>
    <x v="8"/>
    <n v="2"/>
  </r>
  <r>
    <x v="954"/>
    <s v="Boston"/>
    <x v="11"/>
    <n v="60"/>
    <n v="0.05"/>
    <x v="85"/>
    <x v="0"/>
    <n v="115"/>
    <x v="6"/>
    <x v="1"/>
    <x v="11"/>
    <n v="8"/>
  </r>
  <r>
    <x v="955"/>
    <s v="Toronto"/>
    <x v="22"/>
    <n v="55"/>
    <n v="0.05"/>
    <x v="55"/>
    <x v="9"/>
    <n v="178"/>
    <x v="2"/>
    <x v="3"/>
    <x v="5"/>
    <n v="10"/>
  </r>
  <r>
    <x v="956"/>
    <s v="SF Bay Area"/>
    <x v="7"/>
    <n v="51"/>
    <n v="0.05"/>
    <x v="168"/>
    <x v="0"/>
    <s v="NULL"/>
    <x v="3"/>
    <x v="1"/>
    <x v="10"/>
    <n v="6"/>
  </r>
  <r>
    <x v="238"/>
    <s v="Vancouver"/>
    <x v="11"/>
    <n v="50"/>
    <n v="0.05"/>
    <x v="150"/>
    <x v="9"/>
    <n v="300"/>
    <x v="2"/>
    <x v="1"/>
    <x v="6"/>
    <n v="1"/>
  </r>
  <r>
    <x v="79"/>
    <s v="Berlin"/>
    <x v="6"/>
    <n v="50"/>
    <n v="0.05"/>
    <x v="184"/>
    <x v="5"/>
    <n v="604"/>
    <x v="7"/>
    <x v="1"/>
    <x v="7"/>
    <n v="14"/>
  </r>
  <r>
    <x v="957"/>
    <s v="New York City"/>
    <x v="1"/>
    <n v="50"/>
    <n v="0.05"/>
    <x v="291"/>
    <x v="0"/>
    <n v="430"/>
    <x v="1"/>
    <x v="1"/>
    <x v="0"/>
    <n v="16"/>
  </r>
  <r>
    <x v="958"/>
    <s v="Buenos Aires"/>
    <x v="11"/>
    <n v="50"/>
    <n v="0.05"/>
    <x v="357"/>
    <x v="14"/>
    <s v="NULL"/>
    <x v="0"/>
    <x v="1"/>
    <x v="10"/>
    <n v="17"/>
  </r>
  <r>
    <x v="653"/>
    <s v="SF Bay Area"/>
    <x v="10"/>
    <n v="49"/>
    <n v="0.05"/>
    <x v="12"/>
    <x v="0"/>
    <n v="240"/>
    <x v="7"/>
    <x v="1"/>
    <x v="7"/>
    <n v="7"/>
  </r>
  <r>
    <x v="959"/>
    <s v="SF Bay Area"/>
    <x v="25"/>
    <n v="45"/>
    <n v="0.05"/>
    <x v="208"/>
    <x v="0"/>
    <s v="NULL"/>
    <x v="13"/>
    <x v="2"/>
    <x v="2"/>
    <n v="18"/>
  </r>
  <r>
    <x v="960"/>
    <s v="Raleigh"/>
    <x v="17"/>
    <n v="45"/>
    <n v="0.05"/>
    <x v="12"/>
    <x v="0"/>
    <n v="469"/>
    <x v="9"/>
    <x v="1"/>
    <x v="7"/>
    <n v="7"/>
  </r>
  <r>
    <x v="961"/>
    <s v="Bengaluru"/>
    <x v="7"/>
    <n v="45"/>
    <n v="0.05"/>
    <x v="93"/>
    <x v="6"/>
    <n v="118"/>
    <x v="1"/>
    <x v="1"/>
    <x v="6"/>
    <n v="30"/>
  </r>
  <r>
    <x v="962"/>
    <s v="New York City"/>
    <x v="20"/>
    <n v="44"/>
    <n v="0.05"/>
    <x v="196"/>
    <x v="0"/>
    <n v="536"/>
    <x v="9"/>
    <x v="3"/>
    <x v="9"/>
    <n v="1"/>
  </r>
  <r>
    <x v="686"/>
    <s v="Singapore"/>
    <x v="2"/>
    <n v="44"/>
    <n v="0.05"/>
    <x v="131"/>
    <x v="2"/>
    <n v="307"/>
    <x v="7"/>
    <x v="2"/>
    <x v="4"/>
    <n v="17"/>
  </r>
  <r>
    <x v="130"/>
    <s v="Bengaluru"/>
    <x v="3"/>
    <n v="40"/>
    <n v="0.05"/>
    <x v="248"/>
    <x v="6"/>
    <n v="214"/>
    <x v="7"/>
    <x v="3"/>
    <x v="5"/>
    <n v="6"/>
  </r>
  <r>
    <x v="963"/>
    <s v="New York City"/>
    <x v="20"/>
    <n v="30"/>
    <n v="0.05"/>
    <x v="176"/>
    <x v="0"/>
    <n v="1000"/>
    <x v="10"/>
    <x v="3"/>
    <x v="9"/>
    <n v="20"/>
  </r>
  <r>
    <x v="927"/>
    <s v="SF Bay Area"/>
    <x v="11"/>
    <n v="30"/>
    <n v="0.05"/>
    <x v="102"/>
    <x v="0"/>
    <n v="65"/>
    <x v="2"/>
    <x v="2"/>
    <x v="4"/>
    <n v="8"/>
  </r>
  <r>
    <x v="964"/>
    <s v="Boston"/>
    <x v="7"/>
    <n v="26"/>
    <n v="0.05"/>
    <x v="31"/>
    <x v="0"/>
    <n v="100"/>
    <x v="2"/>
    <x v="1"/>
    <x v="0"/>
    <n v="9"/>
  </r>
  <r>
    <x v="965"/>
    <s v="Minneapolis"/>
    <x v="15"/>
    <n v="25"/>
    <n v="0.05"/>
    <x v="142"/>
    <x v="0"/>
    <n v="137.5"/>
    <x v="1"/>
    <x v="2"/>
    <x v="4"/>
    <n v="9"/>
  </r>
  <r>
    <x v="966"/>
    <s v="Vancouver"/>
    <x v="24"/>
    <n v="24"/>
    <n v="0.05"/>
    <x v="288"/>
    <x v="9"/>
    <n v="474"/>
    <x v="7"/>
    <x v="1"/>
    <x v="7"/>
    <n v="23"/>
  </r>
  <r>
    <x v="967"/>
    <s v="Lagos"/>
    <x v="14"/>
    <n v="23"/>
    <n v="0.05"/>
    <x v="358"/>
    <x v="11"/>
    <n v="91"/>
    <x v="1"/>
    <x v="1"/>
    <x v="7"/>
    <n v="2"/>
  </r>
  <r>
    <x v="968"/>
    <s v="New York City"/>
    <x v="29"/>
    <n v="20"/>
    <n v="0.05"/>
    <x v="257"/>
    <x v="0"/>
    <n v="274"/>
    <x v="10"/>
    <x v="3"/>
    <x v="5"/>
    <n v="4"/>
  </r>
  <r>
    <x v="969"/>
    <s v="Tel Aviv"/>
    <x v="11"/>
    <n v="20"/>
    <n v="0.05"/>
    <x v="281"/>
    <x v="8"/>
    <n v="76"/>
    <x v="6"/>
    <x v="1"/>
    <x v="8"/>
    <n v="8"/>
  </r>
  <r>
    <x v="970"/>
    <s v="Chicago"/>
    <x v="11"/>
    <n v="17"/>
    <n v="0.05"/>
    <x v="359"/>
    <x v="0"/>
    <n v="100.8"/>
    <x v="2"/>
    <x v="2"/>
    <x v="0"/>
    <n v="30"/>
  </r>
  <r>
    <x v="971"/>
    <s v="SF Bay Area"/>
    <x v="8"/>
    <n v="15"/>
    <n v="0.05"/>
    <x v="232"/>
    <x v="0"/>
    <n v="328"/>
    <x v="7"/>
    <x v="1"/>
    <x v="1"/>
    <n v="22"/>
  </r>
  <r>
    <x v="972"/>
    <s v="New York City"/>
    <x v="16"/>
    <n v="14"/>
    <n v="0.05"/>
    <x v="76"/>
    <x v="0"/>
    <s v="NULL"/>
    <x v="0"/>
    <x v="2"/>
    <x v="4"/>
    <n v="3"/>
  </r>
  <r>
    <x v="973"/>
    <s v="Tel Aviv"/>
    <x v="16"/>
    <n v="14"/>
    <n v="0.05"/>
    <x v="192"/>
    <x v="8"/>
    <n v="223"/>
    <x v="10"/>
    <x v="1"/>
    <x v="0"/>
    <n v="15"/>
  </r>
  <r>
    <x v="974"/>
    <s v="SF Bay Area"/>
    <x v="20"/>
    <n v="12"/>
    <n v="0.05"/>
    <x v="10"/>
    <x v="0"/>
    <n v="106"/>
    <x v="2"/>
    <x v="1"/>
    <x v="0"/>
    <n v="30"/>
  </r>
  <r>
    <x v="975"/>
    <s v="Portland"/>
    <x v="17"/>
    <n v="12"/>
    <n v="0.05"/>
    <x v="56"/>
    <x v="0"/>
    <n v="233"/>
    <x v="0"/>
    <x v="2"/>
    <x v="3"/>
    <n v="25"/>
  </r>
  <r>
    <x v="663"/>
    <s v="Seattle"/>
    <x v="8"/>
    <n v="11"/>
    <n v="0.05"/>
    <x v="137"/>
    <x v="0"/>
    <n v="42"/>
    <x v="1"/>
    <x v="1"/>
    <x v="1"/>
    <n v="21"/>
  </r>
  <r>
    <x v="976"/>
    <s v="Dubai"/>
    <x v="20"/>
    <n v="9"/>
    <n v="0.05"/>
    <x v="177"/>
    <x v="20"/>
    <n v="30"/>
    <x v="1"/>
    <x v="1"/>
    <x v="0"/>
    <n v="19"/>
  </r>
  <r>
    <x v="977"/>
    <s v="SF Bay Area"/>
    <x v="2"/>
    <n v="500"/>
    <n v="0.04"/>
    <x v="25"/>
    <x v="0"/>
    <n v="1200"/>
    <x v="6"/>
    <x v="3"/>
    <x v="9"/>
    <n v="7"/>
  </r>
  <r>
    <x v="978"/>
    <s v="Chicago"/>
    <x v="6"/>
    <n v="500"/>
    <n v="0.04"/>
    <x v="250"/>
    <x v="0"/>
    <n v="748"/>
    <x v="6"/>
    <x v="3"/>
    <x v="3"/>
    <n v="1"/>
  </r>
  <r>
    <x v="979"/>
    <s v="SF Bay Area"/>
    <x v="15"/>
    <n v="325"/>
    <n v="0.04"/>
    <x v="196"/>
    <x v="0"/>
    <n v="2400"/>
    <x v="6"/>
    <x v="3"/>
    <x v="9"/>
    <n v="1"/>
  </r>
  <r>
    <x v="980"/>
    <s v="SF Bay Area"/>
    <x v="18"/>
    <n v="270"/>
    <n v="0.04"/>
    <x v="171"/>
    <x v="0"/>
    <n v="1100"/>
    <x v="6"/>
    <x v="1"/>
    <x v="8"/>
    <n v="9"/>
  </r>
  <r>
    <x v="981"/>
    <s v="Boston"/>
    <x v="21"/>
    <n v="245"/>
    <n v="0.04"/>
    <x v="183"/>
    <x v="0"/>
    <s v="NULL"/>
    <x v="6"/>
    <x v="3"/>
    <x v="5"/>
    <n v="3"/>
  </r>
  <r>
    <x v="982"/>
    <s v="Frankfurt"/>
    <x v="15"/>
    <n v="200"/>
    <n v="0.04"/>
    <x v="245"/>
    <x v="5"/>
    <n v="344"/>
    <x v="6"/>
    <x v="3"/>
    <x v="5"/>
    <n v="31"/>
  </r>
  <r>
    <x v="983"/>
    <s v="SF Bay Area"/>
    <x v="6"/>
    <n v="200"/>
    <n v="0.04"/>
    <x v="191"/>
    <x v="0"/>
    <n v="1300"/>
    <x v="6"/>
    <x v="1"/>
    <x v="0"/>
    <n v="29"/>
  </r>
  <r>
    <x v="984"/>
    <s v="Bengaluru"/>
    <x v="2"/>
    <n v="180"/>
    <n v="0.04"/>
    <x v="182"/>
    <x v="6"/>
    <n v="1500"/>
    <x v="0"/>
    <x v="1"/>
    <x v="0"/>
    <n v="27"/>
  </r>
  <r>
    <x v="837"/>
    <s v="Sao Paulo"/>
    <x v="9"/>
    <n v="160"/>
    <n v="0.04"/>
    <x v="319"/>
    <x v="10"/>
    <n v="755"/>
    <x v="10"/>
    <x v="1"/>
    <x v="4"/>
    <n v="19"/>
  </r>
  <r>
    <x v="985"/>
    <s v="Berlin"/>
    <x v="1"/>
    <n v="156"/>
    <n v="0.04"/>
    <x v="70"/>
    <x v="5"/>
    <n v="9900"/>
    <x v="6"/>
    <x v="3"/>
    <x v="5"/>
    <n v="30"/>
  </r>
  <r>
    <x v="986"/>
    <s v="Boston"/>
    <x v="4"/>
    <n v="140"/>
    <n v="0.04"/>
    <x v="196"/>
    <x v="0"/>
    <n v="719"/>
    <x v="6"/>
    <x v="3"/>
    <x v="9"/>
    <n v="1"/>
  </r>
  <r>
    <x v="987"/>
    <s v="SF Bay Area"/>
    <x v="8"/>
    <n v="120"/>
    <n v="0.04"/>
    <x v="360"/>
    <x v="0"/>
    <n v="585"/>
    <x v="6"/>
    <x v="1"/>
    <x v="10"/>
    <n v="7"/>
  </r>
  <r>
    <x v="988"/>
    <s v="New York City"/>
    <x v="10"/>
    <n v="100"/>
    <n v="0.04"/>
    <x v="315"/>
    <x v="0"/>
    <n v="429"/>
    <x v="6"/>
    <x v="3"/>
    <x v="9"/>
    <n v="15"/>
  </r>
  <r>
    <x v="646"/>
    <s v="Gurugram"/>
    <x v="1"/>
    <n v="100"/>
    <n v="0.04"/>
    <x v="361"/>
    <x v="6"/>
    <n v="914"/>
    <x v="11"/>
    <x v="1"/>
    <x v="6"/>
    <n v="19"/>
  </r>
  <r>
    <x v="989"/>
    <s v="Mumbai"/>
    <x v="7"/>
    <n v="80"/>
    <n v="0.04"/>
    <x v="153"/>
    <x v="6"/>
    <n v="166"/>
    <x v="10"/>
    <x v="1"/>
    <x v="8"/>
    <n v="4"/>
  </r>
  <r>
    <x v="990"/>
    <s v="Los Angeles"/>
    <x v="8"/>
    <n v="50"/>
    <n v="0.04"/>
    <x v="175"/>
    <x v="0"/>
    <n v="215"/>
    <x v="0"/>
    <x v="1"/>
    <x v="11"/>
    <n v="14"/>
  </r>
  <r>
    <x v="740"/>
    <s v="Sao Paulo"/>
    <x v="6"/>
    <n v="50"/>
    <n v="0.04"/>
    <x v="242"/>
    <x v="10"/>
    <n v="336"/>
    <x v="7"/>
    <x v="1"/>
    <x v="10"/>
    <n v="24"/>
  </r>
  <r>
    <x v="991"/>
    <s v="Tel Aviv"/>
    <x v="11"/>
    <n v="30"/>
    <n v="0.04"/>
    <x v="228"/>
    <x v="8"/>
    <n v="60"/>
    <x v="10"/>
    <x v="1"/>
    <x v="1"/>
    <n v="27"/>
  </r>
  <r>
    <x v="992"/>
    <s v="SF Bay Area"/>
    <x v="24"/>
    <n v="25"/>
    <n v="0.04"/>
    <x v="85"/>
    <x v="0"/>
    <n v="537"/>
    <x v="13"/>
    <x v="1"/>
    <x v="11"/>
    <n v="8"/>
  </r>
  <r>
    <x v="993"/>
    <s v="Seattle"/>
    <x v="19"/>
    <n v="17"/>
    <n v="0.04"/>
    <x v="107"/>
    <x v="0"/>
    <n v="91"/>
    <x v="2"/>
    <x v="2"/>
    <x v="3"/>
    <n v="31"/>
  </r>
  <r>
    <x v="994"/>
    <s v="Toronto"/>
    <x v="14"/>
    <n v="15"/>
    <n v="0.04"/>
    <x v="154"/>
    <x v="9"/>
    <n v="278"/>
    <x v="7"/>
    <x v="1"/>
    <x v="6"/>
    <n v="17"/>
  </r>
  <r>
    <x v="995"/>
    <s v="London"/>
    <x v="11"/>
    <n v="8"/>
    <n v="0.04"/>
    <x v="142"/>
    <x v="4"/>
    <n v="32"/>
    <x v="0"/>
    <x v="2"/>
    <x v="4"/>
    <n v="9"/>
  </r>
  <r>
    <x v="996"/>
    <s v="Chicago"/>
    <x v="1"/>
    <n v="26"/>
    <n v="3.5000000000000003E-2"/>
    <x v="288"/>
    <x v="0"/>
    <n v="166"/>
    <x v="2"/>
    <x v="1"/>
    <x v="7"/>
    <n v="23"/>
  </r>
  <r>
    <x v="997"/>
    <s v="Seattle"/>
    <x v="2"/>
    <n v="10000"/>
    <n v="0.03"/>
    <x v="112"/>
    <x v="0"/>
    <n v="108"/>
    <x v="6"/>
    <x v="1"/>
    <x v="6"/>
    <n v="16"/>
  </r>
  <r>
    <x v="998"/>
    <s v="Walldorf"/>
    <x v="6"/>
    <n v="3000"/>
    <n v="0.03"/>
    <x v="339"/>
    <x v="5"/>
    <n v="1300"/>
    <x v="6"/>
    <x v="3"/>
    <x v="5"/>
    <n v="26"/>
  </r>
  <r>
    <x v="999"/>
    <s v="St. Louis"/>
    <x v="10"/>
    <n v="700"/>
    <n v="0.03"/>
    <x v="362"/>
    <x v="0"/>
    <s v="NULL"/>
    <x v="6"/>
    <x v="3"/>
    <x v="5"/>
    <n v="2"/>
  </r>
  <r>
    <x v="1000"/>
    <s v="SF Bay Area"/>
    <x v="21"/>
    <n v="525"/>
    <n v="0.03"/>
    <x v="245"/>
    <x v="0"/>
    <n v="230"/>
    <x v="6"/>
    <x v="3"/>
    <x v="5"/>
    <n v="31"/>
  </r>
  <r>
    <x v="713"/>
    <s v="Philadelphia"/>
    <x v="1"/>
    <n v="450"/>
    <n v="0.03"/>
    <x v="253"/>
    <x v="0"/>
    <n v="3400"/>
    <x v="12"/>
    <x v="1"/>
    <x v="3"/>
    <n v="29"/>
  </r>
  <r>
    <x v="1001"/>
    <s v="SF Bay Area"/>
    <x v="16"/>
    <n v="300"/>
    <n v="0.03"/>
    <x v="302"/>
    <x v="0"/>
    <n v="121900"/>
    <x v="6"/>
    <x v="1"/>
    <x v="0"/>
    <n v="23"/>
  </r>
  <r>
    <x v="983"/>
    <s v="SF Bay Area"/>
    <x v="6"/>
    <n v="284"/>
    <n v="0.03"/>
    <x v="8"/>
    <x v="0"/>
    <n v="1300"/>
    <x v="6"/>
    <x v="3"/>
    <x v="5"/>
    <n v="17"/>
  </r>
  <r>
    <x v="621"/>
    <s v="Bengaluru"/>
    <x v="1"/>
    <n v="250"/>
    <n v="0.03"/>
    <x v="85"/>
    <x v="6"/>
    <n v="3600"/>
    <x v="0"/>
    <x v="1"/>
    <x v="11"/>
    <n v="8"/>
  </r>
  <r>
    <x v="0"/>
    <s v="SF Bay Area"/>
    <x v="0"/>
    <n v="240"/>
    <n v="0.03"/>
    <x v="66"/>
    <x v="0"/>
    <n v="1200"/>
    <x v="7"/>
    <x v="2"/>
    <x v="4"/>
    <n v="2"/>
  </r>
  <r>
    <x v="873"/>
    <s v="Bengaluru"/>
    <x v="7"/>
    <n v="200"/>
    <n v="0.03"/>
    <x v="215"/>
    <x v="6"/>
    <n v="292"/>
    <x v="10"/>
    <x v="1"/>
    <x v="2"/>
    <n v="5"/>
  </r>
  <r>
    <x v="1002"/>
    <s v="SF Bay Area"/>
    <x v="24"/>
    <n v="177"/>
    <n v="0.03"/>
    <x v="316"/>
    <x v="0"/>
    <n v="148"/>
    <x v="6"/>
    <x v="3"/>
    <x v="3"/>
    <n v="2"/>
  </r>
  <r>
    <x v="1003"/>
    <s v="SF Bay Area"/>
    <x v="22"/>
    <n v="150"/>
    <n v="0.03"/>
    <x v="278"/>
    <x v="0"/>
    <n v="2700"/>
    <x v="15"/>
    <x v="3"/>
    <x v="5"/>
    <n v="23"/>
  </r>
  <r>
    <x v="530"/>
    <s v="Bengaluru"/>
    <x v="7"/>
    <n v="150"/>
    <n v="0.03"/>
    <x v="363"/>
    <x v="6"/>
    <n v="838"/>
    <x v="12"/>
    <x v="1"/>
    <x v="0"/>
    <n v="18"/>
  </r>
  <r>
    <x v="1004"/>
    <s v="Sao Paulo"/>
    <x v="14"/>
    <n v="100"/>
    <n v="0.03"/>
    <x v="161"/>
    <x v="10"/>
    <n v="50"/>
    <x v="0"/>
    <x v="1"/>
    <x v="2"/>
    <n v="30"/>
  </r>
  <r>
    <x v="1005"/>
    <s v="Seattle"/>
    <x v="6"/>
    <n v="85"/>
    <n v="0.03"/>
    <x v="243"/>
    <x v="0"/>
    <n v="152"/>
    <x v="6"/>
    <x v="3"/>
    <x v="9"/>
    <n v="16"/>
  </r>
  <r>
    <x v="1006"/>
    <s v="Curitiba"/>
    <x v="2"/>
    <n v="60"/>
    <n v="0.03"/>
    <x v="171"/>
    <x v="10"/>
    <n v="338"/>
    <x v="10"/>
    <x v="1"/>
    <x v="8"/>
    <n v="9"/>
  </r>
  <r>
    <x v="1007"/>
    <s v="London"/>
    <x v="14"/>
    <n v="60"/>
    <n v="0.03"/>
    <x v="223"/>
    <x v="4"/>
    <n v="837"/>
    <x v="7"/>
    <x v="2"/>
    <x v="2"/>
    <n v="11"/>
  </r>
  <r>
    <x v="1008"/>
    <s v="Buenos Aires"/>
    <x v="14"/>
    <n v="53"/>
    <n v="0.03"/>
    <x v="93"/>
    <x v="14"/>
    <n v="544"/>
    <x v="7"/>
    <x v="1"/>
    <x v="6"/>
    <n v="30"/>
  </r>
  <r>
    <x v="1009"/>
    <s v="SF Bay Area"/>
    <x v="6"/>
    <n v="43"/>
    <n v="0.03"/>
    <x v="327"/>
    <x v="0"/>
    <n v="307"/>
    <x v="6"/>
    <x v="3"/>
    <x v="5"/>
    <n v="8"/>
  </r>
  <r>
    <x v="1010"/>
    <s v="New York City"/>
    <x v="11"/>
    <n v="38"/>
    <n v="0.03"/>
    <x v="190"/>
    <x v="0"/>
    <n v="394"/>
    <x v="6"/>
    <x v="1"/>
    <x v="1"/>
    <n v="26"/>
  </r>
  <r>
    <x v="1011"/>
    <s v="SF Bay Area"/>
    <x v="23"/>
    <n v="27"/>
    <n v="0.03"/>
    <x v="12"/>
    <x v="0"/>
    <n v="143"/>
    <x v="12"/>
    <x v="1"/>
    <x v="7"/>
    <n v="7"/>
  </r>
  <r>
    <x v="1012"/>
    <s v="Portland"/>
    <x v="25"/>
    <n v="24"/>
    <n v="0.03"/>
    <x v="196"/>
    <x v="0"/>
    <n v="100"/>
    <x v="13"/>
    <x v="3"/>
    <x v="9"/>
    <n v="1"/>
  </r>
  <r>
    <x v="1013"/>
    <s v="SF Bay Area"/>
    <x v="14"/>
    <n v="20"/>
    <n v="0.03"/>
    <x v="167"/>
    <x v="0"/>
    <n v="491"/>
    <x v="9"/>
    <x v="3"/>
    <x v="5"/>
    <n v="18"/>
  </r>
  <r>
    <x v="1014"/>
    <s v="Toronto"/>
    <x v="7"/>
    <n v="16"/>
    <n v="0.03"/>
    <x v="87"/>
    <x v="9"/>
    <n v="104"/>
    <x v="7"/>
    <x v="2"/>
    <x v="2"/>
    <n v="12"/>
  </r>
  <r>
    <x v="1015"/>
    <s v="Seattle"/>
    <x v="11"/>
    <n v="13"/>
    <n v="0.03"/>
    <x v="364"/>
    <x v="0"/>
    <n v="187"/>
    <x v="7"/>
    <x v="1"/>
    <x v="8"/>
    <n v="20"/>
  </r>
  <r>
    <x v="1016"/>
    <s v="SF Bay Area"/>
    <x v="8"/>
    <n v="10"/>
    <n v="0.03"/>
    <x v="181"/>
    <x v="0"/>
    <n v="100"/>
    <x v="2"/>
    <x v="2"/>
    <x v="4"/>
    <n v="20"/>
  </r>
  <r>
    <x v="997"/>
    <s v="Seattle"/>
    <x v="2"/>
    <n v="8000"/>
    <n v="0.02"/>
    <x v="257"/>
    <x v="0"/>
    <n v="108"/>
    <x v="6"/>
    <x v="3"/>
    <x v="5"/>
    <n v="4"/>
  </r>
  <r>
    <x v="1017"/>
    <s v="New York City"/>
    <x v="26"/>
    <n v="3900"/>
    <n v="0.02"/>
    <x v="135"/>
    <x v="0"/>
    <s v="NULL"/>
    <x v="6"/>
    <x v="3"/>
    <x v="5"/>
    <n v="25"/>
  </r>
  <r>
    <x v="1018"/>
    <s v="SF Bay Area"/>
    <x v="6"/>
    <n v="250"/>
    <n v="0.02"/>
    <x v="323"/>
    <x v="0"/>
    <s v="NULL"/>
    <x v="6"/>
    <x v="3"/>
    <x v="9"/>
    <n v="2"/>
  </r>
  <r>
    <x v="1019"/>
    <s v="SF Bay Area"/>
    <x v="10"/>
    <n v="90"/>
    <n v="0.02"/>
    <x v="166"/>
    <x v="0"/>
    <n v="484"/>
    <x v="6"/>
    <x v="1"/>
    <x v="11"/>
    <n v="15"/>
  </r>
  <r>
    <x v="1020"/>
    <s v="Sao Paulo"/>
    <x v="3"/>
    <n v="75"/>
    <n v="0.02"/>
    <x v="279"/>
    <x v="10"/>
    <n v="244"/>
    <x v="3"/>
    <x v="1"/>
    <x v="7"/>
    <n v="20"/>
  </r>
  <r>
    <x v="1021"/>
    <s v="Denver"/>
    <x v="15"/>
    <n v="75"/>
    <n v="0.02"/>
    <x v="212"/>
    <x v="0"/>
    <n v="3000"/>
    <x v="6"/>
    <x v="3"/>
    <x v="9"/>
    <n v="27"/>
  </r>
  <r>
    <x v="532"/>
    <s v="SF Bay Area"/>
    <x v="3"/>
    <n v="60"/>
    <n v="0.02"/>
    <x v="249"/>
    <x v="0"/>
    <n v="4900"/>
    <x v="6"/>
    <x v="1"/>
    <x v="1"/>
    <n v="20"/>
  </r>
  <r>
    <x v="1022"/>
    <s v="London"/>
    <x v="4"/>
    <n v="50"/>
    <n v="0.02"/>
    <x v="300"/>
    <x v="4"/>
    <s v="NULL"/>
    <x v="0"/>
    <x v="1"/>
    <x v="2"/>
    <n v="26"/>
  </r>
  <r>
    <x v="1023"/>
    <s v="Singapore"/>
    <x v="2"/>
    <n v="40"/>
    <n v="0.02"/>
    <x v="79"/>
    <x v="2"/>
    <n v="472"/>
    <x v="9"/>
    <x v="3"/>
    <x v="5"/>
    <n v="5"/>
  </r>
  <r>
    <x v="906"/>
    <s v="Detroit"/>
    <x v="3"/>
    <n v="40"/>
    <n v="0.02"/>
    <x v="280"/>
    <x v="0"/>
    <n v="3100"/>
    <x v="13"/>
    <x v="2"/>
    <x v="0"/>
    <n v="2"/>
  </r>
  <r>
    <x v="879"/>
    <s v="Washington D.C."/>
    <x v="16"/>
    <n v="39"/>
    <n v="0.02"/>
    <x v="228"/>
    <x v="0"/>
    <n v="307"/>
    <x v="9"/>
    <x v="1"/>
    <x v="1"/>
    <n v="27"/>
  </r>
  <r>
    <x v="1024"/>
    <s v="Kansas City"/>
    <x v="14"/>
    <n v="20"/>
    <n v="0.02"/>
    <x v="132"/>
    <x v="0"/>
    <n v="537"/>
    <x v="12"/>
    <x v="1"/>
    <x v="11"/>
    <n v="9"/>
  </r>
  <r>
    <x v="711"/>
    <s v="SF Bay Area"/>
    <x v="23"/>
    <n v="1000"/>
    <n v="1.7999999999999999E-2"/>
    <x v="365"/>
    <x v="0"/>
    <n v="65.400000000000006"/>
    <x v="6"/>
    <x v="2"/>
    <x v="8"/>
    <n v="26"/>
  </r>
  <r>
    <x v="711"/>
    <s v="SF Bay Area"/>
    <x v="23"/>
    <n v="1000"/>
    <n v="0.01"/>
    <x v="305"/>
    <x v="0"/>
    <n v="65"/>
    <x v="6"/>
    <x v="1"/>
    <x v="6"/>
    <n v="7"/>
  </r>
  <r>
    <x v="1001"/>
    <s v="SF Bay Area"/>
    <x v="16"/>
    <n v="150"/>
    <n v="0.01"/>
    <x v="324"/>
    <x v="0"/>
    <n v="121900"/>
    <x v="6"/>
    <x v="1"/>
    <x v="2"/>
    <n v="17"/>
  </r>
  <r>
    <x v="1025"/>
    <s v="Seattle"/>
    <x v="24"/>
    <n v="100"/>
    <n v="0.01"/>
    <x v="158"/>
    <x v="0"/>
    <s v="NULL"/>
    <x v="6"/>
    <x v="1"/>
    <x v="10"/>
    <n v="21"/>
  </r>
  <r>
    <x v="979"/>
    <s v="SF Bay Area"/>
    <x v="15"/>
    <n v="70"/>
    <n v="0.01"/>
    <x v="68"/>
    <x v="0"/>
    <n v="40"/>
    <x v="6"/>
    <x v="2"/>
    <x v="0"/>
    <n v="16"/>
  </r>
  <r>
    <x v="1026"/>
    <s v="New York City"/>
    <x v="14"/>
    <n v="9"/>
    <n v="0.01"/>
    <x v="366"/>
    <x v="0"/>
    <n v="782"/>
    <x v="7"/>
    <x v="2"/>
    <x v="2"/>
    <n v="8"/>
  </r>
  <r>
    <x v="1027"/>
    <s v="Los Angeles"/>
    <x v="10"/>
    <n v="52"/>
    <n v="0"/>
    <x v="186"/>
    <x v="0"/>
    <n v="279"/>
    <x v="6"/>
    <x v="1"/>
    <x v="0"/>
    <n v="2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2335864-E4D7-4665-847A-8F17F4EE720A}" name="PivotTable6" cacheId="6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E55:F57" firstHeaderRow="1" firstDataRow="1" firstDataCol="1"/>
  <pivotFields count="15">
    <pivotField showAll="0"/>
    <pivotField showAll="0"/>
    <pivotField showAll="0" sortType="descending">
      <autoSortScope>
        <pivotArea dataOnly="0" outline="0" fieldPosition="0">
          <references count="1">
            <reference field="4294967294" count="1" selected="0">
              <x v="0"/>
            </reference>
          </references>
        </pivotArea>
      </autoSortScope>
    </pivotField>
    <pivotField dataField="1" showAll="0"/>
    <pivotField showAll="0"/>
    <pivotField showAll="0">
      <items count="368">
        <item x="123"/>
        <item x="58"/>
        <item x="35"/>
        <item x="268"/>
        <item x="24"/>
        <item x="42"/>
        <item x="83"/>
        <item x="63"/>
        <item x="56"/>
        <item x="36"/>
        <item x="5"/>
        <item x="78"/>
        <item x="34"/>
        <item x="57"/>
        <item x="107"/>
        <item x="124"/>
        <item x="66"/>
        <item x="76"/>
        <item x="310"/>
        <item x="221"/>
        <item x="151"/>
        <item x="67"/>
        <item x="102"/>
        <item x="142"/>
        <item x="39"/>
        <item x="103"/>
        <item x="140"/>
        <item x="62"/>
        <item x="259"/>
        <item x="131"/>
        <item x="181"/>
        <item x="170"/>
        <item x="69"/>
        <item x="287"/>
        <item x="41"/>
        <item x="6"/>
        <item x="266"/>
        <item x="73"/>
        <item x="273"/>
        <item x="49"/>
        <item x="322"/>
        <item x="163"/>
        <item x="169"/>
        <item x="147"/>
        <item x="3"/>
        <item x="366"/>
        <item x="223"/>
        <item x="87"/>
        <item x="2"/>
        <item x="117"/>
        <item x="72"/>
        <item x="208"/>
        <item x="38"/>
        <item x="7"/>
        <item x="134"/>
        <item x="14"/>
        <item x="307"/>
        <item x="174"/>
        <item x="64"/>
        <item x="233"/>
        <item x="280"/>
        <item x="237"/>
        <item x="120"/>
        <item x="298"/>
        <item x="271"/>
        <item x="206"/>
        <item x="99"/>
        <item x="68"/>
        <item x="222"/>
        <item x="344"/>
        <item x="40"/>
        <item x="306"/>
        <item x="230"/>
        <item x="359"/>
        <item x="308"/>
        <item x="247"/>
        <item x="289"/>
        <item x="98"/>
        <item x="350"/>
        <item x="309"/>
        <item x="59"/>
        <item x="334"/>
        <item x="22"/>
        <item x="86"/>
        <item x="125"/>
        <item x="33"/>
        <item x="210"/>
        <item x="51"/>
        <item x="365"/>
        <item x="318"/>
        <item x="317"/>
        <item x="354"/>
        <item x="44"/>
        <item x="353"/>
        <item x="275"/>
        <item x="343"/>
        <item x="94"/>
        <item x="11"/>
        <item x="227"/>
        <item x="48"/>
        <item x="282"/>
        <item x="32"/>
        <item x="284"/>
        <item x="29"/>
        <item x="256"/>
        <item x="37"/>
        <item x="111"/>
        <item x="346"/>
        <item x="0"/>
        <item x="92"/>
        <item x="45"/>
        <item x="207"/>
        <item x="202"/>
        <item x="332"/>
        <item x="294"/>
        <item x="152"/>
        <item x="262"/>
        <item x="239"/>
        <item x="260"/>
        <item x="194"/>
        <item x="286"/>
        <item x="81"/>
        <item x="283"/>
        <item x="214"/>
        <item x="144"/>
        <item x="77"/>
        <item x="325"/>
        <item x="253"/>
        <item x="119"/>
        <item x="128"/>
        <item x="272"/>
        <item x="331"/>
        <item x="297"/>
        <item x="30"/>
        <item x="319"/>
        <item x="172"/>
        <item x="335"/>
        <item x="143"/>
        <item x="269"/>
        <item x="61"/>
        <item x="4"/>
        <item x="215"/>
        <item x="355"/>
        <item x="74"/>
        <item x="145"/>
        <item x="347"/>
        <item x="109"/>
        <item x="115"/>
        <item x="324"/>
        <item x="345"/>
        <item x="351"/>
        <item x="195"/>
        <item x="52"/>
        <item x="27"/>
        <item x="75"/>
        <item x="201"/>
        <item x="300"/>
        <item x="178"/>
        <item x="161"/>
        <item x="157"/>
        <item x="21"/>
        <item x="80"/>
        <item x="234"/>
        <item x="348"/>
        <item x="229"/>
        <item x="235"/>
        <item x="31"/>
        <item x="173"/>
        <item x="121"/>
        <item x="156"/>
        <item x="192"/>
        <item x="291"/>
        <item x="267"/>
        <item x="363"/>
        <item x="177"/>
        <item x="17"/>
        <item x="186"/>
        <item x="139"/>
        <item x="302"/>
        <item x="200"/>
        <item x="182"/>
        <item x="96"/>
        <item x="191"/>
        <item x="10"/>
        <item x="23"/>
        <item x="211"/>
        <item x="292"/>
        <item x="160"/>
        <item x="203"/>
        <item x="270"/>
        <item x="1"/>
        <item x="193"/>
        <item x="311"/>
        <item x="113"/>
        <item x="220"/>
        <item x="82"/>
        <item x="329"/>
        <item x="164"/>
        <item x="249"/>
        <item x="137"/>
        <item x="232"/>
        <item x="16"/>
        <item x="336"/>
        <item x="190"/>
        <item x="228"/>
        <item x="155"/>
        <item x="213"/>
        <item x="26"/>
        <item x="90"/>
        <item x="129"/>
        <item x="263"/>
        <item x="153"/>
        <item x="277"/>
        <item x="281"/>
        <item x="171"/>
        <item x="313"/>
        <item x="146"/>
        <item x="299"/>
        <item x="130"/>
        <item x="293"/>
        <item x="47"/>
        <item x="276"/>
        <item x="50"/>
        <item x="364"/>
        <item x="296"/>
        <item x="95"/>
        <item x="13"/>
        <item x="330"/>
        <item x="349"/>
        <item x="180"/>
        <item x="328"/>
        <item x="133"/>
        <item x="285"/>
        <item x="358"/>
        <item x="159"/>
        <item x="12"/>
        <item x="342"/>
        <item x="198"/>
        <item x="53"/>
        <item x="184"/>
        <item x="265"/>
        <item x="251"/>
        <item x="106"/>
        <item x="279"/>
        <item x="20"/>
        <item x="148"/>
        <item x="288"/>
        <item x="312"/>
        <item x="333"/>
        <item x="264"/>
        <item x="326"/>
        <item x="118"/>
        <item x="301"/>
        <item x="216"/>
        <item x="168"/>
        <item x="360"/>
        <item x="43"/>
        <item x="141"/>
        <item x="54"/>
        <item x="28"/>
        <item x="199"/>
        <item x="238"/>
        <item x="357"/>
        <item x="236"/>
        <item x="187"/>
        <item x="101"/>
        <item x="158"/>
        <item x="127"/>
        <item x="242"/>
        <item x="97"/>
        <item x="274"/>
        <item x="104"/>
        <item x="19"/>
        <item x="204"/>
        <item x="150"/>
        <item x="91"/>
        <item x="261"/>
        <item x="9"/>
        <item x="356"/>
        <item x="305"/>
        <item x="88"/>
        <item x="110"/>
        <item x="100"/>
        <item x="179"/>
        <item x="46"/>
        <item x="15"/>
        <item x="112"/>
        <item x="154"/>
        <item x="246"/>
        <item x="361"/>
        <item x="240"/>
        <item x="340"/>
        <item x="126"/>
        <item x="258"/>
        <item x="71"/>
        <item x="217"/>
        <item x="93"/>
        <item x="84"/>
        <item x="290"/>
        <item x="116"/>
        <item x="108"/>
        <item x="188"/>
        <item x="85"/>
        <item x="132"/>
        <item x="219"/>
        <item x="244"/>
        <item x="295"/>
        <item x="175"/>
        <item x="166"/>
        <item x="189"/>
        <item x="303"/>
        <item x="122"/>
        <item x="209"/>
        <item x="231"/>
        <item x="352"/>
        <item x="362"/>
        <item x="183"/>
        <item x="257"/>
        <item x="79"/>
        <item x="248"/>
        <item x="327"/>
        <item x="65"/>
        <item x="55"/>
        <item x="241"/>
        <item x="114"/>
        <item x="321"/>
        <item x="105"/>
        <item x="185"/>
        <item x="8"/>
        <item x="167"/>
        <item x="138"/>
        <item x="205"/>
        <item x="278"/>
        <item x="197"/>
        <item x="135"/>
        <item x="339"/>
        <item x="225"/>
        <item x="89"/>
        <item x="70"/>
        <item x="245"/>
        <item x="196"/>
        <item x="323"/>
        <item x="255"/>
        <item x="226"/>
        <item x="218"/>
        <item x="25"/>
        <item x="224"/>
        <item x="136"/>
        <item x="254"/>
        <item x="314"/>
        <item x="18"/>
        <item x="165"/>
        <item x="315"/>
        <item x="243"/>
        <item x="149"/>
        <item x="176"/>
        <item x="252"/>
        <item x="304"/>
        <item x="162"/>
        <item x="337"/>
        <item x="320"/>
        <item x="212"/>
        <item x="341"/>
        <item x="250"/>
        <item x="316"/>
        <item x="60"/>
        <item x="338"/>
        <item t="default"/>
      </items>
    </pivotField>
    <pivotField axis="axisRow" showAll="0" measureFilter="1">
      <items count="38">
        <item x="14"/>
        <item x="1"/>
        <item x="23"/>
        <item x="10"/>
        <item x="33"/>
        <item x="9"/>
        <item x="21"/>
        <item x="7"/>
        <item x="27"/>
        <item x="31"/>
        <item x="12"/>
        <item x="5"/>
        <item x="28"/>
        <item x="6"/>
        <item x="3"/>
        <item x="16"/>
        <item x="8"/>
        <item x="26"/>
        <item x="35"/>
        <item x="29"/>
        <item x="22"/>
        <item x="18"/>
        <item x="24"/>
        <item x="11"/>
        <item x="30"/>
        <item x="17"/>
        <item x="15"/>
        <item x="32"/>
        <item x="25"/>
        <item x="2"/>
        <item x="36"/>
        <item x="19"/>
        <item x="13"/>
        <item x="34"/>
        <item x="20"/>
        <item x="4"/>
        <item x="0"/>
        <item t="default"/>
      </items>
    </pivotField>
    <pivotField showAll="0"/>
    <pivotField showAll="0"/>
    <pivotField showAll="0">
      <items count="5">
        <item x="2"/>
        <item x="0"/>
        <item x="1"/>
        <item x="3"/>
        <item t="default"/>
      </items>
    </pivotField>
    <pivotField showAll="0">
      <items count="13">
        <item x="5"/>
        <item x="9"/>
        <item x="3"/>
        <item x="4"/>
        <item x="2"/>
        <item x="0"/>
        <item x="1"/>
        <item x="8"/>
        <item x="7"/>
        <item x="10"/>
        <item x="6"/>
        <item x="11"/>
        <item t="default"/>
      </items>
    </pivotField>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x="0"/>
        <item x="1"/>
        <item x="2"/>
        <item x="3"/>
        <item x="4"/>
        <item x="5"/>
        <item t="default"/>
      </items>
    </pivotField>
  </pivotFields>
  <rowFields count="1">
    <field x="6"/>
  </rowFields>
  <rowItems count="2">
    <i>
      <x v="36"/>
    </i>
    <i t="grand">
      <x/>
    </i>
  </rowItems>
  <colItems count="1">
    <i/>
  </colItems>
  <dataFields count="1">
    <dataField name="Sum of total_laid_off" fld="3" baseField="0" baseItem="0"/>
  </dataFields>
  <chartFormats count="1">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6" type="count" evalOrder="-1" id="1"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409582E-59C9-47EF-A6CE-945E7039C7E7}" name="PivotTable1" cacheId="6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8:B39" firstHeaderRow="1" firstDataRow="1" firstDataCol="1"/>
  <pivotFields count="15">
    <pivotField showAll="0"/>
    <pivotField showAll="0"/>
    <pivotField axis="axisRow" showAll="0" sortType="descending">
      <items count="31">
        <item x="12"/>
        <item x="0"/>
        <item x="4"/>
        <item x="20"/>
        <item x="15"/>
        <item x="7"/>
        <item x="28"/>
        <item x="14"/>
        <item x="27"/>
        <item x="19"/>
        <item x="1"/>
        <item x="26"/>
        <item x="8"/>
        <item x="21"/>
        <item x="18"/>
        <item x="25"/>
        <item x="22"/>
        <item x="29"/>
        <item x="11"/>
        <item x="16"/>
        <item x="6"/>
        <item x="17"/>
        <item x="9"/>
        <item x="13"/>
        <item x="2"/>
        <item x="23"/>
        <item x="24"/>
        <item x="10"/>
        <item x="3"/>
        <item x="5"/>
        <item t="default"/>
      </items>
      <autoSortScope>
        <pivotArea dataOnly="0" outline="0" fieldPosition="0">
          <references count="1">
            <reference field="4294967294" count="1" selected="0">
              <x v="0"/>
            </reference>
          </references>
        </pivotArea>
      </autoSortScope>
    </pivotField>
    <pivotField dataField="1" showAll="0"/>
    <pivotField showAll="0"/>
    <pivotField showAll="0">
      <items count="368">
        <item x="123"/>
        <item x="58"/>
        <item x="35"/>
        <item x="268"/>
        <item x="24"/>
        <item x="42"/>
        <item x="83"/>
        <item x="63"/>
        <item x="56"/>
        <item x="36"/>
        <item x="5"/>
        <item x="78"/>
        <item x="34"/>
        <item x="57"/>
        <item x="107"/>
        <item x="124"/>
        <item x="66"/>
        <item x="76"/>
        <item x="310"/>
        <item x="221"/>
        <item x="151"/>
        <item x="67"/>
        <item x="102"/>
        <item x="142"/>
        <item x="39"/>
        <item x="103"/>
        <item x="140"/>
        <item x="62"/>
        <item x="259"/>
        <item x="131"/>
        <item x="181"/>
        <item x="170"/>
        <item x="69"/>
        <item x="287"/>
        <item x="41"/>
        <item x="6"/>
        <item x="266"/>
        <item x="73"/>
        <item x="273"/>
        <item x="49"/>
        <item x="322"/>
        <item x="163"/>
        <item x="169"/>
        <item x="147"/>
        <item x="3"/>
        <item x="366"/>
        <item x="223"/>
        <item x="87"/>
        <item x="2"/>
        <item x="117"/>
        <item x="72"/>
        <item x="208"/>
        <item x="38"/>
        <item x="7"/>
        <item x="134"/>
        <item x="14"/>
        <item x="307"/>
        <item x="174"/>
        <item x="64"/>
        <item x="233"/>
        <item x="280"/>
        <item x="237"/>
        <item x="120"/>
        <item x="298"/>
        <item x="271"/>
        <item x="206"/>
        <item x="99"/>
        <item x="68"/>
        <item x="222"/>
        <item x="344"/>
        <item x="40"/>
        <item x="306"/>
        <item x="230"/>
        <item x="359"/>
        <item x="308"/>
        <item x="247"/>
        <item x="289"/>
        <item x="98"/>
        <item x="350"/>
        <item x="309"/>
        <item x="59"/>
        <item x="334"/>
        <item x="22"/>
        <item x="86"/>
        <item x="125"/>
        <item x="33"/>
        <item x="210"/>
        <item x="51"/>
        <item x="365"/>
        <item x="318"/>
        <item x="317"/>
        <item x="354"/>
        <item x="44"/>
        <item x="353"/>
        <item x="275"/>
        <item x="343"/>
        <item x="94"/>
        <item x="11"/>
        <item x="227"/>
        <item x="48"/>
        <item x="282"/>
        <item x="32"/>
        <item x="284"/>
        <item x="29"/>
        <item x="256"/>
        <item x="37"/>
        <item x="111"/>
        <item x="346"/>
        <item x="0"/>
        <item x="92"/>
        <item x="45"/>
        <item x="207"/>
        <item x="202"/>
        <item x="332"/>
        <item x="294"/>
        <item x="152"/>
        <item x="262"/>
        <item x="239"/>
        <item x="260"/>
        <item x="194"/>
        <item x="286"/>
        <item x="81"/>
        <item x="283"/>
        <item x="214"/>
        <item x="144"/>
        <item x="77"/>
        <item x="325"/>
        <item x="253"/>
        <item x="119"/>
        <item x="128"/>
        <item x="272"/>
        <item x="331"/>
        <item x="297"/>
        <item x="30"/>
        <item x="319"/>
        <item x="172"/>
        <item x="335"/>
        <item x="143"/>
        <item x="269"/>
        <item x="61"/>
        <item x="4"/>
        <item x="215"/>
        <item x="355"/>
        <item x="74"/>
        <item x="145"/>
        <item x="347"/>
        <item x="109"/>
        <item x="115"/>
        <item x="324"/>
        <item x="345"/>
        <item x="351"/>
        <item x="195"/>
        <item x="52"/>
        <item x="27"/>
        <item x="75"/>
        <item x="201"/>
        <item x="300"/>
        <item x="178"/>
        <item x="161"/>
        <item x="157"/>
        <item x="21"/>
        <item x="80"/>
        <item x="234"/>
        <item x="348"/>
        <item x="229"/>
        <item x="235"/>
        <item x="31"/>
        <item x="173"/>
        <item x="121"/>
        <item x="156"/>
        <item x="192"/>
        <item x="291"/>
        <item x="267"/>
        <item x="363"/>
        <item x="177"/>
        <item x="17"/>
        <item x="186"/>
        <item x="139"/>
        <item x="302"/>
        <item x="200"/>
        <item x="182"/>
        <item x="96"/>
        <item x="191"/>
        <item x="10"/>
        <item x="23"/>
        <item x="211"/>
        <item x="292"/>
        <item x="160"/>
        <item x="203"/>
        <item x="270"/>
        <item x="1"/>
        <item x="193"/>
        <item x="311"/>
        <item x="113"/>
        <item x="220"/>
        <item x="82"/>
        <item x="329"/>
        <item x="164"/>
        <item x="249"/>
        <item x="137"/>
        <item x="232"/>
        <item x="16"/>
        <item x="336"/>
        <item x="190"/>
        <item x="228"/>
        <item x="155"/>
        <item x="213"/>
        <item x="26"/>
        <item x="90"/>
        <item x="129"/>
        <item x="263"/>
        <item x="153"/>
        <item x="277"/>
        <item x="281"/>
        <item x="171"/>
        <item x="313"/>
        <item x="146"/>
        <item x="299"/>
        <item x="130"/>
        <item x="293"/>
        <item x="47"/>
        <item x="276"/>
        <item x="50"/>
        <item x="364"/>
        <item x="296"/>
        <item x="95"/>
        <item x="13"/>
        <item x="330"/>
        <item x="349"/>
        <item x="180"/>
        <item x="328"/>
        <item x="133"/>
        <item x="285"/>
        <item x="358"/>
        <item x="159"/>
        <item x="12"/>
        <item x="342"/>
        <item x="198"/>
        <item x="53"/>
        <item x="184"/>
        <item x="265"/>
        <item x="251"/>
        <item x="106"/>
        <item x="279"/>
        <item x="20"/>
        <item x="148"/>
        <item x="288"/>
        <item x="312"/>
        <item x="333"/>
        <item x="264"/>
        <item x="326"/>
        <item x="118"/>
        <item x="301"/>
        <item x="216"/>
        <item x="168"/>
        <item x="360"/>
        <item x="43"/>
        <item x="141"/>
        <item x="54"/>
        <item x="28"/>
        <item x="199"/>
        <item x="238"/>
        <item x="357"/>
        <item x="236"/>
        <item x="187"/>
        <item x="101"/>
        <item x="158"/>
        <item x="127"/>
        <item x="242"/>
        <item x="97"/>
        <item x="274"/>
        <item x="104"/>
        <item x="19"/>
        <item x="204"/>
        <item x="150"/>
        <item x="91"/>
        <item x="261"/>
        <item x="9"/>
        <item x="356"/>
        <item x="305"/>
        <item x="88"/>
        <item x="110"/>
        <item x="100"/>
        <item x="179"/>
        <item x="46"/>
        <item x="15"/>
        <item x="112"/>
        <item x="154"/>
        <item x="246"/>
        <item x="361"/>
        <item x="240"/>
        <item x="340"/>
        <item x="126"/>
        <item x="258"/>
        <item x="71"/>
        <item x="217"/>
        <item x="93"/>
        <item x="84"/>
        <item x="290"/>
        <item x="116"/>
        <item x="108"/>
        <item x="188"/>
        <item x="85"/>
        <item x="132"/>
        <item x="219"/>
        <item x="244"/>
        <item x="295"/>
        <item x="175"/>
        <item x="166"/>
        <item x="189"/>
        <item x="303"/>
        <item x="122"/>
        <item x="209"/>
        <item x="231"/>
        <item x="352"/>
        <item x="362"/>
        <item x="183"/>
        <item x="257"/>
        <item x="79"/>
        <item x="248"/>
        <item x="327"/>
        <item x="65"/>
        <item x="55"/>
        <item x="241"/>
        <item x="114"/>
        <item x="321"/>
        <item x="105"/>
        <item x="185"/>
        <item x="8"/>
        <item x="167"/>
        <item x="138"/>
        <item x="205"/>
        <item x="278"/>
        <item x="197"/>
        <item x="135"/>
        <item x="339"/>
        <item x="225"/>
        <item x="89"/>
        <item x="70"/>
        <item x="245"/>
        <item x="196"/>
        <item x="323"/>
        <item x="255"/>
        <item x="226"/>
        <item x="218"/>
        <item x="25"/>
        <item x="224"/>
        <item x="136"/>
        <item x="254"/>
        <item x="314"/>
        <item x="18"/>
        <item x="165"/>
        <item x="315"/>
        <item x="243"/>
        <item x="149"/>
        <item x="176"/>
        <item x="252"/>
        <item x="304"/>
        <item x="162"/>
        <item x="337"/>
        <item x="320"/>
        <item x="212"/>
        <item x="341"/>
        <item x="250"/>
        <item x="316"/>
        <item x="60"/>
        <item x="338"/>
        <item t="default"/>
      </items>
    </pivotField>
    <pivotField showAll="0"/>
    <pivotField showAll="0"/>
    <pivotField showAll="0"/>
    <pivotField showAll="0">
      <items count="5">
        <item x="2"/>
        <item x="0"/>
        <item x="1"/>
        <item x="3"/>
        <item t="default"/>
      </items>
    </pivotField>
    <pivotField showAll="0">
      <items count="13">
        <item x="5"/>
        <item x="9"/>
        <item x="3"/>
        <item x="4"/>
        <item x="2"/>
        <item x="0"/>
        <item x="1"/>
        <item x="8"/>
        <item x="7"/>
        <item x="10"/>
        <item x="6"/>
        <item x="11"/>
        <item t="default"/>
      </items>
    </pivotField>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x="0"/>
        <item x="1"/>
        <item x="2"/>
        <item x="3"/>
        <item x="4"/>
        <item x="5"/>
        <item t="default"/>
      </items>
    </pivotField>
  </pivotFields>
  <rowFields count="1">
    <field x="2"/>
  </rowFields>
  <rowItems count="31">
    <i>
      <x v="2"/>
    </i>
    <i>
      <x v="24"/>
    </i>
    <i>
      <x v="20"/>
    </i>
    <i>
      <x v="28"/>
    </i>
    <i>
      <x v="7"/>
    </i>
    <i>
      <x v="12"/>
    </i>
    <i>
      <x v="10"/>
    </i>
    <i>
      <x v="29"/>
    </i>
    <i>
      <x v="22"/>
    </i>
    <i>
      <x v="25"/>
    </i>
    <i>
      <x v="11"/>
    </i>
    <i>
      <x v="3"/>
    </i>
    <i>
      <x v="18"/>
    </i>
    <i>
      <x v="9"/>
    </i>
    <i>
      <x v="5"/>
    </i>
    <i>
      <x v="14"/>
    </i>
    <i>
      <x v="26"/>
    </i>
    <i>
      <x v="4"/>
    </i>
    <i>
      <x v="19"/>
    </i>
    <i>
      <x v="1"/>
    </i>
    <i>
      <x v="16"/>
    </i>
    <i>
      <x v="27"/>
    </i>
    <i>
      <x v="23"/>
    </i>
    <i>
      <x v="13"/>
    </i>
    <i>
      <x v="21"/>
    </i>
    <i>
      <x v="15"/>
    </i>
    <i>
      <x/>
    </i>
    <i>
      <x v="8"/>
    </i>
    <i>
      <x v="6"/>
    </i>
    <i>
      <x v="17"/>
    </i>
    <i t="grand">
      <x/>
    </i>
  </rowItems>
  <colItems count="1">
    <i/>
  </colItems>
  <dataFields count="1">
    <dataField name="Sum of total_laid_off" fld="3" baseField="0" baseItem="0"/>
  </dataFields>
  <chartFormats count="2">
    <chartFormat chart="0" format="1" series="1">
      <pivotArea type="data" outline="0" fieldPosition="0">
        <references count="1">
          <reference field="4294967294" count="1" selected="0">
            <x v="0"/>
          </reference>
        </references>
      </pivotArea>
    </chartFormat>
    <chartFormat chart="8"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A758459-7DA9-4C18-BFC8-43C2535A2E59}" name="PivotTable9" cacheId="6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K55:L57" firstHeaderRow="1" firstDataRow="1" firstDataCol="1"/>
  <pivotFields count="15">
    <pivotField axis="axisRow" showAll="0" measureFilter="1">
      <items count="1029">
        <item x="1020"/>
        <item x="377"/>
        <item x="552"/>
        <item x="822"/>
        <item x="835"/>
        <item x="545"/>
        <item x="589"/>
        <item x="256"/>
        <item x="729"/>
        <item x="803"/>
        <item x="974"/>
        <item x="598"/>
        <item x="814"/>
        <item x="559"/>
        <item x="380"/>
        <item x="682"/>
        <item x="1013"/>
        <item x="245"/>
        <item x="403"/>
        <item x="502"/>
        <item x="457"/>
        <item x="310"/>
        <item x="31"/>
        <item x="309"/>
        <item x="427"/>
        <item x="478"/>
        <item x="840"/>
        <item x="272"/>
        <item x="630"/>
        <item x="862"/>
        <item x="558"/>
        <item x="128"/>
        <item x="926"/>
        <item x="997"/>
        <item x="999"/>
        <item x="68"/>
        <item x="321"/>
        <item x="1015"/>
        <item x="35"/>
        <item x="735"/>
        <item x="301"/>
        <item x="159"/>
        <item x="783"/>
        <item x="517"/>
        <item x="387"/>
        <item x="673"/>
        <item x="920"/>
        <item x="258"/>
        <item x="762"/>
        <item x="943"/>
        <item x="898"/>
        <item x="992"/>
        <item x="78"/>
        <item x="888"/>
        <item x="534"/>
        <item x="170"/>
        <item x="804"/>
        <item x="345"/>
        <item x="454"/>
        <item x="937"/>
        <item x="275"/>
        <item x="40"/>
        <item x="819"/>
        <item x="968"/>
        <item x="810"/>
        <item x="1018"/>
        <item x="724"/>
        <item x="500"/>
        <item x="385"/>
        <item x="65"/>
        <item x="764"/>
        <item x="369"/>
        <item x="86"/>
        <item x="655"/>
        <item x="261"/>
        <item x="681"/>
        <item x="363"/>
        <item x="855"/>
        <item x="770"/>
        <item x="625"/>
        <item x="741"/>
        <item x="632"/>
        <item x="191"/>
        <item x="479"/>
        <item x="503"/>
        <item x="27"/>
        <item x="122"/>
        <item x="649"/>
        <item x="987"/>
        <item x="237"/>
        <item x="333"/>
        <item x="976"/>
        <item x="297"/>
        <item x="705"/>
        <item x="299"/>
        <item x="163"/>
        <item x="623"/>
        <item x="950"/>
        <item x="287"/>
        <item x="290"/>
        <item x="428"/>
        <item x="93"/>
        <item x="322"/>
        <item x="781"/>
        <item x="14"/>
        <item x="298"/>
        <item x="71"/>
        <item x="733"/>
        <item x="367"/>
        <item x="307"/>
        <item x="514"/>
        <item x="951"/>
        <item x="495"/>
        <item x="130"/>
        <item x="453"/>
        <item x="305"/>
        <item x="438"/>
        <item x="213"/>
        <item x="210"/>
        <item x="51"/>
        <item x="600"/>
        <item x="11"/>
        <item x="668"/>
        <item x="857"/>
        <item x="91"/>
        <item x="613"/>
        <item x="798"/>
        <item x="8"/>
        <item x="150"/>
        <item x="252"/>
        <item x="118"/>
        <item x="633"/>
        <item x="336"/>
        <item x="858"/>
        <item x="224"/>
        <item x="249"/>
        <item x="860"/>
        <item x="1"/>
        <item x="185"/>
        <item x="22"/>
        <item x="677"/>
        <item x="355"/>
        <item x="235"/>
        <item x="935"/>
        <item x="1024"/>
        <item x="922"/>
        <item x="352"/>
        <item x="370"/>
        <item x="178"/>
        <item x="448"/>
        <item x="331"/>
        <item x="214"/>
        <item x="923"/>
        <item x="348"/>
        <item x="779"/>
        <item x="827"/>
        <item x="225"/>
        <item x="207"/>
        <item x="651"/>
        <item x="739"/>
        <item x="907"/>
        <item x="556"/>
        <item x="671"/>
        <item x="455"/>
        <item x="400"/>
        <item x="569"/>
        <item x="319"/>
        <item x="414"/>
        <item x="962"/>
        <item x="732"/>
        <item x="742"/>
        <item x="947"/>
        <item x="689"/>
        <item x="679"/>
        <item x="200"/>
        <item x="372"/>
        <item x="439"/>
        <item x="657"/>
        <item x="934"/>
        <item x="303"/>
        <item x="248"/>
        <item x="971"/>
        <item x="384"/>
        <item x="431"/>
        <item x="296"/>
        <item x="864"/>
        <item x="270"/>
        <item x="458"/>
        <item x="891"/>
        <item x="223"/>
        <item x="851"/>
        <item x="230"/>
        <item x="390"/>
        <item x="796"/>
        <item x="965"/>
        <item x="901"/>
        <item x="636"/>
        <item x="948"/>
        <item x="410"/>
        <item x="499"/>
        <item x="373"/>
        <item x="227"/>
        <item x="274"/>
        <item x="573"/>
        <item x="294"/>
        <item x="828"/>
        <item x="793"/>
        <item x="629"/>
        <item x="37"/>
        <item x="179"/>
        <item x="166"/>
        <item x="516"/>
        <item x="885"/>
        <item x="480"/>
        <item x="490"/>
        <item x="637"/>
        <item x="10"/>
        <item x="396"/>
        <item x="833"/>
        <item x="232"/>
        <item x="812"/>
        <item x="104"/>
        <item x="853"/>
        <item x="222"/>
        <item x="554"/>
        <item x="763"/>
        <item x="720"/>
        <item x="535"/>
        <item x="614"/>
        <item x="664"/>
        <item x="459"/>
        <item x="581"/>
        <item x="386"/>
        <item x="41"/>
        <item x="521"/>
        <item x="889"/>
        <item x="1022"/>
        <item x="916"/>
        <item x="924"/>
        <item x="2"/>
        <item x="574"/>
        <item x="15"/>
        <item x="985"/>
        <item x="933"/>
        <item x="1011"/>
        <item x="264"/>
        <item x="566"/>
        <item x="642"/>
        <item x="669"/>
        <item x="701"/>
        <item x="169"/>
        <item x="693"/>
        <item x="676"/>
        <item x="54"/>
        <item x="716"/>
        <item x="127"/>
        <item x="504"/>
        <item x="753"/>
        <item x="904"/>
        <item x="39"/>
        <item x="279"/>
        <item x="986"/>
        <item x="576"/>
        <item x="892"/>
        <item x="508"/>
        <item x="465"/>
        <item x="337"/>
        <item x="34"/>
        <item x="419"/>
        <item x="977"/>
        <item x="771"/>
        <item x="147"/>
        <item x="751"/>
        <item x="327"/>
        <item x="24"/>
        <item x="320"/>
        <item x="601"/>
        <item x="602"/>
        <item x="212"/>
        <item x="64"/>
        <item x="694"/>
        <item x="522"/>
        <item x="18"/>
        <item x="780"/>
        <item x="511"/>
        <item x="268"/>
        <item x="357"/>
        <item x="302"/>
        <item x="823"/>
        <item x="550"/>
        <item x="638"/>
        <item x="917"/>
        <item x="466"/>
        <item x="116"/>
        <item x="551"/>
        <item x="392"/>
        <item x="586"/>
        <item x="1012"/>
        <item x="120"/>
        <item x="1025"/>
        <item x="452"/>
        <item x="134"/>
        <item x="241"/>
        <item x="886"/>
        <item x="242"/>
        <item x="70"/>
        <item x="19"/>
        <item x="494"/>
        <item x="795"/>
        <item x="963"/>
        <item x="708"/>
        <item x="841"/>
        <item x="413"/>
        <item x="404"/>
        <item x="103"/>
        <item x="50"/>
        <item x="129"/>
        <item x="195"/>
        <item x="501"/>
        <item x="43"/>
        <item x="690"/>
        <item x="618"/>
        <item x="67"/>
        <item x="743"/>
        <item x="820"/>
        <item x="842"/>
        <item x="1016"/>
        <item x="843"/>
        <item x="996"/>
        <item x="607"/>
        <item x="815"/>
        <item x="1019"/>
        <item x="564"/>
        <item x="57"/>
        <item x="125"/>
        <item x="520"/>
        <item x="972"/>
        <item x="970"/>
        <item x="215"/>
        <item x="231"/>
        <item x="201"/>
        <item x="744"/>
        <item x="265"/>
        <item x="328"/>
        <item x="797"/>
        <item x="541"/>
        <item x="877"/>
        <item x="293"/>
        <item x="239"/>
        <item x="515"/>
        <item x="171"/>
        <item x="157"/>
        <item x="912"/>
        <item x="709"/>
        <item x="955"/>
        <item x="825"/>
        <item x="687"/>
        <item x="412"/>
        <item x="801"/>
        <item x="887"/>
        <item x="557"/>
        <item x="903"/>
        <item x="429"/>
        <item x="713"/>
        <item x="83"/>
        <item x="489"/>
        <item x="672"/>
        <item x="939"/>
        <item x="151"/>
        <item x="289"/>
        <item x="399"/>
        <item x="658"/>
        <item x="893"/>
        <item x="119"/>
        <item x="773"/>
        <item x="878"/>
        <item x="330"/>
        <item x="945"/>
        <item x="193"/>
        <item x="189"/>
        <item x="266"/>
        <item x="100"/>
        <item x="990"/>
        <item x="109"/>
        <item x="36"/>
        <item x="527"/>
        <item x="488"/>
        <item x="262"/>
        <item x="335"/>
        <item x="745"/>
        <item x="759"/>
        <item x="131"/>
        <item x="548"/>
        <item x="53"/>
        <item x="141"/>
        <item x="667"/>
        <item x="285"/>
        <item x="5"/>
        <item x="238"/>
        <item x="284"/>
        <item x="800"/>
        <item x="364"/>
        <item x="674"/>
        <item x="727"/>
        <item x="30"/>
        <item x="180"/>
        <item x="870"/>
        <item x="240"/>
        <item x="329"/>
        <item x="1017"/>
        <item x="593"/>
        <item x="420"/>
        <item x="692"/>
        <item x="910"/>
        <item x="641"/>
        <item x="938"/>
        <item x="776"/>
        <item x="928"/>
        <item x="188"/>
        <item x="925"/>
        <item x="432"/>
        <item x="154"/>
        <item x="547"/>
        <item x="449"/>
        <item x="79"/>
        <item x="300"/>
        <item x="872"/>
        <item x="697"/>
        <item x="580"/>
        <item x="774"/>
        <item x="388"/>
        <item x="930"/>
        <item x="680"/>
        <item x="959"/>
        <item x="654"/>
        <item x="653"/>
        <item x="710"/>
        <item x="470"/>
        <item x="561"/>
        <item x="869"/>
        <item x="518"/>
        <item x="467"/>
        <item x="111"/>
        <item x="356"/>
        <item x="734"/>
        <item x="101"/>
        <item x="181"/>
        <item x="536"/>
        <item x="975"/>
        <item x="246"/>
        <item x="491"/>
        <item x="148"/>
        <item x="562"/>
        <item x="405"/>
        <item x="476"/>
        <item x="957"/>
        <item x="411"/>
        <item x="918"/>
        <item x="3"/>
        <item x="683"/>
        <item x="206"/>
        <item x="234"/>
        <item x="895"/>
        <item x="706"/>
        <item x="0"/>
        <item x="831"/>
        <item x="512"/>
        <item x="565"/>
        <item x="736"/>
        <item x="894"/>
        <item x="526"/>
        <item x="295"/>
        <item x="752"/>
        <item x="20"/>
        <item x="715"/>
        <item x="577"/>
        <item x="115"/>
        <item x="250"/>
        <item x="496"/>
        <item x="994"/>
        <item x="639"/>
        <item x="839"/>
        <item x="809"/>
        <item x="338"/>
        <item x="233"/>
        <item x="722"/>
        <item x="967"/>
        <item x="257"/>
        <item x="421"/>
        <item x="366"/>
        <item x="868"/>
        <item x="146"/>
        <item x="162"/>
        <item x="794"/>
        <item x="216"/>
        <item x="989"/>
        <item x="229"/>
        <item x="92"/>
        <item x="817"/>
        <item x="160"/>
        <item x="158"/>
        <item x="236"/>
        <item x="80"/>
        <item x="619"/>
        <item x="276"/>
        <item x="140"/>
        <item x="587"/>
        <item x="112"/>
        <item x="900"/>
        <item x="359"/>
        <item x="688"/>
        <item x="723"/>
        <item x="656"/>
        <item x="38"/>
        <item x="905"/>
        <item x="187"/>
        <item x="546"/>
        <item x="525"/>
        <item x="590"/>
        <item x="702"/>
        <item x="572"/>
        <item x="575"/>
        <item x="69"/>
        <item x="61"/>
        <item x="571"/>
        <item x="786"/>
        <item x="378"/>
        <item x="634"/>
        <item x="497"/>
        <item x="866"/>
        <item x="995"/>
        <item x="208"/>
        <item x="175"/>
        <item x="782"/>
        <item x="532"/>
        <item x="339"/>
        <item x="1006"/>
        <item x="77"/>
        <item x="273"/>
        <item x="721"/>
        <item x="626"/>
        <item x="813"/>
        <item x="436"/>
        <item x="784"/>
        <item x="190"/>
        <item x="816"/>
        <item x="124"/>
        <item x="99"/>
        <item x="846"/>
        <item x="82"/>
        <item x="288"/>
        <item x="610"/>
        <item x="726"/>
        <item x="145"/>
        <item x="643"/>
        <item x="26"/>
        <item x="202"/>
        <item x="55"/>
        <item x="932"/>
        <item x="173"/>
        <item x="161"/>
        <item x="766"/>
        <item x="882"/>
        <item x="192"/>
        <item x="507"/>
        <item x="746"/>
        <item x="1023"/>
        <item x="259"/>
        <item x="700"/>
        <item x="703"/>
        <item x="834"/>
        <item x="165"/>
        <item x="599"/>
        <item x="914"/>
        <item x="349"/>
        <item x="315"/>
        <item x="754"/>
        <item x="471"/>
        <item x="247"/>
        <item x="1026"/>
        <item x="136"/>
        <item x="616"/>
        <item x="481"/>
        <item x="346"/>
        <item x="881"/>
        <item x="884"/>
        <item x="760"/>
        <item x="824"/>
        <item x="1001"/>
        <item x="563"/>
        <item x="875"/>
        <item x="538"/>
        <item x="838"/>
        <item x="540"/>
        <item x="717"/>
        <item x="325"/>
        <item x="45"/>
        <item x="627"/>
        <item x="98"/>
        <item x="286"/>
        <item x="469"/>
        <item x="422"/>
        <item x="980"/>
        <item x="199"/>
        <item x="332"/>
        <item x="114"/>
        <item x="519"/>
        <item x="941"/>
        <item x="172"/>
        <item x="226"/>
        <item x="177"/>
        <item x="567"/>
        <item x="228"/>
        <item x="205"/>
        <item x="221"/>
        <item x="311"/>
        <item x="48"/>
        <item x="362"/>
        <item x="174"/>
        <item x="25"/>
        <item x="973"/>
        <item x="611"/>
        <item x="728"/>
        <item x="603"/>
        <item x="560"/>
        <item x="596"/>
        <item x="415"/>
        <item x="952"/>
        <item x="94"/>
        <item x="292"/>
        <item x="1010"/>
        <item x="890"/>
        <item x="343"/>
        <item x="594"/>
        <item x="381"/>
        <item x="537"/>
        <item x="472"/>
        <item x="253"/>
        <item x="434"/>
        <item x="433"/>
        <item x="871"/>
        <item x="75"/>
        <item x="1021"/>
        <item x="62"/>
        <item x="58"/>
        <item x="347"/>
        <item x="473"/>
        <item x="440"/>
        <item x="544"/>
        <item x="44"/>
        <item x="430"/>
        <item x="353"/>
        <item x="867"/>
        <item x="915"/>
        <item x="393"/>
        <item x="350"/>
        <item x="60"/>
        <item x="269"/>
        <item x="981"/>
        <item x="406"/>
        <item x="960"/>
        <item x="523"/>
        <item x="863"/>
        <item x="969"/>
        <item x="799"/>
        <item x="695"/>
        <item x="859"/>
        <item x="644"/>
        <item x="183"/>
        <item x="416"/>
        <item x="836"/>
        <item x="156"/>
        <item x="585"/>
        <item x="666"/>
        <item x="267"/>
        <item x="426"/>
        <item x="9"/>
        <item x="107"/>
        <item x="28"/>
        <item x="570"/>
        <item x="584"/>
        <item x="821"/>
        <item x="777"/>
        <item x="417"/>
        <item x="340"/>
        <item x="33"/>
        <item x="318"/>
        <item x="196"/>
        <item x="606"/>
        <item x="441"/>
        <item x="845"/>
        <item x="582"/>
        <item x="964"/>
        <item x="204"/>
        <item x="805"/>
        <item x="442"/>
        <item x="953"/>
        <item x="29"/>
        <item x="450"/>
        <item x="767"/>
        <item x="847"/>
        <item x="942"/>
        <item x="451"/>
        <item x="927"/>
        <item x="323"/>
        <item x="395"/>
        <item x="142"/>
        <item x="492"/>
        <item x="837"/>
        <item x="506"/>
        <item x="628"/>
        <item x="260"/>
        <item x="144"/>
        <item x="13"/>
        <item x="663"/>
        <item x="543"/>
        <item x="456"/>
        <item x="645"/>
        <item x="342"/>
        <item x="707"/>
        <item x="936"/>
        <item x="730"/>
        <item x="474"/>
        <item x="807"/>
        <item x="102"/>
        <item x="81"/>
        <item x="121"/>
        <item x="97"/>
        <item x="787"/>
        <item x="278"/>
        <item x="1007"/>
        <item x="463"/>
        <item x="304"/>
        <item x="49"/>
        <item x="612"/>
        <item x="324"/>
        <item x="72"/>
        <item x="906"/>
        <item x="374"/>
        <item x="443"/>
        <item x="874"/>
        <item x="435"/>
        <item x="126"/>
        <item x="282"/>
        <item x="848"/>
        <item x="56"/>
        <item x="583"/>
        <item x="354"/>
        <item x="73"/>
        <item x="949"/>
        <item x="711"/>
        <item x="747"/>
        <item x="659"/>
        <item x="597"/>
        <item x="513"/>
        <item x="460"/>
        <item x="52"/>
        <item x="998"/>
        <item x="615"/>
        <item x="46"/>
        <item x="737"/>
        <item x="203"/>
        <item x="802"/>
        <item x="768"/>
        <item x="647"/>
        <item x="4"/>
        <item x="696"/>
        <item x="464"/>
        <item x="493"/>
        <item x="829"/>
        <item x="358"/>
        <item x="168"/>
        <item x="326"/>
        <item x="461"/>
        <item x="108"/>
        <item x="271"/>
        <item x="132"/>
        <item x="714"/>
        <item x="691"/>
        <item x="137"/>
        <item x="738"/>
        <item x="12"/>
        <item x="832"/>
        <item x="588"/>
        <item x="826"/>
        <item x="808"/>
        <item x="991"/>
        <item x="856"/>
        <item x="761"/>
        <item x="423"/>
        <item x="341"/>
        <item x="135"/>
        <item x="1005"/>
        <item x="591"/>
        <item x="409"/>
        <item x="254"/>
        <item x="624"/>
        <item x="505"/>
        <item x="883"/>
        <item x="982"/>
        <item x="84"/>
        <item x="16"/>
        <item x="194"/>
        <item x="678"/>
        <item x="719"/>
        <item x="88"/>
        <item x="861"/>
        <item x="757"/>
        <item x="979"/>
        <item x="402"/>
        <item x="908"/>
        <item x="379"/>
        <item x="988"/>
        <item x="699"/>
        <item x="524"/>
        <item x="876"/>
        <item x="609"/>
        <item x="371"/>
        <item x="854"/>
        <item x="852"/>
        <item x="635"/>
        <item x="7"/>
        <item x="280"/>
        <item x="486"/>
        <item x="510"/>
        <item x="684"/>
        <item x="408"/>
        <item x="6"/>
        <item x="844"/>
        <item x="748"/>
        <item x="698"/>
        <item x="475"/>
        <item x="622"/>
        <item x="149"/>
        <item x="361"/>
        <item x="482"/>
        <item x="640"/>
        <item x="17"/>
        <item x="1004"/>
        <item x="665"/>
        <item x="397"/>
        <item x="896"/>
        <item x="533"/>
        <item x="778"/>
        <item x="621"/>
        <item x="220"/>
        <item x="283"/>
        <item x="139"/>
        <item x="675"/>
        <item x="113"/>
        <item x="277"/>
        <item x="902"/>
        <item x="437"/>
        <item x="865"/>
        <item x="919"/>
        <item x="382"/>
        <item x="152"/>
        <item x="1027"/>
        <item x="483"/>
        <item x="961"/>
        <item x="509"/>
        <item x="954"/>
        <item x="911"/>
        <item x="929"/>
        <item x="484"/>
        <item x="849"/>
        <item x="32"/>
        <item x="394"/>
        <item x="921"/>
        <item x="605"/>
        <item x="334"/>
        <item x="725"/>
        <item x="360"/>
        <item x="487"/>
        <item x="218"/>
        <item x="444"/>
        <item x="263"/>
        <item x="978"/>
        <item x="105"/>
        <item x="95"/>
        <item x="243"/>
        <item x="153"/>
        <item x="958"/>
        <item x="555"/>
        <item x="789"/>
        <item x="631"/>
        <item x="704"/>
        <item x="76"/>
        <item x="211"/>
        <item x="351"/>
        <item x="718"/>
        <item x="176"/>
        <item x="383"/>
        <item x="1014"/>
        <item x="167"/>
        <item x="376"/>
        <item x="790"/>
        <item x="897"/>
        <item x="749"/>
        <item x="87"/>
        <item x="685"/>
        <item x="47"/>
        <item x="85"/>
        <item x="314"/>
        <item x="312"/>
        <item x="368"/>
        <item x="553"/>
        <item x="445"/>
        <item x="244"/>
        <item x="775"/>
        <item x="197"/>
        <item x="966"/>
        <item x="772"/>
        <item x="765"/>
        <item x="956"/>
        <item x="251"/>
        <item x="313"/>
        <item x="42"/>
        <item x="398"/>
        <item x="528"/>
        <item x="217"/>
        <item x="74"/>
        <item x="1008"/>
        <item x="316"/>
        <item x="1003"/>
        <item x="549"/>
        <item x="984"/>
        <item x="660"/>
        <item x="21"/>
        <item x="913"/>
        <item x="375"/>
        <item x="530"/>
        <item x="182"/>
        <item x="468"/>
        <item x="306"/>
        <item x="740"/>
        <item x="758"/>
        <item x="117"/>
        <item x="983"/>
        <item x="344"/>
        <item x="617"/>
        <item x="281"/>
        <item x="418"/>
        <item x="604"/>
        <item x="365"/>
        <item x="164"/>
        <item x="529"/>
        <item x="198"/>
        <item x="946"/>
        <item x="873"/>
        <item x="110"/>
        <item x="255"/>
        <item x="818"/>
        <item x="498"/>
        <item x="756"/>
        <item x="401"/>
        <item x="579"/>
        <item x="944"/>
        <item x="391"/>
        <item x="123"/>
        <item x="769"/>
        <item x="661"/>
        <item x="850"/>
        <item x="791"/>
        <item x="90"/>
        <item x="652"/>
        <item x="899"/>
        <item x="879"/>
        <item x="670"/>
        <item x="425"/>
        <item x="186"/>
        <item x="648"/>
        <item x="1009"/>
        <item x="23"/>
        <item x="578"/>
        <item x="209"/>
        <item x="712"/>
        <item x="133"/>
        <item x="830"/>
        <item x="931"/>
        <item x="143"/>
        <item x="650"/>
        <item x="317"/>
        <item x="731"/>
        <item x="219"/>
        <item x="446"/>
        <item x="291"/>
        <item x="184"/>
        <item x="592"/>
        <item x="424"/>
        <item x="389"/>
        <item x="539"/>
        <item x="909"/>
        <item x="880"/>
        <item x="59"/>
        <item x="662"/>
        <item x="785"/>
        <item x="788"/>
        <item x="755"/>
        <item x="1000"/>
        <item x="462"/>
        <item x="477"/>
        <item x="106"/>
        <item x="620"/>
        <item x="792"/>
        <item x="806"/>
        <item x="407"/>
        <item x="531"/>
        <item x="89"/>
        <item x="811"/>
        <item x="138"/>
        <item x="542"/>
        <item x="63"/>
        <item x="485"/>
        <item x="940"/>
        <item x="595"/>
        <item x="993"/>
        <item x="96"/>
        <item x="686"/>
        <item x="308"/>
        <item x="447"/>
        <item x="155"/>
        <item x="646"/>
        <item x="568"/>
        <item x="750"/>
        <item x="1002"/>
        <item x="66"/>
        <item x="608"/>
        <item t="default"/>
      </items>
    </pivotField>
    <pivotField showAll="0"/>
    <pivotField showAll="0" measureFilter="1" sortType="descending">
      <autoSortScope>
        <pivotArea dataOnly="0" outline="0" fieldPosition="0">
          <references count="1">
            <reference field="4294967294" count="1" selected="0">
              <x v="0"/>
            </reference>
          </references>
        </pivotArea>
      </autoSortScope>
    </pivotField>
    <pivotField dataField="1" showAll="0"/>
    <pivotField showAll="0"/>
    <pivotField showAll="0">
      <items count="368">
        <item x="123"/>
        <item x="58"/>
        <item x="35"/>
        <item x="268"/>
        <item x="24"/>
        <item x="42"/>
        <item x="83"/>
        <item x="63"/>
        <item x="56"/>
        <item x="36"/>
        <item x="5"/>
        <item x="78"/>
        <item x="34"/>
        <item x="57"/>
        <item x="107"/>
        <item x="124"/>
        <item x="66"/>
        <item x="76"/>
        <item x="310"/>
        <item x="221"/>
        <item x="151"/>
        <item x="67"/>
        <item x="102"/>
        <item x="142"/>
        <item x="39"/>
        <item x="103"/>
        <item x="140"/>
        <item x="62"/>
        <item x="259"/>
        <item x="131"/>
        <item x="181"/>
        <item x="170"/>
        <item x="69"/>
        <item x="287"/>
        <item x="41"/>
        <item x="6"/>
        <item x="266"/>
        <item x="73"/>
        <item x="273"/>
        <item x="49"/>
        <item x="322"/>
        <item x="163"/>
        <item x="169"/>
        <item x="147"/>
        <item x="3"/>
        <item x="366"/>
        <item x="223"/>
        <item x="87"/>
        <item x="2"/>
        <item x="117"/>
        <item x="72"/>
        <item x="208"/>
        <item x="38"/>
        <item x="7"/>
        <item x="134"/>
        <item x="14"/>
        <item x="307"/>
        <item x="174"/>
        <item x="64"/>
        <item x="233"/>
        <item x="280"/>
        <item x="237"/>
        <item x="120"/>
        <item x="298"/>
        <item x="271"/>
        <item x="206"/>
        <item x="99"/>
        <item x="68"/>
        <item x="222"/>
        <item x="344"/>
        <item x="40"/>
        <item x="306"/>
        <item x="230"/>
        <item x="359"/>
        <item x="308"/>
        <item x="247"/>
        <item x="289"/>
        <item x="98"/>
        <item x="350"/>
        <item x="309"/>
        <item x="59"/>
        <item x="334"/>
        <item x="22"/>
        <item x="86"/>
        <item x="125"/>
        <item x="33"/>
        <item x="210"/>
        <item x="51"/>
        <item x="365"/>
        <item x="318"/>
        <item x="317"/>
        <item x="354"/>
        <item x="44"/>
        <item x="353"/>
        <item x="275"/>
        <item x="343"/>
        <item x="94"/>
        <item x="11"/>
        <item x="227"/>
        <item x="48"/>
        <item x="282"/>
        <item x="32"/>
        <item x="284"/>
        <item x="29"/>
        <item x="256"/>
        <item x="37"/>
        <item x="111"/>
        <item x="346"/>
        <item x="0"/>
        <item x="92"/>
        <item x="45"/>
        <item x="207"/>
        <item x="202"/>
        <item x="332"/>
        <item x="294"/>
        <item x="152"/>
        <item x="262"/>
        <item x="239"/>
        <item x="260"/>
        <item x="194"/>
        <item x="286"/>
        <item x="81"/>
        <item x="283"/>
        <item x="214"/>
        <item x="144"/>
        <item x="77"/>
        <item x="325"/>
        <item x="253"/>
        <item x="119"/>
        <item x="128"/>
        <item x="272"/>
        <item x="331"/>
        <item x="297"/>
        <item x="30"/>
        <item x="319"/>
        <item x="172"/>
        <item x="335"/>
        <item x="143"/>
        <item x="269"/>
        <item x="61"/>
        <item x="4"/>
        <item x="215"/>
        <item x="355"/>
        <item x="74"/>
        <item x="145"/>
        <item x="347"/>
        <item x="109"/>
        <item x="115"/>
        <item x="324"/>
        <item x="345"/>
        <item x="351"/>
        <item x="195"/>
        <item x="52"/>
        <item x="27"/>
        <item x="75"/>
        <item x="201"/>
        <item x="300"/>
        <item x="178"/>
        <item x="161"/>
        <item x="157"/>
        <item x="21"/>
        <item x="80"/>
        <item x="234"/>
        <item x="348"/>
        <item x="229"/>
        <item x="235"/>
        <item x="31"/>
        <item x="173"/>
        <item x="121"/>
        <item x="156"/>
        <item x="192"/>
        <item x="291"/>
        <item x="267"/>
        <item x="363"/>
        <item x="177"/>
        <item x="17"/>
        <item x="186"/>
        <item x="139"/>
        <item x="302"/>
        <item x="200"/>
        <item x="182"/>
        <item x="96"/>
        <item x="191"/>
        <item x="10"/>
        <item x="23"/>
        <item x="211"/>
        <item x="292"/>
        <item x="160"/>
        <item x="203"/>
        <item x="270"/>
        <item x="1"/>
        <item x="193"/>
        <item x="311"/>
        <item x="113"/>
        <item x="220"/>
        <item x="82"/>
        <item x="329"/>
        <item x="164"/>
        <item x="249"/>
        <item x="137"/>
        <item x="232"/>
        <item x="16"/>
        <item x="336"/>
        <item x="190"/>
        <item x="228"/>
        <item x="155"/>
        <item x="213"/>
        <item x="26"/>
        <item x="90"/>
        <item x="129"/>
        <item x="263"/>
        <item x="153"/>
        <item x="277"/>
        <item x="281"/>
        <item x="171"/>
        <item x="313"/>
        <item x="146"/>
        <item x="299"/>
        <item x="130"/>
        <item x="293"/>
        <item x="47"/>
        <item x="276"/>
        <item x="50"/>
        <item x="364"/>
        <item x="296"/>
        <item x="95"/>
        <item x="13"/>
        <item x="330"/>
        <item x="349"/>
        <item x="180"/>
        <item x="328"/>
        <item x="133"/>
        <item x="285"/>
        <item x="358"/>
        <item x="159"/>
        <item x="12"/>
        <item x="342"/>
        <item x="198"/>
        <item x="53"/>
        <item x="184"/>
        <item x="265"/>
        <item x="251"/>
        <item x="106"/>
        <item x="279"/>
        <item x="20"/>
        <item x="148"/>
        <item x="288"/>
        <item x="312"/>
        <item x="333"/>
        <item x="264"/>
        <item x="326"/>
        <item x="118"/>
        <item x="301"/>
        <item x="216"/>
        <item x="168"/>
        <item x="360"/>
        <item x="43"/>
        <item x="141"/>
        <item x="54"/>
        <item x="28"/>
        <item x="199"/>
        <item x="238"/>
        <item x="357"/>
        <item x="236"/>
        <item x="187"/>
        <item x="101"/>
        <item x="158"/>
        <item x="127"/>
        <item x="242"/>
        <item x="97"/>
        <item x="274"/>
        <item x="104"/>
        <item x="19"/>
        <item x="204"/>
        <item x="150"/>
        <item x="91"/>
        <item x="261"/>
        <item x="9"/>
        <item x="356"/>
        <item x="305"/>
        <item x="88"/>
        <item x="110"/>
        <item x="100"/>
        <item x="179"/>
        <item x="46"/>
        <item x="15"/>
        <item x="112"/>
        <item x="154"/>
        <item x="246"/>
        <item x="361"/>
        <item x="240"/>
        <item x="340"/>
        <item x="126"/>
        <item x="258"/>
        <item x="71"/>
        <item x="217"/>
        <item x="93"/>
        <item x="84"/>
        <item x="290"/>
        <item x="116"/>
        <item x="108"/>
        <item x="188"/>
        <item x="85"/>
        <item x="132"/>
        <item x="219"/>
        <item x="244"/>
        <item x="295"/>
        <item x="175"/>
        <item x="166"/>
        <item x="189"/>
        <item x="303"/>
        <item x="122"/>
        <item x="209"/>
        <item x="231"/>
        <item x="352"/>
        <item x="362"/>
        <item x="183"/>
        <item x="257"/>
        <item x="79"/>
        <item x="248"/>
        <item x="327"/>
        <item x="65"/>
        <item x="55"/>
        <item x="241"/>
        <item x="114"/>
        <item x="321"/>
        <item x="105"/>
        <item x="185"/>
        <item x="8"/>
        <item x="167"/>
        <item x="138"/>
        <item x="205"/>
        <item x="278"/>
        <item x="197"/>
        <item x="135"/>
        <item x="339"/>
        <item x="225"/>
        <item x="89"/>
        <item x="70"/>
        <item x="245"/>
        <item x="196"/>
        <item x="323"/>
        <item x="255"/>
        <item x="226"/>
        <item x="218"/>
        <item x="25"/>
        <item x="224"/>
        <item x="136"/>
        <item x="254"/>
        <item x="314"/>
        <item x="18"/>
        <item x="165"/>
        <item x="315"/>
        <item x="243"/>
        <item x="149"/>
        <item x="176"/>
        <item x="252"/>
        <item x="304"/>
        <item x="162"/>
        <item x="337"/>
        <item x="320"/>
        <item x="212"/>
        <item x="341"/>
        <item x="250"/>
        <item x="316"/>
        <item x="60"/>
        <item x="338"/>
        <item t="default"/>
      </items>
    </pivotField>
    <pivotField showAll="0" measureFilter="1"/>
    <pivotField showAll="0"/>
    <pivotField showAll="0"/>
    <pivotField showAll="0">
      <items count="5">
        <item x="2"/>
        <item x="0"/>
        <item x="1"/>
        <item x="3"/>
        <item t="default"/>
      </items>
    </pivotField>
    <pivotField showAll="0">
      <items count="13">
        <item x="5"/>
        <item x="9"/>
        <item x="3"/>
        <item x="4"/>
        <item x="2"/>
        <item x="0"/>
        <item x="1"/>
        <item x="8"/>
        <item x="7"/>
        <item x="10"/>
        <item x="6"/>
        <item x="11"/>
        <item t="default"/>
      </items>
    </pivotField>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x="0"/>
        <item x="1"/>
        <item x="2"/>
        <item x="3"/>
        <item x="4"/>
        <item x="5"/>
        <item t="default"/>
      </items>
    </pivotField>
  </pivotFields>
  <rowFields count="1">
    <field x="0"/>
  </rowFields>
  <rowItems count="2">
    <i>
      <x v="33"/>
    </i>
    <i t="grand">
      <x/>
    </i>
  </rowItems>
  <colItems count="1">
    <i/>
  </colItems>
  <dataFields count="1">
    <dataField name="Sum of total_laid_off" fld="3" baseField="0" baseItem="0"/>
  </dataFields>
  <chartFormats count="1">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3">
    <filter fld="6" type="count" evalOrder="-1" id="1" iMeasureFld="0">
      <autoFilter ref="A1">
        <filterColumn colId="0">
          <top10 val="1" filterVal="1"/>
        </filterColumn>
      </autoFilter>
    </filter>
    <filter fld="2" type="count" evalOrder="-1" id="2" iMeasureFld="0">
      <autoFilter ref="A1">
        <filterColumn colId="0">
          <top10 val="1" filterVal="1"/>
        </filterColumn>
      </autoFilter>
    </filter>
    <filter fld="0" type="count" evalOrder="-1" id="5"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1DA90B8-7ECE-4942-9CE5-CBD08018D7B1}" name="PivotTable8" cacheId="6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H55:I60" firstHeaderRow="1" firstDataRow="1" firstDataCol="1"/>
  <pivotFields count="15">
    <pivotField showAll="0"/>
    <pivotField showAll="0"/>
    <pivotField showAll="0" measureFilter="1" sortType="descending">
      <autoSortScope>
        <pivotArea dataOnly="0" outline="0" fieldPosition="0">
          <references count="1">
            <reference field="4294967294" count="1" selected="0">
              <x v="0"/>
            </reference>
          </references>
        </pivotArea>
      </autoSortScope>
    </pivotField>
    <pivotField dataField="1" showAll="0"/>
    <pivotField showAll="0"/>
    <pivotField showAll="0">
      <items count="368">
        <item x="123"/>
        <item x="58"/>
        <item x="35"/>
        <item x="268"/>
        <item x="24"/>
        <item x="42"/>
        <item x="83"/>
        <item x="63"/>
        <item x="56"/>
        <item x="36"/>
        <item x="5"/>
        <item x="78"/>
        <item x="34"/>
        <item x="57"/>
        <item x="107"/>
        <item x="124"/>
        <item x="66"/>
        <item x="76"/>
        <item x="310"/>
        <item x="221"/>
        <item x="151"/>
        <item x="67"/>
        <item x="102"/>
        <item x="142"/>
        <item x="39"/>
        <item x="103"/>
        <item x="140"/>
        <item x="62"/>
        <item x="259"/>
        <item x="131"/>
        <item x="181"/>
        <item x="170"/>
        <item x="69"/>
        <item x="287"/>
        <item x="41"/>
        <item x="6"/>
        <item x="266"/>
        <item x="73"/>
        <item x="273"/>
        <item x="49"/>
        <item x="322"/>
        <item x="163"/>
        <item x="169"/>
        <item x="147"/>
        <item x="3"/>
        <item x="366"/>
        <item x="223"/>
        <item x="87"/>
        <item x="2"/>
        <item x="117"/>
        <item x="72"/>
        <item x="208"/>
        <item x="38"/>
        <item x="7"/>
        <item x="134"/>
        <item x="14"/>
        <item x="307"/>
        <item x="174"/>
        <item x="64"/>
        <item x="233"/>
        <item x="280"/>
        <item x="237"/>
        <item x="120"/>
        <item x="298"/>
        <item x="271"/>
        <item x="206"/>
        <item x="99"/>
        <item x="68"/>
        <item x="222"/>
        <item x="344"/>
        <item x="40"/>
        <item x="306"/>
        <item x="230"/>
        <item x="359"/>
        <item x="308"/>
        <item x="247"/>
        <item x="289"/>
        <item x="98"/>
        <item x="350"/>
        <item x="309"/>
        <item x="59"/>
        <item x="334"/>
        <item x="22"/>
        <item x="86"/>
        <item x="125"/>
        <item x="33"/>
        <item x="210"/>
        <item x="51"/>
        <item x="365"/>
        <item x="318"/>
        <item x="317"/>
        <item x="354"/>
        <item x="44"/>
        <item x="353"/>
        <item x="275"/>
        <item x="343"/>
        <item x="94"/>
        <item x="11"/>
        <item x="227"/>
        <item x="48"/>
        <item x="282"/>
        <item x="32"/>
        <item x="284"/>
        <item x="29"/>
        <item x="256"/>
        <item x="37"/>
        <item x="111"/>
        <item x="346"/>
        <item x="0"/>
        <item x="92"/>
        <item x="45"/>
        <item x="207"/>
        <item x="202"/>
        <item x="332"/>
        <item x="294"/>
        <item x="152"/>
        <item x="262"/>
        <item x="239"/>
        <item x="260"/>
        <item x="194"/>
        <item x="286"/>
        <item x="81"/>
        <item x="283"/>
        <item x="214"/>
        <item x="144"/>
        <item x="77"/>
        <item x="325"/>
        <item x="253"/>
        <item x="119"/>
        <item x="128"/>
        <item x="272"/>
        <item x="331"/>
        <item x="297"/>
        <item x="30"/>
        <item x="319"/>
        <item x="172"/>
        <item x="335"/>
        <item x="143"/>
        <item x="269"/>
        <item x="61"/>
        <item x="4"/>
        <item x="215"/>
        <item x="355"/>
        <item x="74"/>
        <item x="145"/>
        <item x="347"/>
        <item x="109"/>
        <item x="115"/>
        <item x="324"/>
        <item x="345"/>
        <item x="351"/>
        <item x="195"/>
        <item x="52"/>
        <item x="27"/>
        <item x="75"/>
        <item x="201"/>
        <item x="300"/>
        <item x="178"/>
        <item x="161"/>
        <item x="157"/>
        <item x="21"/>
        <item x="80"/>
        <item x="234"/>
        <item x="348"/>
        <item x="229"/>
        <item x="235"/>
        <item x="31"/>
        <item x="173"/>
        <item x="121"/>
        <item x="156"/>
        <item x="192"/>
        <item x="291"/>
        <item x="267"/>
        <item x="363"/>
        <item x="177"/>
        <item x="17"/>
        <item x="186"/>
        <item x="139"/>
        <item x="302"/>
        <item x="200"/>
        <item x="182"/>
        <item x="96"/>
        <item x="191"/>
        <item x="10"/>
        <item x="23"/>
        <item x="211"/>
        <item x="292"/>
        <item x="160"/>
        <item x="203"/>
        <item x="270"/>
        <item x="1"/>
        <item x="193"/>
        <item x="311"/>
        <item x="113"/>
        <item x="220"/>
        <item x="82"/>
        <item x="329"/>
        <item x="164"/>
        <item x="249"/>
        <item x="137"/>
        <item x="232"/>
        <item x="16"/>
        <item x="336"/>
        <item x="190"/>
        <item x="228"/>
        <item x="155"/>
        <item x="213"/>
        <item x="26"/>
        <item x="90"/>
        <item x="129"/>
        <item x="263"/>
        <item x="153"/>
        <item x="277"/>
        <item x="281"/>
        <item x="171"/>
        <item x="313"/>
        <item x="146"/>
        <item x="299"/>
        <item x="130"/>
        <item x="293"/>
        <item x="47"/>
        <item x="276"/>
        <item x="50"/>
        <item x="364"/>
        <item x="296"/>
        <item x="95"/>
        <item x="13"/>
        <item x="330"/>
        <item x="349"/>
        <item x="180"/>
        <item x="328"/>
        <item x="133"/>
        <item x="285"/>
        <item x="358"/>
        <item x="159"/>
        <item x="12"/>
        <item x="342"/>
        <item x="198"/>
        <item x="53"/>
        <item x="184"/>
        <item x="265"/>
        <item x="251"/>
        <item x="106"/>
        <item x="279"/>
        <item x="20"/>
        <item x="148"/>
        <item x="288"/>
        <item x="312"/>
        <item x="333"/>
        <item x="264"/>
        <item x="326"/>
        <item x="118"/>
        <item x="301"/>
        <item x="216"/>
        <item x="168"/>
        <item x="360"/>
        <item x="43"/>
        <item x="141"/>
        <item x="54"/>
        <item x="28"/>
        <item x="199"/>
        <item x="238"/>
        <item x="357"/>
        <item x="236"/>
        <item x="187"/>
        <item x="101"/>
        <item x="158"/>
        <item x="127"/>
        <item x="242"/>
        <item x="97"/>
        <item x="274"/>
        <item x="104"/>
        <item x="19"/>
        <item x="204"/>
        <item x="150"/>
        <item x="91"/>
        <item x="261"/>
        <item x="9"/>
        <item x="356"/>
        <item x="305"/>
        <item x="88"/>
        <item x="110"/>
        <item x="100"/>
        <item x="179"/>
        <item x="46"/>
        <item x="15"/>
        <item x="112"/>
        <item x="154"/>
        <item x="246"/>
        <item x="361"/>
        <item x="240"/>
        <item x="340"/>
        <item x="126"/>
        <item x="258"/>
        <item x="71"/>
        <item x="217"/>
        <item x="93"/>
        <item x="84"/>
        <item x="290"/>
        <item x="116"/>
        <item x="108"/>
        <item x="188"/>
        <item x="85"/>
        <item x="132"/>
        <item x="219"/>
        <item x="244"/>
        <item x="295"/>
        <item x="175"/>
        <item x="166"/>
        <item x="189"/>
        <item x="303"/>
        <item x="122"/>
        <item x="209"/>
        <item x="231"/>
        <item x="352"/>
        <item x="362"/>
        <item x="183"/>
        <item x="257"/>
        <item x="79"/>
        <item x="248"/>
        <item x="327"/>
        <item x="65"/>
        <item x="55"/>
        <item x="241"/>
        <item x="114"/>
        <item x="321"/>
        <item x="105"/>
        <item x="185"/>
        <item x="8"/>
        <item x="167"/>
        <item x="138"/>
        <item x="205"/>
        <item x="278"/>
        <item x="197"/>
        <item x="135"/>
        <item x="339"/>
        <item x="225"/>
        <item x="89"/>
        <item x="70"/>
        <item x="245"/>
        <item x="196"/>
        <item x="323"/>
        <item x="255"/>
        <item x="226"/>
        <item x="218"/>
        <item x="25"/>
        <item x="224"/>
        <item x="136"/>
        <item x="254"/>
        <item x="314"/>
        <item x="18"/>
        <item x="165"/>
        <item x="315"/>
        <item x="243"/>
        <item x="149"/>
        <item x="176"/>
        <item x="252"/>
        <item x="304"/>
        <item x="162"/>
        <item x="337"/>
        <item x="320"/>
        <item x="212"/>
        <item x="341"/>
        <item x="250"/>
        <item x="316"/>
        <item x="60"/>
        <item x="338"/>
        <item t="default"/>
      </items>
    </pivotField>
    <pivotField showAll="0" measureFilter="1"/>
    <pivotField showAll="0"/>
    <pivotField showAll="0"/>
    <pivotField axis="axisRow" showAll="0">
      <items count="5">
        <item x="2"/>
        <item x="0"/>
        <item x="1"/>
        <item x="3"/>
        <item t="default"/>
      </items>
    </pivotField>
    <pivotField showAll="0">
      <items count="13">
        <item x="5"/>
        <item x="9"/>
        <item x="3"/>
        <item x="4"/>
        <item x="2"/>
        <item x="0"/>
        <item x="1"/>
        <item x="8"/>
        <item x="7"/>
        <item x="10"/>
        <item x="6"/>
        <item x="11"/>
        <item t="default"/>
      </items>
    </pivotField>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x="0"/>
        <item x="1"/>
        <item x="2"/>
        <item x="3"/>
        <item x="4"/>
        <item x="5"/>
        <item t="default"/>
      </items>
    </pivotField>
  </pivotFields>
  <rowFields count="1">
    <field x="9"/>
  </rowFields>
  <rowItems count="5">
    <i>
      <x/>
    </i>
    <i>
      <x v="1"/>
    </i>
    <i>
      <x v="2"/>
    </i>
    <i>
      <x v="3"/>
    </i>
    <i t="grand">
      <x/>
    </i>
  </rowItems>
  <colItems count="1">
    <i/>
  </colItems>
  <dataFields count="1">
    <dataField name="Sum of total_laid_off" fld="3" baseField="0" baseItem="0"/>
  </dataFields>
  <chartFormats count="1">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2">
    <filter fld="6" type="count" evalOrder="-1" id="1" iMeasureFld="0">
      <autoFilter ref="A1">
        <filterColumn colId="0">
          <top10 val="1" filterVal="1"/>
        </filterColumn>
      </autoFilter>
    </filter>
    <filter fld="2" type="count" evalOrder="-1" id="2"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4053555-3C67-407E-A332-D2B19C3D2FBA}" name="PivotTable7" cacheId="6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B55:C57" firstHeaderRow="1" firstDataRow="1" firstDataCol="1"/>
  <pivotFields count="15">
    <pivotField showAll="0"/>
    <pivotField showAll="0"/>
    <pivotField axis="axisRow" showAll="0" measureFilter="1" sortType="descending">
      <items count="31">
        <item x="12"/>
        <item x="0"/>
        <item x="4"/>
        <item x="20"/>
        <item x="15"/>
        <item x="7"/>
        <item x="28"/>
        <item x="14"/>
        <item x="27"/>
        <item x="19"/>
        <item x="1"/>
        <item x="26"/>
        <item x="8"/>
        <item x="21"/>
        <item x="18"/>
        <item x="25"/>
        <item x="22"/>
        <item x="29"/>
        <item x="11"/>
        <item x="16"/>
        <item x="6"/>
        <item x="17"/>
        <item x="9"/>
        <item x="13"/>
        <item x="2"/>
        <item x="23"/>
        <item x="24"/>
        <item x="10"/>
        <item x="3"/>
        <item x="5"/>
        <item t="default"/>
      </items>
      <autoSortScope>
        <pivotArea dataOnly="0" outline="0" fieldPosition="0">
          <references count="1">
            <reference field="4294967294" count="1" selected="0">
              <x v="0"/>
            </reference>
          </references>
        </pivotArea>
      </autoSortScope>
    </pivotField>
    <pivotField dataField="1" showAll="0"/>
    <pivotField showAll="0"/>
    <pivotField showAll="0">
      <items count="368">
        <item x="123"/>
        <item x="58"/>
        <item x="35"/>
        <item x="268"/>
        <item x="24"/>
        <item x="42"/>
        <item x="83"/>
        <item x="63"/>
        <item x="56"/>
        <item x="36"/>
        <item x="5"/>
        <item x="78"/>
        <item x="34"/>
        <item x="57"/>
        <item x="107"/>
        <item x="124"/>
        <item x="66"/>
        <item x="76"/>
        <item x="310"/>
        <item x="221"/>
        <item x="151"/>
        <item x="67"/>
        <item x="102"/>
        <item x="142"/>
        <item x="39"/>
        <item x="103"/>
        <item x="140"/>
        <item x="62"/>
        <item x="259"/>
        <item x="131"/>
        <item x="181"/>
        <item x="170"/>
        <item x="69"/>
        <item x="287"/>
        <item x="41"/>
        <item x="6"/>
        <item x="266"/>
        <item x="73"/>
        <item x="273"/>
        <item x="49"/>
        <item x="322"/>
        <item x="163"/>
        <item x="169"/>
        <item x="147"/>
        <item x="3"/>
        <item x="366"/>
        <item x="223"/>
        <item x="87"/>
        <item x="2"/>
        <item x="117"/>
        <item x="72"/>
        <item x="208"/>
        <item x="38"/>
        <item x="7"/>
        <item x="134"/>
        <item x="14"/>
        <item x="307"/>
        <item x="174"/>
        <item x="64"/>
        <item x="233"/>
        <item x="280"/>
        <item x="237"/>
        <item x="120"/>
        <item x="298"/>
        <item x="271"/>
        <item x="206"/>
        <item x="99"/>
        <item x="68"/>
        <item x="222"/>
        <item x="344"/>
        <item x="40"/>
        <item x="306"/>
        <item x="230"/>
        <item x="359"/>
        <item x="308"/>
        <item x="247"/>
        <item x="289"/>
        <item x="98"/>
        <item x="350"/>
        <item x="309"/>
        <item x="59"/>
        <item x="334"/>
        <item x="22"/>
        <item x="86"/>
        <item x="125"/>
        <item x="33"/>
        <item x="210"/>
        <item x="51"/>
        <item x="365"/>
        <item x="318"/>
        <item x="317"/>
        <item x="354"/>
        <item x="44"/>
        <item x="353"/>
        <item x="275"/>
        <item x="343"/>
        <item x="94"/>
        <item x="11"/>
        <item x="227"/>
        <item x="48"/>
        <item x="282"/>
        <item x="32"/>
        <item x="284"/>
        <item x="29"/>
        <item x="256"/>
        <item x="37"/>
        <item x="111"/>
        <item x="346"/>
        <item x="0"/>
        <item x="92"/>
        <item x="45"/>
        <item x="207"/>
        <item x="202"/>
        <item x="332"/>
        <item x="294"/>
        <item x="152"/>
        <item x="262"/>
        <item x="239"/>
        <item x="260"/>
        <item x="194"/>
        <item x="286"/>
        <item x="81"/>
        <item x="283"/>
        <item x="214"/>
        <item x="144"/>
        <item x="77"/>
        <item x="325"/>
        <item x="253"/>
        <item x="119"/>
        <item x="128"/>
        <item x="272"/>
        <item x="331"/>
        <item x="297"/>
        <item x="30"/>
        <item x="319"/>
        <item x="172"/>
        <item x="335"/>
        <item x="143"/>
        <item x="269"/>
        <item x="61"/>
        <item x="4"/>
        <item x="215"/>
        <item x="355"/>
        <item x="74"/>
        <item x="145"/>
        <item x="347"/>
        <item x="109"/>
        <item x="115"/>
        <item x="324"/>
        <item x="345"/>
        <item x="351"/>
        <item x="195"/>
        <item x="52"/>
        <item x="27"/>
        <item x="75"/>
        <item x="201"/>
        <item x="300"/>
        <item x="178"/>
        <item x="161"/>
        <item x="157"/>
        <item x="21"/>
        <item x="80"/>
        <item x="234"/>
        <item x="348"/>
        <item x="229"/>
        <item x="235"/>
        <item x="31"/>
        <item x="173"/>
        <item x="121"/>
        <item x="156"/>
        <item x="192"/>
        <item x="291"/>
        <item x="267"/>
        <item x="363"/>
        <item x="177"/>
        <item x="17"/>
        <item x="186"/>
        <item x="139"/>
        <item x="302"/>
        <item x="200"/>
        <item x="182"/>
        <item x="96"/>
        <item x="191"/>
        <item x="10"/>
        <item x="23"/>
        <item x="211"/>
        <item x="292"/>
        <item x="160"/>
        <item x="203"/>
        <item x="270"/>
        <item x="1"/>
        <item x="193"/>
        <item x="311"/>
        <item x="113"/>
        <item x="220"/>
        <item x="82"/>
        <item x="329"/>
        <item x="164"/>
        <item x="249"/>
        <item x="137"/>
        <item x="232"/>
        <item x="16"/>
        <item x="336"/>
        <item x="190"/>
        <item x="228"/>
        <item x="155"/>
        <item x="213"/>
        <item x="26"/>
        <item x="90"/>
        <item x="129"/>
        <item x="263"/>
        <item x="153"/>
        <item x="277"/>
        <item x="281"/>
        <item x="171"/>
        <item x="313"/>
        <item x="146"/>
        <item x="299"/>
        <item x="130"/>
        <item x="293"/>
        <item x="47"/>
        <item x="276"/>
        <item x="50"/>
        <item x="364"/>
        <item x="296"/>
        <item x="95"/>
        <item x="13"/>
        <item x="330"/>
        <item x="349"/>
        <item x="180"/>
        <item x="328"/>
        <item x="133"/>
        <item x="285"/>
        <item x="358"/>
        <item x="159"/>
        <item x="12"/>
        <item x="342"/>
        <item x="198"/>
        <item x="53"/>
        <item x="184"/>
        <item x="265"/>
        <item x="251"/>
        <item x="106"/>
        <item x="279"/>
        <item x="20"/>
        <item x="148"/>
        <item x="288"/>
        <item x="312"/>
        <item x="333"/>
        <item x="264"/>
        <item x="326"/>
        <item x="118"/>
        <item x="301"/>
        <item x="216"/>
        <item x="168"/>
        <item x="360"/>
        <item x="43"/>
        <item x="141"/>
        <item x="54"/>
        <item x="28"/>
        <item x="199"/>
        <item x="238"/>
        <item x="357"/>
        <item x="236"/>
        <item x="187"/>
        <item x="101"/>
        <item x="158"/>
        <item x="127"/>
        <item x="242"/>
        <item x="97"/>
        <item x="274"/>
        <item x="104"/>
        <item x="19"/>
        <item x="204"/>
        <item x="150"/>
        <item x="91"/>
        <item x="261"/>
        <item x="9"/>
        <item x="356"/>
        <item x="305"/>
        <item x="88"/>
        <item x="110"/>
        <item x="100"/>
        <item x="179"/>
        <item x="46"/>
        <item x="15"/>
        <item x="112"/>
        <item x="154"/>
        <item x="246"/>
        <item x="361"/>
        <item x="240"/>
        <item x="340"/>
        <item x="126"/>
        <item x="258"/>
        <item x="71"/>
        <item x="217"/>
        <item x="93"/>
        <item x="84"/>
        <item x="290"/>
        <item x="116"/>
        <item x="108"/>
        <item x="188"/>
        <item x="85"/>
        <item x="132"/>
        <item x="219"/>
        <item x="244"/>
        <item x="295"/>
        <item x="175"/>
        <item x="166"/>
        <item x="189"/>
        <item x="303"/>
        <item x="122"/>
        <item x="209"/>
        <item x="231"/>
        <item x="352"/>
        <item x="362"/>
        <item x="183"/>
        <item x="257"/>
        <item x="79"/>
        <item x="248"/>
        <item x="327"/>
        <item x="65"/>
        <item x="55"/>
        <item x="241"/>
        <item x="114"/>
        <item x="321"/>
        <item x="105"/>
        <item x="185"/>
        <item x="8"/>
        <item x="167"/>
        <item x="138"/>
        <item x="205"/>
        <item x="278"/>
        <item x="197"/>
        <item x="135"/>
        <item x="339"/>
        <item x="225"/>
        <item x="89"/>
        <item x="70"/>
        <item x="245"/>
        <item x="196"/>
        <item x="323"/>
        <item x="255"/>
        <item x="226"/>
        <item x="218"/>
        <item x="25"/>
        <item x="224"/>
        <item x="136"/>
        <item x="254"/>
        <item x="314"/>
        <item x="18"/>
        <item x="165"/>
        <item x="315"/>
        <item x="243"/>
        <item x="149"/>
        <item x="176"/>
        <item x="252"/>
        <item x="304"/>
        <item x="162"/>
        <item x="337"/>
        <item x="320"/>
        <item x="212"/>
        <item x="341"/>
        <item x="250"/>
        <item x="316"/>
        <item x="60"/>
        <item x="338"/>
        <item t="default"/>
      </items>
    </pivotField>
    <pivotField showAll="0" measureFilter="1"/>
    <pivotField showAll="0"/>
    <pivotField showAll="0"/>
    <pivotField showAll="0">
      <items count="5">
        <item x="2"/>
        <item x="0"/>
        <item x="1"/>
        <item x="3"/>
        <item t="default"/>
      </items>
    </pivotField>
    <pivotField showAll="0">
      <items count="13">
        <item x="5"/>
        <item x="9"/>
        <item x="3"/>
        <item x="4"/>
        <item x="2"/>
        <item x="0"/>
        <item x="1"/>
        <item x="8"/>
        <item x="7"/>
        <item x="10"/>
        <item x="6"/>
        <item x="11"/>
        <item t="default"/>
      </items>
    </pivotField>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x="0"/>
        <item x="1"/>
        <item x="2"/>
        <item x="3"/>
        <item x="4"/>
        <item x="5"/>
        <item t="default"/>
      </items>
    </pivotField>
  </pivotFields>
  <rowFields count="1">
    <field x="2"/>
  </rowFields>
  <rowItems count="2">
    <i>
      <x v="2"/>
    </i>
    <i t="grand">
      <x/>
    </i>
  </rowItems>
  <colItems count="1">
    <i/>
  </colItems>
  <dataFields count="1">
    <dataField name="Sum of total_laid_off" fld="3" baseField="0" baseItem="0"/>
  </dataFields>
  <chartFormats count="1">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2">
    <filter fld="6" type="count" evalOrder="-1" id="1" iMeasureFld="0">
      <autoFilter ref="A1">
        <filterColumn colId="0">
          <top10 val="1" filterVal="1"/>
        </filterColumn>
      </autoFilter>
    </filter>
    <filter fld="2" type="count" evalOrder="-1" id="2"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CB86645-1053-414B-BD6D-ECF2850CF8B2}" name="PivotTable5" cacheId="6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A1:B17" firstHeaderRow="1" firstDataRow="1" firstDataCol="1"/>
  <pivotFields count="15">
    <pivotField showAll="0"/>
    <pivotField showAll="0"/>
    <pivotField showAll="0"/>
    <pivotField dataField="1" showAll="0"/>
    <pivotField showAll="0"/>
    <pivotField showAll="0">
      <items count="368">
        <item x="123"/>
        <item x="58"/>
        <item x="35"/>
        <item x="268"/>
        <item x="24"/>
        <item x="42"/>
        <item x="83"/>
        <item x="63"/>
        <item x="56"/>
        <item x="36"/>
        <item x="5"/>
        <item x="78"/>
        <item x="34"/>
        <item x="57"/>
        <item x="107"/>
        <item x="124"/>
        <item x="66"/>
        <item x="76"/>
        <item x="310"/>
        <item x="221"/>
        <item x="151"/>
        <item x="67"/>
        <item x="102"/>
        <item x="142"/>
        <item x="39"/>
        <item x="103"/>
        <item x="140"/>
        <item x="62"/>
        <item x="259"/>
        <item x="131"/>
        <item x="181"/>
        <item x="170"/>
        <item x="69"/>
        <item x="287"/>
        <item x="41"/>
        <item x="6"/>
        <item x="266"/>
        <item x="73"/>
        <item x="273"/>
        <item x="49"/>
        <item x="322"/>
        <item x="163"/>
        <item x="169"/>
        <item x="147"/>
        <item x="3"/>
        <item x="366"/>
        <item x="223"/>
        <item x="87"/>
        <item x="2"/>
        <item x="117"/>
        <item x="72"/>
        <item x="208"/>
        <item x="38"/>
        <item x="7"/>
        <item x="134"/>
        <item x="14"/>
        <item x="307"/>
        <item x="174"/>
        <item x="64"/>
        <item x="233"/>
        <item x="280"/>
        <item x="237"/>
        <item x="120"/>
        <item x="298"/>
        <item x="271"/>
        <item x="206"/>
        <item x="99"/>
        <item x="68"/>
        <item x="222"/>
        <item x="344"/>
        <item x="40"/>
        <item x="306"/>
        <item x="230"/>
        <item x="359"/>
        <item x="308"/>
        <item x="247"/>
        <item x="289"/>
        <item x="98"/>
        <item x="350"/>
        <item x="309"/>
        <item x="59"/>
        <item x="334"/>
        <item x="22"/>
        <item x="86"/>
        <item x="125"/>
        <item x="33"/>
        <item x="210"/>
        <item x="51"/>
        <item x="365"/>
        <item x="318"/>
        <item x="317"/>
        <item x="354"/>
        <item x="44"/>
        <item x="353"/>
        <item x="275"/>
        <item x="343"/>
        <item x="94"/>
        <item x="11"/>
        <item x="227"/>
        <item x="48"/>
        <item x="282"/>
        <item x="32"/>
        <item x="284"/>
        <item x="29"/>
        <item x="256"/>
        <item x="37"/>
        <item x="111"/>
        <item x="346"/>
        <item x="0"/>
        <item x="92"/>
        <item x="45"/>
        <item x="207"/>
        <item x="202"/>
        <item x="332"/>
        <item x="294"/>
        <item x="152"/>
        <item x="262"/>
        <item x="239"/>
        <item x="260"/>
        <item x="194"/>
        <item x="286"/>
        <item x="81"/>
        <item x="283"/>
        <item x="214"/>
        <item x="144"/>
        <item x="77"/>
        <item x="325"/>
        <item x="253"/>
        <item x="119"/>
        <item x="128"/>
        <item x="272"/>
        <item x="331"/>
        <item x="297"/>
        <item x="30"/>
        <item x="319"/>
        <item x="172"/>
        <item x="335"/>
        <item x="143"/>
        <item x="269"/>
        <item x="61"/>
        <item x="4"/>
        <item x="215"/>
        <item x="355"/>
        <item x="74"/>
        <item x="145"/>
        <item x="347"/>
        <item x="109"/>
        <item x="115"/>
        <item x="324"/>
        <item x="345"/>
        <item x="351"/>
        <item x="195"/>
        <item x="52"/>
        <item x="27"/>
        <item x="75"/>
        <item x="201"/>
        <item x="300"/>
        <item x="178"/>
        <item x="161"/>
        <item x="157"/>
        <item x="21"/>
        <item x="80"/>
        <item x="234"/>
        <item x="348"/>
        <item x="229"/>
        <item x="235"/>
        <item x="31"/>
        <item x="173"/>
        <item x="121"/>
        <item x="156"/>
        <item x="192"/>
        <item x="291"/>
        <item x="267"/>
        <item x="363"/>
        <item x="177"/>
        <item x="17"/>
        <item x="186"/>
        <item x="139"/>
        <item x="302"/>
        <item x="200"/>
        <item x="182"/>
        <item x="96"/>
        <item x="191"/>
        <item x="10"/>
        <item x="23"/>
        <item x="211"/>
        <item x="292"/>
        <item x="160"/>
        <item x="203"/>
        <item x="270"/>
        <item x="1"/>
        <item x="193"/>
        <item x="311"/>
        <item x="113"/>
        <item x="220"/>
        <item x="82"/>
        <item x="329"/>
        <item x="164"/>
        <item x="249"/>
        <item x="137"/>
        <item x="232"/>
        <item x="16"/>
        <item x="336"/>
        <item x="190"/>
        <item x="228"/>
        <item x="155"/>
        <item x="213"/>
        <item x="26"/>
        <item x="90"/>
        <item x="129"/>
        <item x="263"/>
        <item x="153"/>
        <item x="277"/>
        <item x="281"/>
        <item x="171"/>
        <item x="313"/>
        <item x="146"/>
        <item x="299"/>
        <item x="130"/>
        <item x="293"/>
        <item x="47"/>
        <item x="276"/>
        <item x="50"/>
        <item x="364"/>
        <item x="296"/>
        <item x="95"/>
        <item x="13"/>
        <item x="330"/>
        <item x="349"/>
        <item x="180"/>
        <item x="328"/>
        <item x="133"/>
        <item x="285"/>
        <item x="358"/>
        <item x="159"/>
        <item x="12"/>
        <item x="342"/>
        <item x="198"/>
        <item x="53"/>
        <item x="184"/>
        <item x="265"/>
        <item x="251"/>
        <item x="106"/>
        <item x="279"/>
        <item x="20"/>
        <item x="148"/>
        <item x="288"/>
        <item x="312"/>
        <item x="333"/>
        <item x="264"/>
        <item x="326"/>
        <item x="118"/>
        <item x="301"/>
        <item x="216"/>
        <item x="168"/>
        <item x="360"/>
        <item x="43"/>
        <item x="141"/>
        <item x="54"/>
        <item x="28"/>
        <item x="199"/>
        <item x="238"/>
        <item x="357"/>
        <item x="236"/>
        <item x="187"/>
        <item x="101"/>
        <item x="158"/>
        <item x="127"/>
        <item x="242"/>
        <item x="97"/>
        <item x="274"/>
        <item x="104"/>
        <item x="19"/>
        <item x="204"/>
        <item x="150"/>
        <item x="91"/>
        <item x="261"/>
        <item x="9"/>
        <item x="356"/>
        <item x="305"/>
        <item x="88"/>
        <item x="110"/>
        <item x="100"/>
        <item x="179"/>
        <item x="46"/>
        <item x="15"/>
        <item x="112"/>
        <item x="154"/>
        <item x="246"/>
        <item x="361"/>
        <item x="240"/>
        <item x="340"/>
        <item x="126"/>
        <item x="258"/>
        <item x="71"/>
        <item x="217"/>
        <item x="93"/>
        <item x="84"/>
        <item x="290"/>
        <item x="116"/>
        <item x="108"/>
        <item x="188"/>
        <item x="85"/>
        <item x="132"/>
        <item x="219"/>
        <item x="244"/>
        <item x="295"/>
        <item x="175"/>
        <item x="166"/>
        <item x="189"/>
        <item x="303"/>
        <item x="122"/>
        <item x="209"/>
        <item x="231"/>
        <item x="352"/>
        <item x="362"/>
        <item x="183"/>
        <item x="257"/>
        <item x="79"/>
        <item x="248"/>
        <item x="327"/>
        <item x="65"/>
        <item x="55"/>
        <item x="241"/>
        <item x="114"/>
        <item x="321"/>
        <item x="105"/>
        <item x="185"/>
        <item x="8"/>
        <item x="167"/>
        <item x="138"/>
        <item x="205"/>
        <item x="278"/>
        <item x="197"/>
        <item x="135"/>
        <item x="339"/>
        <item x="225"/>
        <item x="89"/>
        <item x="70"/>
        <item x="245"/>
        <item x="196"/>
        <item x="323"/>
        <item x="255"/>
        <item x="226"/>
        <item x="218"/>
        <item x="25"/>
        <item x="224"/>
        <item x="136"/>
        <item x="254"/>
        <item x="314"/>
        <item x="18"/>
        <item x="165"/>
        <item x="315"/>
        <item x="243"/>
        <item x="149"/>
        <item x="176"/>
        <item x="252"/>
        <item x="304"/>
        <item x="162"/>
        <item x="337"/>
        <item x="320"/>
        <item x="212"/>
        <item x="341"/>
        <item x="250"/>
        <item x="316"/>
        <item x="60"/>
        <item x="338"/>
        <item t="default"/>
      </items>
    </pivotField>
    <pivotField showAll="0" sortType="ascending">
      <autoSortScope>
        <pivotArea dataOnly="0" outline="0" fieldPosition="0">
          <references count="1">
            <reference field="4294967294" count="1" selected="0">
              <x v="0"/>
            </reference>
          </references>
        </pivotArea>
      </autoSortScope>
    </pivotField>
    <pivotField showAll="0" sortType="descending">
      <autoSortScope>
        <pivotArea dataOnly="0" outline="0" fieldPosition="0">
          <references count="1">
            <reference field="4294967294" count="1" selected="0">
              <x v="0"/>
            </reference>
          </references>
        </pivotArea>
      </autoSortScope>
    </pivotField>
    <pivotField axis="axisRow" showAll="0" sortType="ascending">
      <items count="18">
        <item m="1" x="16"/>
        <item x="0"/>
        <item x="15"/>
        <item x="11"/>
        <item x="14"/>
        <item x="12"/>
        <item x="8"/>
        <item x="9"/>
        <item x="10"/>
        <item x="7"/>
        <item x="2"/>
        <item x="1"/>
        <item x="5"/>
        <item x="4"/>
        <item x="13"/>
        <item x="6"/>
        <item x="3"/>
        <item t="default"/>
      </items>
      <autoSortScope>
        <pivotArea dataOnly="0" outline="0" fieldPosition="0">
          <references count="1">
            <reference field="4294967294" count="1" selected="0">
              <x v="0"/>
            </reference>
          </references>
        </pivotArea>
      </autoSortScope>
    </pivotField>
    <pivotField showAll="0">
      <items count="5">
        <item x="2"/>
        <item x="0"/>
        <item x="1"/>
        <item x="3"/>
        <item t="default"/>
      </items>
    </pivotField>
    <pivotField showAll="0">
      <items count="13">
        <item x="5"/>
        <item x="9"/>
        <item x="3"/>
        <item x="4"/>
        <item x="2"/>
        <item x="0"/>
        <item x="1"/>
        <item x="8"/>
        <item x="7"/>
        <item x="10"/>
        <item x="6"/>
        <item x="11"/>
        <item t="default"/>
      </items>
    </pivotField>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x="0"/>
        <item x="1"/>
        <item x="2"/>
        <item x="3"/>
        <item x="4"/>
        <item x="5"/>
        <item t="default"/>
      </items>
    </pivotField>
  </pivotFields>
  <rowFields count="1">
    <field x="8"/>
  </rowFields>
  <rowItems count="16">
    <i>
      <x v="2"/>
    </i>
    <i>
      <x v="13"/>
    </i>
    <i>
      <x v="4"/>
    </i>
    <i>
      <x v="3"/>
    </i>
    <i>
      <x v="6"/>
    </i>
    <i>
      <x v="12"/>
    </i>
    <i>
      <x v="7"/>
    </i>
    <i>
      <x v="5"/>
    </i>
    <i>
      <x v="14"/>
    </i>
    <i>
      <x v="8"/>
    </i>
    <i>
      <x v="11"/>
    </i>
    <i>
      <x v="10"/>
    </i>
    <i>
      <x v="9"/>
    </i>
    <i>
      <x v="16"/>
    </i>
    <i>
      <x v="15"/>
    </i>
    <i t="grand">
      <x/>
    </i>
  </rowItems>
  <colItems count="1">
    <i/>
  </colItems>
  <dataFields count="1">
    <dataField name="Sum of total_laid_off" fld="3" baseField="0" baseItem="0"/>
  </dataFields>
  <chartFormats count="4">
    <chartFormat chart="7" format="0"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8" type="captionNotContains" evalOrder="-1" id="4" stringValue1="Unknown">
      <autoFilter ref="A1">
        <filterColumn colId="0">
          <customFilters>
            <customFilter operator="notEqual" val="*Unknown*"/>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0856647-B493-4714-B250-CF4933AC7520}" name="PivotTable4" cacheId="6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4">
  <location ref="A3:F17" firstHeaderRow="1" firstDataRow="2" firstDataCol="1"/>
  <pivotFields count="15">
    <pivotField showAll="0"/>
    <pivotField showAll="0"/>
    <pivotField showAll="0"/>
    <pivotField dataField="1" showAll="0"/>
    <pivotField showAll="0"/>
    <pivotField showAll="0">
      <items count="368">
        <item x="123"/>
        <item x="58"/>
        <item x="35"/>
        <item x="268"/>
        <item x="24"/>
        <item x="42"/>
        <item x="83"/>
        <item x="63"/>
        <item x="56"/>
        <item x="36"/>
        <item x="5"/>
        <item x="78"/>
        <item x="34"/>
        <item x="57"/>
        <item x="107"/>
        <item x="124"/>
        <item x="66"/>
        <item x="76"/>
        <item x="310"/>
        <item x="221"/>
        <item x="151"/>
        <item x="67"/>
        <item x="102"/>
        <item x="142"/>
        <item x="39"/>
        <item x="103"/>
        <item x="140"/>
        <item x="62"/>
        <item x="259"/>
        <item x="131"/>
        <item x="181"/>
        <item x="170"/>
        <item x="69"/>
        <item x="287"/>
        <item x="41"/>
        <item x="6"/>
        <item x="266"/>
        <item x="73"/>
        <item x="273"/>
        <item x="49"/>
        <item x="322"/>
        <item x="163"/>
        <item x="169"/>
        <item x="147"/>
        <item x="3"/>
        <item x="366"/>
        <item x="223"/>
        <item x="87"/>
        <item x="2"/>
        <item x="117"/>
        <item x="72"/>
        <item x="208"/>
        <item x="38"/>
        <item x="7"/>
        <item x="134"/>
        <item x="14"/>
        <item x="307"/>
        <item x="174"/>
        <item x="64"/>
        <item x="233"/>
        <item x="280"/>
        <item x="237"/>
        <item x="120"/>
        <item x="298"/>
        <item x="271"/>
        <item x="206"/>
        <item x="99"/>
        <item x="68"/>
        <item x="222"/>
        <item x="344"/>
        <item x="40"/>
        <item x="306"/>
        <item x="230"/>
        <item x="359"/>
        <item x="308"/>
        <item x="247"/>
        <item x="289"/>
        <item x="98"/>
        <item x="350"/>
        <item x="309"/>
        <item x="59"/>
        <item x="334"/>
        <item x="22"/>
        <item x="86"/>
        <item x="125"/>
        <item x="33"/>
        <item x="210"/>
        <item x="51"/>
        <item x="365"/>
        <item x="318"/>
        <item x="317"/>
        <item x="354"/>
        <item x="44"/>
        <item x="353"/>
        <item x="275"/>
        <item x="343"/>
        <item x="94"/>
        <item x="11"/>
        <item x="227"/>
        <item x="48"/>
        <item x="282"/>
        <item x="32"/>
        <item x="284"/>
        <item x="29"/>
        <item x="256"/>
        <item x="37"/>
        <item x="111"/>
        <item x="346"/>
        <item x="0"/>
        <item x="92"/>
        <item x="45"/>
        <item x="207"/>
        <item x="202"/>
        <item x="332"/>
        <item x="294"/>
        <item x="152"/>
        <item x="262"/>
        <item x="239"/>
        <item x="260"/>
        <item x="194"/>
        <item x="286"/>
        <item x="81"/>
        <item x="283"/>
        <item x="214"/>
        <item x="144"/>
        <item x="77"/>
        <item x="325"/>
        <item x="253"/>
        <item x="119"/>
        <item x="128"/>
        <item x="272"/>
        <item x="331"/>
        <item x="297"/>
        <item x="30"/>
        <item x="319"/>
        <item x="172"/>
        <item x="335"/>
        <item x="143"/>
        <item x="269"/>
        <item x="61"/>
        <item x="4"/>
        <item x="215"/>
        <item x="355"/>
        <item x="74"/>
        <item x="145"/>
        <item x="347"/>
        <item x="109"/>
        <item x="115"/>
        <item x="324"/>
        <item x="345"/>
        <item x="351"/>
        <item x="195"/>
        <item x="52"/>
        <item x="27"/>
        <item x="75"/>
        <item x="201"/>
        <item x="300"/>
        <item x="178"/>
        <item x="161"/>
        <item x="157"/>
        <item x="21"/>
        <item x="80"/>
        <item x="234"/>
        <item x="348"/>
        <item x="229"/>
        <item x="235"/>
        <item x="31"/>
        <item x="173"/>
        <item x="121"/>
        <item x="156"/>
        <item x="192"/>
        <item x="291"/>
        <item x="267"/>
        <item x="363"/>
        <item x="177"/>
        <item x="17"/>
        <item x="186"/>
        <item x="139"/>
        <item x="302"/>
        <item x="200"/>
        <item x="182"/>
        <item x="96"/>
        <item x="191"/>
        <item x="10"/>
        <item x="23"/>
        <item x="211"/>
        <item x="292"/>
        <item x="160"/>
        <item x="203"/>
        <item x="270"/>
        <item x="1"/>
        <item x="193"/>
        <item x="311"/>
        <item x="113"/>
        <item x="220"/>
        <item x="82"/>
        <item x="329"/>
        <item x="164"/>
        <item x="249"/>
        <item x="137"/>
        <item x="232"/>
        <item x="16"/>
        <item x="336"/>
        <item x="190"/>
        <item x="228"/>
        <item x="155"/>
        <item x="213"/>
        <item x="26"/>
        <item x="90"/>
        <item x="129"/>
        <item x="263"/>
        <item x="153"/>
        <item x="277"/>
        <item x="281"/>
        <item x="171"/>
        <item x="313"/>
        <item x="146"/>
        <item x="299"/>
        <item x="130"/>
        <item x="293"/>
        <item x="47"/>
        <item x="276"/>
        <item x="50"/>
        <item x="364"/>
        <item x="296"/>
        <item x="95"/>
        <item x="13"/>
        <item x="330"/>
        <item x="349"/>
        <item x="180"/>
        <item x="328"/>
        <item x="133"/>
        <item x="285"/>
        <item x="358"/>
        <item x="159"/>
        <item x="12"/>
        <item x="342"/>
        <item x="198"/>
        <item x="53"/>
        <item x="184"/>
        <item x="265"/>
        <item x="251"/>
        <item x="106"/>
        <item x="279"/>
        <item x="20"/>
        <item x="148"/>
        <item x="288"/>
        <item x="312"/>
        <item x="333"/>
        <item x="264"/>
        <item x="326"/>
        <item x="118"/>
        <item x="301"/>
        <item x="216"/>
        <item x="168"/>
        <item x="360"/>
        <item x="43"/>
        <item x="141"/>
        <item x="54"/>
        <item x="28"/>
        <item x="199"/>
        <item x="238"/>
        <item x="357"/>
        <item x="236"/>
        <item x="187"/>
        <item x="101"/>
        <item x="158"/>
        <item x="127"/>
        <item x="242"/>
        <item x="97"/>
        <item x="274"/>
        <item x="104"/>
        <item x="19"/>
        <item x="204"/>
        <item x="150"/>
        <item x="91"/>
        <item x="261"/>
        <item x="9"/>
        <item x="356"/>
        <item x="305"/>
        <item x="88"/>
        <item x="110"/>
        <item x="100"/>
        <item x="179"/>
        <item x="46"/>
        <item x="15"/>
        <item x="112"/>
        <item x="154"/>
        <item x="246"/>
        <item x="361"/>
        <item x="240"/>
        <item x="340"/>
        <item x="126"/>
        <item x="258"/>
        <item x="71"/>
        <item x="217"/>
        <item x="93"/>
        <item x="84"/>
        <item x="290"/>
        <item x="116"/>
        <item x="108"/>
        <item x="188"/>
        <item x="85"/>
        <item x="132"/>
        <item x="219"/>
        <item x="244"/>
        <item x="295"/>
        <item x="175"/>
        <item x="166"/>
        <item x="189"/>
        <item x="303"/>
        <item x="122"/>
        <item x="209"/>
        <item x="231"/>
        <item x="352"/>
        <item x="362"/>
        <item x="183"/>
        <item x="257"/>
        <item x="79"/>
        <item x="248"/>
        <item x="327"/>
        <item x="65"/>
        <item x="55"/>
        <item x="241"/>
        <item x="114"/>
        <item x="321"/>
        <item x="105"/>
        <item x="185"/>
        <item x="8"/>
        <item x="167"/>
        <item x="138"/>
        <item x="205"/>
        <item x="278"/>
        <item x="197"/>
        <item x="135"/>
        <item x="339"/>
        <item x="225"/>
        <item x="89"/>
        <item x="70"/>
        <item x="245"/>
        <item x="196"/>
        <item x="323"/>
        <item x="255"/>
        <item x="226"/>
        <item x="218"/>
        <item x="25"/>
        <item x="224"/>
        <item x="136"/>
        <item x="254"/>
        <item x="314"/>
        <item x="18"/>
        <item x="165"/>
        <item x="315"/>
        <item x="243"/>
        <item x="149"/>
        <item x="176"/>
        <item x="252"/>
        <item x="304"/>
        <item x="162"/>
        <item x="337"/>
        <item x="320"/>
        <item x="212"/>
        <item x="341"/>
        <item x="250"/>
        <item x="316"/>
        <item x="60"/>
        <item x="338"/>
        <item t="default"/>
      </items>
    </pivotField>
    <pivotField showAll="0" sortType="ascending">
      <autoSortScope>
        <pivotArea dataOnly="0" outline="0" fieldPosition="0">
          <references count="1">
            <reference field="4294967294" count="1" selected="0">
              <x v="0"/>
            </reference>
          </references>
        </pivotArea>
      </autoSortScope>
    </pivotField>
    <pivotField showAll="0"/>
    <pivotField showAll="0"/>
    <pivotField axis="axisCol" showAll="0">
      <items count="5">
        <item sd="0" x="2"/>
        <item sd="0" x="0"/>
        <item sd="0" x="1"/>
        <item sd="0" x="3"/>
        <item t="default" sd="0"/>
      </items>
    </pivotField>
    <pivotField axis="axisRow" showAll="0">
      <items count="13">
        <item x="5"/>
        <item x="9"/>
        <item x="3"/>
        <item x="4"/>
        <item x="2"/>
        <item sd="0" x="0"/>
        <item x="1"/>
        <item x="8"/>
        <item x="7"/>
        <item x="10"/>
        <item x="6"/>
        <item x="11"/>
        <item t="default"/>
      </items>
    </pivotField>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7">
        <item sd="0" x="0"/>
        <item sd="0" x="1"/>
        <item sd="0" x="2"/>
        <item sd="0" x="3"/>
        <item sd="0" x="4"/>
        <item sd="0" x="5"/>
        <item t="default"/>
      </items>
    </pivotField>
  </pivotFields>
  <rowFields count="1">
    <field x="10"/>
  </rowFields>
  <rowItems count="13">
    <i>
      <x/>
    </i>
    <i>
      <x v="1"/>
    </i>
    <i>
      <x v="2"/>
    </i>
    <i>
      <x v="3"/>
    </i>
    <i>
      <x v="4"/>
    </i>
    <i>
      <x v="5"/>
    </i>
    <i>
      <x v="6"/>
    </i>
    <i>
      <x v="7"/>
    </i>
    <i>
      <x v="8"/>
    </i>
    <i>
      <x v="9"/>
    </i>
    <i>
      <x v="10"/>
    </i>
    <i>
      <x v="11"/>
    </i>
    <i t="grand">
      <x/>
    </i>
  </rowItems>
  <colFields count="1">
    <field x="9"/>
  </colFields>
  <colItems count="5">
    <i>
      <x/>
    </i>
    <i>
      <x v="1"/>
    </i>
    <i>
      <x v="2"/>
    </i>
    <i>
      <x v="3"/>
    </i>
    <i t="grand">
      <x/>
    </i>
  </colItems>
  <dataFields count="1">
    <dataField name="Sum of total_laid_off" fld="3" baseField="0" baseItem="0"/>
  </dataFields>
  <chartFormats count="35">
    <chartFormat chart="7" format="0"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5" format="3" series="1">
      <pivotArea type="data" outline="0" fieldPosition="0">
        <references count="1">
          <reference field="4294967294" count="1" selected="0">
            <x v="0"/>
          </reference>
        </references>
      </pivotArea>
    </chartFormat>
    <chartFormat chart="16" format="4" series="1">
      <pivotArea type="data" outline="0" fieldPosition="0">
        <references count="1">
          <reference field="4294967294" count="1" selected="0">
            <x v="0"/>
          </reference>
        </references>
      </pivotArea>
    </chartFormat>
    <chartFormat chart="28" format="3" series="1">
      <pivotArea type="data" outline="0" fieldPosition="0">
        <references count="1">
          <reference field="4294967294" count="1" selected="0">
            <x v="0"/>
          </reference>
        </references>
      </pivotArea>
    </chartFormat>
    <chartFormat chart="28" format="4" series="1">
      <pivotArea type="data" outline="0" fieldPosition="0">
        <references count="2">
          <reference field="4294967294" count="1" selected="0">
            <x v="0"/>
          </reference>
          <reference field="9" count="1" selected="0">
            <x v="2"/>
          </reference>
        </references>
      </pivotArea>
    </chartFormat>
    <chartFormat chart="16" format="9" series="1">
      <pivotArea type="data" outline="0" fieldPosition="0">
        <references count="2">
          <reference field="4294967294" count="1" selected="0">
            <x v="0"/>
          </reference>
          <reference field="9" count="1" selected="0">
            <x v="2"/>
          </reference>
        </references>
      </pivotArea>
    </chartFormat>
    <chartFormat chart="28" format="5" series="1">
      <pivotArea type="data" outline="0" fieldPosition="0">
        <references count="2">
          <reference field="4294967294" count="1" selected="0">
            <x v="0"/>
          </reference>
          <reference field="9" count="1" selected="0">
            <x v="3"/>
          </reference>
        </references>
      </pivotArea>
    </chartFormat>
    <chartFormat chart="16" format="10" series="1">
      <pivotArea type="data" outline="0" fieldPosition="0">
        <references count="2">
          <reference field="4294967294" count="1" selected="0">
            <x v="0"/>
          </reference>
          <reference field="9" count="1" selected="0">
            <x v="3"/>
          </reference>
        </references>
      </pivotArea>
    </chartFormat>
    <chartFormat chart="28" format="6" series="1">
      <pivotArea type="data" outline="0" fieldPosition="0">
        <references count="2">
          <reference field="4294967294" count="1" selected="0">
            <x v="0"/>
          </reference>
          <reference field="9" count="1" selected="0">
            <x v="0"/>
          </reference>
        </references>
      </pivotArea>
    </chartFormat>
    <chartFormat chart="28" format="7" series="1">
      <pivotArea type="data" outline="0" fieldPosition="0">
        <references count="2">
          <reference field="4294967294" count="1" selected="0">
            <x v="0"/>
          </reference>
          <reference field="9" count="1" selected="0">
            <x v="1"/>
          </reference>
        </references>
      </pivotArea>
    </chartFormat>
    <chartFormat chart="16" format="12" series="1">
      <pivotArea type="data" outline="0" fieldPosition="0">
        <references count="2">
          <reference field="4294967294" count="1" selected="0">
            <x v="0"/>
          </reference>
          <reference field="9" count="1" selected="0">
            <x v="1"/>
          </reference>
        </references>
      </pivotArea>
    </chartFormat>
    <chartFormat chart="28" format="9" series="1">
      <pivotArea type="data" outline="0" fieldPosition="0">
        <references count="2">
          <reference field="4294967294" count="1" selected="0">
            <x v="0"/>
          </reference>
          <reference field="10" count="1" selected="0">
            <x v="1"/>
          </reference>
        </references>
      </pivotArea>
    </chartFormat>
    <chartFormat chart="28" format="10" series="1">
      <pivotArea type="data" outline="0" fieldPosition="0">
        <references count="2">
          <reference field="4294967294" count="1" selected="0">
            <x v="0"/>
          </reference>
          <reference field="10" count="1" selected="0">
            <x v="2"/>
          </reference>
        </references>
      </pivotArea>
    </chartFormat>
    <chartFormat chart="28" format="11" series="1">
      <pivotArea type="data" outline="0" fieldPosition="0">
        <references count="2">
          <reference field="4294967294" count="1" selected="0">
            <x v="0"/>
          </reference>
          <reference field="10" count="1" selected="0">
            <x v="3"/>
          </reference>
        </references>
      </pivotArea>
    </chartFormat>
    <chartFormat chart="28" format="12" series="1">
      <pivotArea type="data" outline="0" fieldPosition="0">
        <references count="2">
          <reference field="4294967294" count="1" selected="0">
            <x v="0"/>
          </reference>
          <reference field="10" count="1" selected="0">
            <x v="4"/>
          </reference>
        </references>
      </pivotArea>
    </chartFormat>
    <chartFormat chart="28" format="13" series="1">
      <pivotArea type="data" outline="0" fieldPosition="0">
        <references count="2">
          <reference field="4294967294" count="1" selected="0">
            <x v="0"/>
          </reference>
          <reference field="10" count="1" selected="0">
            <x v="5"/>
          </reference>
        </references>
      </pivotArea>
    </chartFormat>
    <chartFormat chart="28" format="14" series="1">
      <pivotArea type="data" outline="0" fieldPosition="0">
        <references count="2">
          <reference field="4294967294" count="1" selected="0">
            <x v="0"/>
          </reference>
          <reference field="10" count="1" selected="0">
            <x v="6"/>
          </reference>
        </references>
      </pivotArea>
    </chartFormat>
    <chartFormat chart="28" format="15" series="1">
      <pivotArea type="data" outline="0" fieldPosition="0">
        <references count="2">
          <reference field="4294967294" count="1" selected="0">
            <x v="0"/>
          </reference>
          <reference field="10" count="1" selected="0">
            <x v="7"/>
          </reference>
        </references>
      </pivotArea>
    </chartFormat>
    <chartFormat chart="28" format="16" series="1">
      <pivotArea type="data" outline="0" fieldPosition="0">
        <references count="2">
          <reference field="4294967294" count="1" selected="0">
            <x v="0"/>
          </reference>
          <reference field="10" count="1" selected="0">
            <x v="8"/>
          </reference>
        </references>
      </pivotArea>
    </chartFormat>
    <chartFormat chart="28" format="17" series="1">
      <pivotArea type="data" outline="0" fieldPosition="0">
        <references count="2">
          <reference field="4294967294" count="1" selected="0">
            <x v="0"/>
          </reference>
          <reference field="10" count="1" selected="0">
            <x v="9"/>
          </reference>
        </references>
      </pivotArea>
    </chartFormat>
    <chartFormat chart="28" format="18" series="1">
      <pivotArea type="data" outline="0" fieldPosition="0">
        <references count="2">
          <reference field="4294967294" count="1" selected="0">
            <x v="0"/>
          </reference>
          <reference field="10" count="1" selected="0">
            <x v="10"/>
          </reference>
        </references>
      </pivotArea>
    </chartFormat>
    <chartFormat chart="28" format="19" series="1">
      <pivotArea type="data" outline="0" fieldPosition="0">
        <references count="2">
          <reference field="4294967294" count="1" selected="0">
            <x v="0"/>
          </reference>
          <reference field="10" count="1" selected="0">
            <x v="11"/>
          </reference>
        </references>
      </pivotArea>
    </chartFormat>
    <chartFormat chart="16" format="13" series="1">
      <pivotArea type="data" outline="0" fieldPosition="0">
        <references count="2">
          <reference field="4294967294" count="1" selected="0">
            <x v="0"/>
          </reference>
          <reference field="10" count="1" selected="0">
            <x v="1"/>
          </reference>
        </references>
      </pivotArea>
    </chartFormat>
    <chartFormat chart="16" format="14" series="1">
      <pivotArea type="data" outline="0" fieldPosition="0">
        <references count="2">
          <reference field="4294967294" count="1" selected="0">
            <x v="0"/>
          </reference>
          <reference field="10" count="1" selected="0">
            <x v="2"/>
          </reference>
        </references>
      </pivotArea>
    </chartFormat>
    <chartFormat chart="16" format="15" series="1">
      <pivotArea type="data" outline="0" fieldPosition="0">
        <references count="2">
          <reference field="4294967294" count="1" selected="0">
            <x v="0"/>
          </reference>
          <reference field="10" count="1" selected="0">
            <x v="3"/>
          </reference>
        </references>
      </pivotArea>
    </chartFormat>
    <chartFormat chart="16" format="16" series="1">
      <pivotArea type="data" outline="0" fieldPosition="0">
        <references count="2">
          <reference field="4294967294" count="1" selected="0">
            <x v="0"/>
          </reference>
          <reference field="10" count="1" selected="0">
            <x v="4"/>
          </reference>
        </references>
      </pivotArea>
    </chartFormat>
    <chartFormat chart="16" format="17" series="1">
      <pivotArea type="data" outline="0" fieldPosition="0">
        <references count="2">
          <reference field="4294967294" count="1" selected="0">
            <x v="0"/>
          </reference>
          <reference field="10" count="1" selected="0">
            <x v="5"/>
          </reference>
        </references>
      </pivotArea>
    </chartFormat>
    <chartFormat chart="16" format="18" series="1">
      <pivotArea type="data" outline="0" fieldPosition="0">
        <references count="2">
          <reference field="4294967294" count="1" selected="0">
            <x v="0"/>
          </reference>
          <reference field="10" count="1" selected="0">
            <x v="6"/>
          </reference>
        </references>
      </pivotArea>
    </chartFormat>
    <chartFormat chart="16" format="19" series="1">
      <pivotArea type="data" outline="0" fieldPosition="0">
        <references count="2">
          <reference field="4294967294" count="1" selected="0">
            <x v="0"/>
          </reference>
          <reference field="10" count="1" selected="0">
            <x v="7"/>
          </reference>
        </references>
      </pivotArea>
    </chartFormat>
    <chartFormat chart="16" format="20" series="1">
      <pivotArea type="data" outline="0" fieldPosition="0">
        <references count="2">
          <reference field="4294967294" count="1" selected="0">
            <x v="0"/>
          </reference>
          <reference field="10" count="1" selected="0">
            <x v="8"/>
          </reference>
        </references>
      </pivotArea>
    </chartFormat>
    <chartFormat chart="16" format="21" series="1">
      <pivotArea type="data" outline="0" fieldPosition="0">
        <references count="2">
          <reference field="4294967294" count="1" selected="0">
            <x v="0"/>
          </reference>
          <reference field="10" count="1" selected="0">
            <x v="9"/>
          </reference>
        </references>
      </pivotArea>
    </chartFormat>
    <chartFormat chart="16" format="22" series="1">
      <pivotArea type="data" outline="0" fieldPosition="0">
        <references count="2">
          <reference field="4294967294" count="1" selected="0">
            <x v="0"/>
          </reference>
          <reference field="10" count="1" selected="0">
            <x v="10"/>
          </reference>
        </references>
      </pivotArea>
    </chartFormat>
    <chartFormat chart="16" format="23" series="1">
      <pivotArea type="data" outline="0" fieldPosition="0">
        <references count="2">
          <reference field="4294967294" count="1" selected="0">
            <x v="0"/>
          </reference>
          <reference field="10" count="1" selected="0">
            <x v="11"/>
          </reference>
        </references>
      </pivotArea>
    </chartFormat>
    <chartFormat chart="16" format="24" series="1">
      <pivotArea type="data" outline="0" fieldPosition="0">
        <references count="2">
          <reference field="4294967294" count="1" selected="0">
            <x v="0"/>
          </reference>
          <reference field="9"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53D6FD2-2DCE-44D1-8C92-D6C915072FDE}" name="PivotTable2" cacheId="6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A3:B19" firstHeaderRow="1" firstDataRow="1" firstDataCol="1"/>
  <pivotFields count="15">
    <pivotField showAll="0"/>
    <pivotField showAll="0"/>
    <pivotField showAll="0"/>
    <pivotField dataField="1" showAll="0"/>
    <pivotField showAll="0"/>
    <pivotField showAll="0">
      <items count="368">
        <item x="123"/>
        <item x="58"/>
        <item x="35"/>
        <item x="268"/>
        <item x="24"/>
        <item x="42"/>
        <item x="83"/>
        <item x="63"/>
        <item x="56"/>
        <item x="36"/>
        <item x="5"/>
        <item x="78"/>
        <item x="34"/>
        <item x="57"/>
        <item x="107"/>
        <item x="124"/>
        <item x="66"/>
        <item x="76"/>
        <item x="310"/>
        <item x="221"/>
        <item x="151"/>
        <item x="67"/>
        <item x="102"/>
        <item x="142"/>
        <item x="39"/>
        <item x="103"/>
        <item x="140"/>
        <item x="62"/>
        <item x="259"/>
        <item x="131"/>
        <item x="181"/>
        <item x="170"/>
        <item x="69"/>
        <item x="287"/>
        <item x="41"/>
        <item x="6"/>
        <item x="266"/>
        <item x="73"/>
        <item x="273"/>
        <item x="49"/>
        <item x="322"/>
        <item x="163"/>
        <item x="169"/>
        <item x="147"/>
        <item x="3"/>
        <item x="366"/>
        <item x="223"/>
        <item x="87"/>
        <item x="2"/>
        <item x="117"/>
        <item x="72"/>
        <item x="208"/>
        <item x="38"/>
        <item x="7"/>
        <item x="134"/>
        <item x="14"/>
        <item x="307"/>
        <item x="174"/>
        <item x="64"/>
        <item x="233"/>
        <item x="280"/>
        <item x="237"/>
        <item x="120"/>
        <item x="298"/>
        <item x="271"/>
        <item x="206"/>
        <item x="99"/>
        <item x="68"/>
        <item x="222"/>
        <item x="344"/>
        <item x="40"/>
        <item x="306"/>
        <item x="230"/>
        <item x="359"/>
        <item x="308"/>
        <item x="247"/>
        <item x="289"/>
        <item x="98"/>
        <item x="350"/>
        <item x="309"/>
        <item x="59"/>
        <item x="334"/>
        <item x="22"/>
        <item x="86"/>
        <item x="125"/>
        <item x="33"/>
        <item x="210"/>
        <item x="51"/>
        <item x="365"/>
        <item x="318"/>
        <item x="317"/>
        <item x="354"/>
        <item x="44"/>
        <item x="353"/>
        <item x="275"/>
        <item x="343"/>
        <item x="94"/>
        <item x="11"/>
        <item x="227"/>
        <item x="48"/>
        <item x="282"/>
        <item x="32"/>
        <item x="284"/>
        <item x="29"/>
        <item x="256"/>
        <item x="37"/>
        <item x="111"/>
        <item x="346"/>
        <item x="0"/>
        <item x="92"/>
        <item x="45"/>
        <item x="207"/>
        <item x="202"/>
        <item x="332"/>
        <item x="294"/>
        <item x="152"/>
        <item x="262"/>
        <item x="239"/>
        <item x="260"/>
        <item x="194"/>
        <item x="286"/>
        <item x="81"/>
        <item x="283"/>
        <item x="214"/>
        <item x="144"/>
        <item x="77"/>
        <item x="325"/>
        <item x="253"/>
        <item x="119"/>
        <item x="128"/>
        <item x="272"/>
        <item x="331"/>
        <item x="297"/>
        <item x="30"/>
        <item x="319"/>
        <item x="172"/>
        <item x="335"/>
        <item x="143"/>
        <item x="269"/>
        <item x="61"/>
        <item x="4"/>
        <item x="215"/>
        <item x="355"/>
        <item x="74"/>
        <item x="145"/>
        <item x="347"/>
        <item x="109"/>
        <item x="115"/>
        <item x="324"/>
        <item x="345"/>
        <item x="351"/>
        <item x="195"/>
        <item x="52"/>
        <item x="27"/>
        <item x="75"/>
        <item x="201"/>
        <item x="300"/>
        <item x="178"/>
        <item x="161"/>
        <item x="157"/>
        <item x="21"/>
        <item x="80"/>
        <item x="234"/>
        <item x="348"/>
        <item x="229"/>
        <item x="235"/>
        <item x="31"/>
        <item x="173"/>
        <item x="121"/>
        <item x="156"/>
        <item x="192"/>
        <item x="291"/>
        <item x="267"/>
        <item x="363"/>
        <item x="177"/>
        <item x="17"/>
        <item x="186"/>
        <item x="139"/>
        <item x="302"/>
        <item x="200"/>
        <item x="182"/>
        <item x="96"/>
        <item x="191"/>
        <item x="10"/>
        <item x="23"/>
        <item x="211"/>
        <item x="292"/>
        <item x="160"/>
        <item x="203"/>
        <item x="270"/>
        <item x="1"/>
        <item x="193"/>
        <item x="311"/>
        <item x="113"/>
        <item x="220"/>
        <item x="82"/>
        <item x="329"/>
        <item x="164"/>
        <item x="249"/>
        <item x="137"/>
        <item x="232"/>
        <item x="16"/>
        <item x="336"/>
        <item x="190"/>
        <item x="228"/>
        <item x="155"/>
        <item x="213"/>
        <item x="26"/>
        <item x="90"/>
        <item x="129"/>
        <item x="263"/>
        <item x="153"/>
        <item x="277"/>
        <item x="281"/>
        <item x="171"/>
        <item x="313"/>
        <item x="146"/>
        <item x="299"/>
        <item x="130"/>
        <item x="293"/>
        <item x="47"/>
        <item x="276"/>
        <item x="50"/>
        <item x="364"/>
        <item x="296"/>
        <item x="95"/>
        <item x="13"/>
        <item x="330"/>
        <item x="349"/>
        <item x="180"/>
        <item x="328"/>
        <item x="133"/>
        <item x="285"/>
        <item x="358"/>
        <item x="159"/>
        <item x="12"/>
        <item x="342"/>
        <item x="198"/>
        <item x="53"/>
        <item x="184"/>
        <item x="265"/>
        <item x="251"/>
        <item x="106"/>
        <item x="279"/>
        <item x="20"/>
        <item x="148"/>
        <item x="288"/>
        <item x="312"/>
        <item x="333"/>
        <item x="264"/>
        <item x="326"/>
        <item x="118"/>
        <item x="301"/>
        <item x="216"/>
        <item x="168"/>
        <item x="360"/>
        <item x="43"/>
        <item x="141"/>
        <item x="54"/>
        <item x="28"/>
        <item x="199"/>
        <item x="238"/>
        <item x="357"/>
        <item x="236"/>
        <item x="187"/>
        <item x="101"/>
        <item x="158"/>
        <item x="127"/>
        <item x="242"/>
        <item x="97"/>
        <item x="274"/>
        <item x="104"/>
        <item x="19"/>
        <item x="204"/>
        <item x="150"/>
        <item x="91"/>
        <item x="261"/>
        <item x="9"/>
        <item x="356"/>
        <item x="305"/>
        <item x="88"/>
        <item x="110"/>
        <item x="100"/>
        <item x="179"/>
        <item x="46"/>
        <item x="15"/>
        <item x="112"/>
        <item x="154"/>
        <item x="246"/>
        <item x="361"/>
        <item x="240"/>
        <item x="340"/>
        <item x="126"/>
        <item x="258"/>
        <item x="71"/>
        <item x="217"/>
        <item x="93"/>
        <item x="84"/>
        <item x="290"/>
        <item x="116"/>
        <item x="108"/>
        <item x="188"/>
        <item x="85"/>
        <item x="132"/>
        <item x="219"/>
        <item x="244"/>
        <item x="295"/>
        <item x="175"/>
        <item x="166"/>
        <item x="189"/>
        <item x="303"/>
        <item x="122"/>
        <item x="209"/>
        <item x="231"/>
        <item x="352"/>
        <item x="362"/>
        <item x="183"/>
        <item x="257"/>
        <item x="79"/>
        <item x="248"/>
        <item x="327"/>
        <item x="65"/>
        <item x="55"/>
        <item x="241"/>
        <item x="114"/>
        <item x="321"/>
        <item x="105"/>
        <item x="185"/>
        <item x="8"/>
        <item x="167"/>
        <item x="138"/>
        <item x="205"/>
        <item x="278"/>
        <item x="197"/>
        <item x="135"/>
        <item x="339"/>
        <item x="225"/>
        <item x="89"/>
        <item x="70"/>
        <item x="245"/>
        <item x="196"/>
        <item x="323"/>
        <item x="255"/>
        <item x="226"/>
        <item x="218"/>
        <item x="25"/>
        <item x="224"/>
        <item x="136"/>
        <item x="254"/>
        <item x="314"/>
        <item x="18"/>
        <item x="165"/>
        <item x="315"/>
        <item x="243"/>
        <item x="149"/>
        <item x="176"/>
        <item x="252"/>
        <item x="304"/>
        <item x="162"/>
        <item x="337"/>
        <item x="320"/>
        <item x="212"/>
        <item x="341"/>
        <item x="250"/>
        <item x="316"/>
        <item x="60"/>
        <item x="338"/>
        <item t="default"/>
      </items>
    </pivotField>
    <pivotField axis="axisRow" showAll="0" measureFilter="1" sortType="ascending">
      <items count="38">
        <item x="14"/>
        <item x="1"/>
        <item x="23"/>
        <item x="10"/>
        <item x="33"/>
        <item x="9"/>
        <item x="21"/>
        <item x="7"/>
        <item x="27"/>
        <item x="31"/>
        <item x="12"/>
        <item x="5"/>
        <item x="28"/>
        <item x="6"/>
        <item x="3"/>
        <item x="16"/>
        <item x="8"/>
        <item x="26"/>
        <item x="35"/>
        <item x="29"/>
        <item x="22"/>
        <item x="18"/>
        <item x="24"/>
        <item x="11"/>
        <item x="30"/>
        <item x="17"/>
        <item x="15"/>
        <item x="32"/>
        <item x="25"/>
        <item x="2"/>
        <item x="36"/>
        <item x="19"/>
        <item x="13"/>
        <item x="34"/>
        <item x="20"/>
        <item x="4"/>
        <item x="0"/>
        <item t="default"/>
      </items>
      <autoSortScope>
        <pivotArea dataOnly="0" outline="0" fieldPosition="0">
          <references count="1">
            <reference field="4294967294" count="1" selected="0">
              <x v="0"/>
            </reference>
          </references>
        </pivotArea>
      </autoSortScope>
    </pivotField>
    <pivotField showAll="0"/>
    <pivotField showAll="0"/>
    <pivotField showAll="0">
      <items count="5">
        <item x="2"/>
        <item x="0"/>
        <item x="1"/>
        <item x="3"/>
        <item t="default"/>
      </items>
    </pivotField>
    <pivotField showAll="0">
      <items count="13">
        <item x="5"/>
        <item x="9"/>
        <item x="3"/>
        <item x="4"/>
        <item x="2"/>
        <item x="0"/>
        <item x="1"/>
        <item x="8"/>
        <item x="7"/>
        <item x="10"/>
        <item x="6"/>
        <item x="11"/>
        <item t="default"/>
      </items>
    </pivotField>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x="0"/>
        <item x="1"/>
        <item x="2"/>
        <item x="3"/>
        <item x="4"/>
        <item x="5"/>
        <item t="default"/>
      </items>
    </pivotField>
  </pivotFields>
  <rowFields count="1">
    <field x="6"/>
  </rowFields>
  <rowItems count="16">
    <i>
      <x v="6"/>
    </i>
    <i>
      <x v="34"/>
    </i>
    <i>
      <x v="23"/>
    </i>
    <i>
      <x v="1"/>
    </i>
    <i>
      <x v="14"/>
    </i>
    <i>
      <x v="16"/>
    </i>
    <i>
      <x v="5"/>
    </i>
    <i>
      <x v="35"/>
    </i>
    <i>
      <x v="29"/>
    </i>
    <i>
      <x v="11"/>
    </i>
    <i>
      <x v="3"/>
    </i>
    <i>
      <x v="31"/>
    </i>
    <i>
      <x v="22"/>
    </i>
    <i>
      <x v="13"/>
    </i>
    <i>
      <x v="36"/>
    </i>
    <i t="grand">
      <x/>
    </i>
  </rowItems>
  <colItems count="1">
    <i/>
  </colItems>
  <dataFields count="1">
    <dataField name="Sum of total_laid_off" fld="3" baseField="0" baseItem="0"/>
  </dataFields>
  <chartFormats count="2">
    <chartFormat chart="12" format="2" series="1">
      <pivotArea type="data" outline="0" fieldPosition="0">
        <references count="1">
          <reference field="4294967294" count="1" selected="0">
            <x v="0"/>
          </reference>
        </references>
      </pivotArea>
    </chartFormat>
    <chartFormat chart="14"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6" type="count" evalOrder="-1" id="1" iMeasureFld="0">
      <autoFilter ref="A1">
        <filterColumn colId="0">
          <top10 val="15" filterVal="1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F818CE92-C0B3-48FE-AE0C-34EC8BF833DF}" sourceName="year">
  <pivotTables>
    <pivotTable tabId="3" name="PivotTable1"/>
    <pivotTable tabId="4" name="PivotTable2"/>
    <pivotTable tabId="5" name="PivotTable4"/>
    <pivotTable tabId="6" name="PivotTable5"/>
    <pivotTable tabId="3" name="PivotTable6"/>
    <pivotTable tabId="3" name="PivotTable7"/>
    <pivotTable tabId="3" name="PivotTable8"/>
    <pivotTable tabId="3" name="PivotTable9"/>
  </pivotTables>
  <data>
    <tabular pivotCacheId="2083111324">
      <items count="4">
        <i x="2" s="1"/>
        <i x="0" s="1"/>
        <i x="1"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F16B1DB5-45D9-4E99-AEA0-0AE2C8D47045}" sourceName="month">
  <pivotTables>
    <pivotTable tabId="3" name="PivotTable1"/>
    <pivotTable tabId="4" name="PivotTable2"/>
    <pivotTable tabId="5" name="PivotTable4"/>
    <pivotTable tabId="6" name="PivotTable5"/>
    <pivotTable tabId="3" name="PivotTable6"/>
    <pivotTable tabId="3" name="PivotTable7"/>
    <pivotTable tabId="3" name="PivotTable8"/>
    <pivotTable tabId="3" name="PivotTable9"/>
  </pivotTables>
  <data>
    <tabular pivotCacheId="2083111324">
      <items count="12">
        <i x="5" s="1"/>
        <i x="9" s="1"/>
        <i x="3" s="1"/>
        <i x="4" s="1"/>
        <i x="2" s="1"/>
        <i x="0" s="1"/>
        <i x="1" s="1"/>
        <i x="8" s="1"/>
        <i x="7" s="1"/>
        <i x="10" s="1"/>
        <i x="6" s="1"/>
        <i x="1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0568F2C6-8855-46EB-A9CA-F69DA2FF29B7}" cache="Slicer_year" caption="Year" columnCount="2" rowHeight="241300"/>
  <slicer name="month" xr10:uid="{D9CBBF3E-D9C0-4909-BFBE-1A55393004F5}" cache="Slicer_month" caption="Month" startItem="6" columnCount="2"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1" xr10:uid="{EC7988E8-9BF1-4D1F-A11A-9321171F229C}" cache="Slicer_year" caption="Year" columnCount="2" rowHeight="241300"/>
  <slicer name="month 1" xr10:uid="{3B8102A1-994F-42DA-AD9B-96984CA734FF}" cache="Slicer_month" caption="Month" startItem="6" columnCount="3"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9FCE287-BF1D-4BA6-90D4-E8732BDBEAC3}" name="Table1" displayName="Table1" ref="A1:L1195" totalsRowShown="0" headerRowDxfId="24" dataDxfId="23">
  <autoFilter ref="A1:L1195" xr:uid="{69FCE287-BF1D-4BA6-90D4-E8732BDBEAC3}"/>
  <sortState xmlns:xlrd2="http://schemas.microsoft.com/office/spreadsheetml/2017/richdata2" ref="A2:H1195">
    <sortCondition descending="1" ref="E1:E1195"/>
  </sortState>
  <tableColumns count="12">
    <tableColumn id="1" xr3:uid="{F3DC657F-9D65-40BC-8FEF-C18F680618BD}" name="company" dataDxfId="22"/>
    <tableColumn id="2" xr3:uid="{2AA18E7B-8520-4280-84E4-8A2A7267731D}" name="location" dataDxfId="21"/>
    <tableColumn id="3" xr3:uid="{F70C1FF4-9B8D-4932-822B-8BF8FD25429C}" name="industry" dataDxfId="20"/>
    <tableColumn id="4" xr3:uid="{305A4222-820D-4CB9-9E18-A6E918F88157}" name="total_laid_off" dataDxfId="19"/>
    <tableColumn id="5" xr3:uid="{D13162F7-44AB-4EB7-9EE2-2355952A3E30}" name="percentage_laid_off" dataDxfId="18"/>
    <tableColumn id="6" xr3:uid="{8FE19E99-4453-4274-B94A-C219504B3031}" name="created_at" dataDxfId="17"/>
    <tableColumn id="8" xr3:uid="{CD812C67-F75F-4E55-931B-8DCA4FC745E6}" name="country" dataDxfId="16"/>
    <tableColumn id="9" xr3:uid="{56AE1659-7107-4D8D-8956-193C354A8E17}" name="funds_raised_millions" dataDxfId="15"/>
    <tableColumn id="10" xr3:uid="{AE3E3941-52B2-47E2-A990-7C43EBCDACB6}" name="stage" dataDxfId="14"/>
    <tableColumn id="7" xr3:uid="{D3AC75AA-B380-4668-929F-ABA563493A14}" name="year" dataDxfId="13">
      <calculatedColumnFormula>YEAR(Table1[[#This Row],[created_at]])</calculatedColumnFormula>
    </tableColumn>
    <tableColumn id="11" xr3:uid="{A39A2E94-79A3-4A9A-993D-685241386CD1}" name="month" dataDxfId="12">
      <calculatedColumnFormula>MONTH(Table1[[#This Row],[created_at]])</calculatedColumnFormula>
    </tableColumn>
    <tableColumn id="12" xr3:uid="{48F2D03E-5BC6-4C80-8791-4A7F0F2CDA97}" name="day" dataDxfId="0">
      <calculatedColumnFormula>DAY(Table1[[#This Row],[created_at]])</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EC93B48-0B86-4774-A330-67341134DCD4}" name="Table2" displayName="Table2" ref="A1:I802" totalsRowShown="0" headerRowDxfId="11" dataDxfId="10">
  <autoFilter ref="A1:I802" xr:uid="{8EC93B48-0B86-4774-A330-67341134DCD4}"/>
  <tableColumns count="9">
    <tableColumn id="1" xr3:uid="{88164EF3-0E7D-4EAB-B893-071453F19BCF}" name="company" dataDxfId="9"/>
    <tableColumn id="2" xr3:uid="{3F34664E-C4F3-4EAB-9954-48F541F9D3B5}" name="location" dataDxfId="8"/>
    <tableColumn id="3" xr3:uid="{A93DB08F-95D9-4988-AC94-2F3F5FE73E48}" name="industry" dataDxfId="7"/>
    <tableColumn id="4" xr3:uid="{C7E6CB89-9EDB-4AF9-BF11-70F15CFF9EF2}" name="total_laid_off" dataDxfId="6"/>
    <tableColumn id="5" xr3:uid="{CEF9A2AA-82D6-4BFA-AA65-28F6788FC6FA}" name="percentage_laid_off" dataDxfId="5"/>
    <tableColumn id="6" xr3:uid="{93CD7A67-C135-4D73-AB19-CB2998454479}" name="created_at" dataDxfId="4"/>
    <tableColumn id="7" xr3:uid="{7F5B6D4B-8FF7-43E1-8063-42963E8B8D70}" name="stage" dataDxfId="3"/>
    <tableColumn id="8" xr3:uid="{9159794E-3606-4E67-878A-CECA06F5FF2D}" name="country" dataDxfId="2"/>
    <tableColumn id="9" xr3:uid="{36BAD144-4962-48B9-A273-3F231CBAADCA}" name="funds_raised_millions" dataDxfId="1"/>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Blue Warm">
      <a:dk1>
        <a:sysClr val="windowText" lastClr="000000"/>
      </a:dk1>
      <a:lt1>
        <a:sysClr val="window" lastClr="FFFFFF"/>
      </a:lt1>
      <a:dk2>
        <a:srgbClr val="242852"/>
      </a:dk2>
      <a:lt2>
        <a:srgbClr val="ACCBF9"/>
      </a:lt2>
      <a:accent1>
        <a:srgbClr val="4A66AC"/>
      </a:accent1>
      <a:accent2>
        <a:srgbClr val="629DD1"/>
      </a:accent2>
      <a:accent3>
        <a:srgbClr val="297FD5"/>
      </a:accent3>
      <a:accent4>
        <a:srgbClr val="7F8FA9"/>
      </a:accent4>
      <a:accent5>
        <a:srgbClr val="5AA2AE"/>
      </a:accent5>
      <a:accent6>
        <a:srgbClr val="9D90A0"/>
      </a:accent6>
      <a:hlink>
        <a:srgbClr val="9454C3"/>
      </a:hlink>
      <a:folHlink>
        <a:srgbClr val="3EBBF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6.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7.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8.xml"/></Relationships>
</file>

<file path=xl/worksheets/_rels/sheet6.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01343-2979-4C1B-A614-B04C3229806D}">
  <dimension ref="A1:L1195"/>
  <sheetViews>
    <sheetView workbookViewId="0">
      <selection activeCell="L41" sqref="L41"/>
    </sheetView>
  </sheetViews>
  <sheetFormatPr defaultRowHeight="15" x14ac:dyDescent="0.25"/>
  <cols>
    <col min="1" max="1" width="20.85546875" customWidth="1"/>
    <col min="2" max="2" width="16.7109375" customWidth="1"/>
    <col min="3" max="3" width="16.5703125" customWidth="1"/>
    <col min="4" max="4" width="19.5703125" customWidth="1"/>
    <col min="5" max="5" width="24" customWidth="1"/>
    <col min="6" max="6" width="12.5703125" style="3" customWidth="1"/>
    <col min="7" max="7" width="16.85546875" customWidth="1"/>
    <col min="8" max="8" width="11.5703125" customWidth="1"/>
    <col min="9" max="9" width="12.7109375" customWidth="1"/>
  </cols>
  <sheetData>
    <row r="1" spans="1:12" x14ac:dyDescent="0.25">
      <c r="A1" s="1" t="s">
        <v>0</v>
      </c>
      <c r="B1" s="1" t="s">
        <v>1</v>
      </c>
      <c r="C1" s="1" t="s">
        <v>2</v>
      </c>
      <c r="D1" s="1" t="s">
        <v>3</v>
      </c>
      <c r="E1" s="1" t="s">
        <v>4</v>
      </c>
      <c r="F1" s="2" t="s">
        <v>5</v>
      </c>
      <c r="G1" s="1" t="s">
        <v>7</v>
      </c>
      <c r="H1" s="1" t="s">
        <v>8</v>
      </c>
      <c r="I1" s="1" t="s">
        <v>6</v>
      </c>
      <c r="J1" s="1" t="s">
        <v>1906</v>
      </c>
      <c r="K1" s="1" t="s">
        <v>1907</v>
      </c>
      <c r="L1" s="1" t="s">
        <v>1916</v>
      </c>
    </row>
    <row r="2" spans="1:12" x14ac:dyDescent="0.25">
      <c r="A2" s="1" t="s">
        <v>940</v>
      </c>
      <c r="B2" s="1" t="s">
        <v>10</v>
      </c>
      <c r="C2" s="1" t="s">
        <v>341</v>
      </c>
      <c r="D2" s="1">
        <v>2434</v>
      </c>
      <c r="E2" s="1">
        <v>1</v>
      </c>
      <c r="F2" s="2">
        <v>44348</v>
      </c>
      <c r="G2" s="1" t="s">
        <v>14</v>
      </c>
      <c r="H2" s="1">
        <v>1600</v>
      </c>
      <c r="I2" s="1" t="s">
        <v>37</v>
      </c>
      <c r="J2" s="1">
        <f>YEAR(Table1[[#This Row],[created_at]])</f>
        <v>2021</v>
      </c>
      <c r="K2" s="1">
        <f>MONTH(Table1[[#This Row],[created_at]])</f>
        <v>6</v>
      </c>
      <c r="L2" s="1">
        <f>DAY(Table1[[#This Row],[created_at]])</f>
        <v>1</v>
      </c>
    </row>
    <row r="3" spans="1:12" x14ac:dyDescent="0.25">
      <c r="A3" s="1" t="s">
        <v>362</v>
      </c>
      <c r="B3" s="1" t="s">
        <v>31</v>
      </c>
      <c r="C3" s="1" t="s">
        <v>51</v>
      </c>
      <c r="D3" s="1">
        <v>1000</v>
      </c>
      <c r="E3" s="1">
        <v>1</v>
      </c>
      <c r="F3" s="2">
        <v>44750</v>
      </c>
      <c r="G3" s="1" t="s">
        <v>14</v>
      </c>
      <c r="H3" s="1">
        <v>50</v>
      </c>
      <c r="I3" s="1" t="s">
        <v>18</v>
      </c>
      <c r="J3" s="1">
        <f>YEAR(Table1[[#This Row],[created_at]])</f>
        <v>2022</v>
      </c>
      <c r="K3" s="1">
        <f>MONTH(Table1[[#This Row],[created_at]])</f>
        <v>7</v>
      </c>
      <c r="L3" s="1">
        <f>DAY(Table1[[#This Row],[created_at]])</f>
        <v>8</v>
      </c>
    </row>
    <row r="4" spans="1:12" x14ac:dyDescent="0.25">
      <c r="A4" s="1" t="s">
        <v>552</v>
      </c>
      <c r="B4" s="1" t="s">
        <v>10</v>
      </c>
      <c r="C4" s="1" t="s">
        <v>32</v>
      </c>
      <c r="D4" s="1">
        <v>669</v>
      </c>
      <c r="E4" s="1">
        <v>1</v>
      </c>
      <c r="F4" s="2">
        <v>43964</v>
      </c>
      <c r="G4" s="1" t="s">
        <v>14</v>
      </c>
      <c r="H4" s="1">
        <v>80</v>
      </c>
      <c r="I4" s="1" t="s">
        <v>27</v>
      </c>
      <c r="J4" s="1">
        <f>YEAR(Table1[[#This Row],[created_at]])</f>
        <v>2020</v>
      </c>
      <c r="K4" s="1">
        <f>MONTH(Table1[[#This Row],[created_at]])</f>
        <v>5</v>
      </c>
      <c r="L4" s="1">
        <f>DAY(Table1[[#This Row],[created_at]])</f>
        <v>13</v>
      </c>
    </row>
    <row r="5" spans="1:12" x14ac:dyDescent="0.25">
      <c r="A5" s="1" t="s">
        <v>925</v>
      </c>
      <c r="B5" s="1" t="s">
        <v>31</v>
      </c>
      <c r="C5" s="1" t="s">
        <v>56</v>
      </c>
      <c r="D5" s="1">
        <v>500</v>
      </c>
      <c r="E5" s="1">
        <v>1</v>
      </c>
      <c r="F5" s="2">
        <v>43958</v>
      </c>
      <c r="G5" s="1" t="s">
        <v>14</v>
      </c>
      <c r="H5" s="1">
        <v>11</v>
      </c>
      <c r="I5" s="1" t="s">
        <v>57</v>
      </c>
      <c r="J5" s="1">
        <f>YEAR(Table1[[#This Row],[created_at]])</f>
        <v>2020</v>
      </c>
      <c r="K5" s="1">
        <f>MONTH(Table1[[#This Row],[created_at]])</f>
        <v>5</v>
      </c>
      <c r="L5" s="1">
        <f>DAY(Table1[[#This Row],[created_at]])</f>
        <v>7</v>
      </c>
    </row>
    <row r="6" spans="1:12" x14ac:dyDescent="0.25">
      <c r="A6" s="1" t="s">
        <v>1470</v>
      </c>
      <c r="B6" s="1" t="s">
        <v>44</v>
      </c>
      <c r="C6" s="1" t="s">
        <v>51</v>
      </c>
      <c r="D6" s="1">
        <v>300</v>
      </c>
      <c r="E6" s="1">
        <v>1</v>
      </c>
      <c r="F6" s="2">
        <v>44685</v>
      </c>
      <c r="G6" s="1" t="s">
        <v>46</v>
      </c>
      <c r="H6" s="1">
        <v>3</v>
      </c>
      <c r="I6" s="1" t="s">
        <v>120</v>
      </c>
      <c r="J6" s="1">
        <f>YEAR(Table1[[#This Row],[created_at]])</f>
        <v>2022</v>
      </c>
      <c r="K6" s="1">
        <f>MONTH(Table1[[#This Row],[created_at]])</f>
        <v>5</v>
      </c>
      <c r="L6" s="1">
        <f>DAY(Table1[[#This Row],[created_at]])</f>
        <v>4</v>
      </c>
    </row>
    <row r="7" spans="1:12" x14ac:dyDescent="0.25">
      <c r="A7" s="1" t="s">
        <v>832</v>
      </c>
      <c r="B7" s="1" t="s">
        <v>94</v>
      </c>
      <c r="C7" s="1" t="s">
        <v>26</v>
      </c>
      <c r="D7" s="1">
        <v>250</v>
      </c>
      <c r="E7" s="1">
        <v>1</v>
      </c>
      <c r="F7" s="2">
        <v>43917</v>
      </c>
      <c r="G7" s="1" t="s">
        <v>94</v>
      </c>
      <c r="H7" s="1">
        <v>95</v>
      </c>
      <c r="I7" s="1" t="s">
        <v>37</v>
      </c>
      <c r="J7" s="1">
        <f>YEAR(Table1[[#This Row],[created_at]])</f>
        <v>2020</v>
      </c>
      <c r="K7" s="1">
        <f>MONTH(Table1[[#This Row],[created_at]])</f>
        <v>3</v>
      </c>
      <c r="L7" s="1">
        <f>DAY(Table1[[#This Row],[created_at]])</f>
        <v>27</v>
      </c>
    </row>
    <row r="8" spans="1:12" x14ac:dyDescent="0.25">
      <c r="A8" s="1" t="s">
        <v>1579</v>
      </c>
      <c r="B8" s="1" t="s">
        <v>111</v>
      </c>
      <c r="C8" s="1" t="s">
        <v>51</v>
      </c>
      <c r="D8" s="1">
        <v>250</v>
      </c>
      <c r="E8" s="1">
        <v>1</v>
      </c>
      <c r="F8" s="2">
        <v>43946</v>
      </c>
      <c r="G8" s="1" t="s">
        <v>112</v>
      </c>
      <c r="H8" s="1" t="s">
        <v>12</v>
      </c>
      <c r="I8" s="1" t="s">
        <v>22</v>
      </c>
      <c r="J8" s="1">
        <f>YEAR(Table1[[#This Row],[created_at]])</f>
        <v>2020</v>
      </c>
      <c r="K8" s="1">
        <f>MONTH(Table1[[#This Row],[created_at]])</f>
        <v>4</v>
      </c>
      <c r="L8" s="1">
        <f>DAY(Table1[[#This Row],[created_at]])</f>
        <v>25</v>
      </c>
    </row>
    <row r="9" spans="1:12" x14ac:dyDescent="0.25">
      <c r="A9" s="1" t="s">
        <v>1572</v>
      </c>
      <c r="B9" s="1" t="s">
        <v>1306</v>
      </c>
      <c r="C9" s="1" t="s">
        <v>95</v>
      </c>
      <c r="D9" s="1">
        <v>221</v>
      </c>
      <c r="E9" s="1">
        <v>1</v>
      </c>
      <c r="F9" s="2">
        <v>43971</v>
      </c>
      <c r="G9" s="1" t="s">
        <v>14</v>
      </c>
      <c r="H9" s="1">
        <v>62</v>
      </c>
      <c r="I9" s="1" t="s">
        <v>18</v>
      </c>
      <c r="J9" s="1">
        <f>YEAR(Table1[[#This Row],[created_at]])</f>
        <v>2020</v>
      </c>
      <c r="K9" s="1">
        <f>MONTH(Table1[[#This Row],[created_at]])</f>
        <v>5</v>
      </c>
      <c r="L9" s="1">
        <f>DAY(Table1[[#This Row],[created_at]])</f>
        <v>20</v>
      </c>
    </row>
    <row r="10" spans="1:12" x14ac:dyDescent="0.25">
      <c r="A10" s="1" t="s">
        <v>347</v>
      </c>
      <c r="B10" s="1" t="s">
        <v>180</v>
      </c>
      <c r="C10" s="1" t="s">
        <v>56</v>
      </c>
      <c r="D10" s="1">
        <v>206</v>
      </c>
      <c r="E10" s="1">
        <v>1</v>
      </c>
      <c r="F10" s="2">
        <v>44943</v>
      </c>
      <c r="G10" s="1" t="s">
        <v>181</v>
      </c>
      <c r="H10" s="1">
        <v>2400</v>
      </c>
      <c r="I10" s="1" t="s">
        <v>37</v>
      </c>
      <c r="J10" s="1">
        <f>YEAR(Table1[[#This Row],[created_at]])</f>
        <v>2023</v>
      </c>
      <c r="K10" s="1">
        <f>MONTH(Table1[[#This Row],[created_at]])</f>
        <v>1</v>
      </c>
      <c r="L10" s="1">
        <f>DAY(Table1[[#This Row],[created_at]])</f>
        <v>17</v>
      </c>
    </row>
    <row r="11" spans="1:12" x14ac:dyDescent="0.25">
      <c r="A11" s="1" t="s">
        <v>1309</v>
      </c>
      <c r="B11" s="1" t="s">
        <v>78</v>
      </c>
      <c r="C11" s="1" t="s">
        <v>142</v>
      </c>
      <c r="D11" s="1">
        <v>200</v>
      </c>
      <c r="E11" s="1">
        <v>1</v>
      </c>
      <c r="F11" s="2">
        <v>44869</v>
      </c>
      <c r="G11" s="1" t="s">
        <v>79</v>
      </c>
      <c r="H11" s="1">
        <v>5</v>
      </c>
      <c r="I11" s="1" t="s">
        <v>57</v>
      </c>
      <c r="J11" s="1">
        <f>YEAR(Table1[[#This Row],[created_at]])</f>
        <v>2022</v>
      </c>
      <c r="K11" s="1">
        <f>MONTH(Table1[[#This Row],[created_at]])</f>
        <v>11</v>
      </c>
      <c r="L11" s="1">
        <f>DAY(Table1[[#This Row],[created_at]])</f>
        <v>4</v>
      </c>
    </row>
    <row r="12" spans="1:12" x14ac:dyDescent="0.25">
      <c r="A12" s="1" t="s">
        <v>508</v>
      </c>
      <c r="B12" s="1" t="s">
        <v>294</v>
      </c>
      <c r="C12" s="1" t="s">
        <v>41</v>
      </c>
      <c r="D12" s="1">
        <v>170</v>
      </c>
      <c r="E12" s="1">
        <v>1</v>
      </c>
      <c r="F12" s="2">
        <v>44742</v>
      </c>
      <c r="G12" s="1" t="s">
        <v>68</v>
      </c>
      <c r="H12" s="1">
        <v>3</v>
      </c>
      <c r="I12" s="1" t="s">
        <v>120</v>
      </c>
      <c r="J12" s="1">
        <f>YEAR(Table1[[#This Row],[created_at]])</f>
        <v>2022</v>
      </c>
      <c r="K12" s="1">
        <f>MONTH(Table1[[#This Row],[created_at]])</f>
        <v>6</v>
      </c>
      <c r="L12" s="1">
        <f>DAY(Table1[[#This Row],[created_at]])</f>
        <v>30</v>
      </c>
    </row>
    <row r="13" spans="1:12" x14ac:dyDescent="0.25">
      <c r="A13" s="1" t="s">
        <v>338</v>
      </c>
      <c r="B13" s="1" t="s">
        <v>339</v>
      </c>
      <c r="C13" s="1" t="s">
        <v>11</v>
      </c>
      <c r="D13" s="1">
        <v>154</v>
      </c>
      <c r="E13" s="1">
        <v>1</v>
      </c>
      <c r="F13" s="2">
        <v>44152</v>
      </c>
      <c r="G13" s="1" t="s">
        <v>14</v>
      </c>
      <c r="H13" s="1">
        <v>45</v>
      </c>
      <c r="I13" s="1" t="s">
        <v>18</v>
      </c>
      <c r="J13" s="1">
        <f>YEAR(Table1[[#This Row],[created_at]])</f>
        <v>2020</v>
      </c>
      <c r="K13" s="1">
        <f>MONTH(Table1[[#This Row],[created_at]])</f>
        <v>11</v>
      </c>
      <c r="L13" s="1">
        <f>DAY(Table1[[#This Row],[created_at]])</f>
        <v>17</v>
      </c>
    </row>
    <row r="14" spans="1:12" x14ac:dyDescent="0.25">
      <c r="A14" s="1" t="s">
        <v>1505</v>
      </c>
      <c r="B14" s="1" t="s">
        <v>107</v>
      </c>
      <c r="C14" s="1" t="s">
        <v>51</v>
      </c>
      <c r="D14" s="1">
        <v>150</v>
      </c>
      <c r="E14" s="1">
        <v>1</v>
      </c>
      <c r="F14" s="2">
        <v>44811</v>
      </c>
      <c r="G14" s="1" t="s">
        <v>108</v>
      </c>
      <c r="H14" s="1">
        <v>173</v>
      </c>
      <c r="I14" s="1" t="s">
        <v>37</v>
      </c>
      <c r="J14" s="1">
        <f>YEAR(Table1[[#This Row],[created_at]])</f>
        <v>2022</v>
      </c>
      <c r="K14" s="1">
        <f>MONTH(Table1[[#This Row],[created_at]])</f>
        <v>9</v>
      </c>
      <c r="L14" s="1">
        <f>DAY(Table1[[#This Row],[created_at]])</f>
        <v>7</v>
      </c>
    </row>
    <row r="15" spans="1:12" x14ac:dyDescent="0.25">
      <c r="A15" s="1" t="s">
        <v>1380</v>
      </c>
      <c r="B15" s="1" t="s">
        <v>10</v>
      </c>
      <c r="C15" s="1" t="s">
        <v>155</v>
      </c>
      <c r="D15" s="1">
        <v>140</v>
      </c>
      <c r="E15" s="1">
        <v>1</v>
      </c>
      <c r="F15" s="2">
        <v>44797</v>
      </c>
      <c r="G15" s="1" t="s">
        <v>14</v>
      </c>
      <c r="H15" s="1">
        <v>117</v>
      </c>
      <c r="I15" s="1" t="s">
        <v>18</v>
      </c>
      <c r="J15" s="1">
        <f>YEAR(Table1[[#This Row],[created_at]])</f>
        <v>2022</v>
      </c>
      <c r="K15" s="1">
        <f>MONTH(Table1[[#This Row],[created_at]])</f>
        <v>8</v>
      </c>
      <c r="L15" s="1">
        <f>DAY(Table1[[#This Row],[created_at]])</f>
        <v>24</v>
      </c>
    </row>
    <row r="16" spans="1:12" x14ac:dyDescent="0.25">
      <c r="A16" s="1" t="s">
        <v>305</v>
      </c>
      <c r="B16" s="1" t="s">
        <v>306</v>
      </c>
      <c r="C16" s="1" t="s">
        <v>41</v>
      </c>
      <c r="D16" s="1">
        <v>137</v>
      </c>
      <c r="E16" s="1">
        <v>1</v>
      </c>
      <c r="F16" s="2">
        <v>43977</v>
      </c>
      <c r="G16" s="1" t="s">
        <v>14</v>
      </c>
      <c r="H16" s="1">
        <v>108</v>
      </c>
      <c r="I16" s="1" t="s">
        <v>57</v>
      </c>
      <c r="J16" s="1">
        <f>YEAR(Table1[[#This Row],[created_at]])</f>
        <v>2020</v>
      </c>
      <c r="K16" s="1">
        <f>MONTH(Table1[[#This Row],[created_at]])</f>
        <v>5</v>
      </c>
      <c r="L16" s="1">
        <f>DAY(Table1[[#This Row],[created_at]])</f>
        <v>26</v>
      </c>
    </row>
    <row r="17" spans="1:12" x14ac:dyDescent="0.25">
      <c r="A17" s="1" t="s">
        <v>554</v>
      </c>
      <c r="B17" s="1" t="s">
        <v>233</v>
      </c>
      <c r="C17" s="1" t="s">
        <v>51</v>
      </c>
      <c r="D17" s="1">
        <v>120</v>
      </c>
      <c r="E17" s="1">
        <v>1</v>
      </c>
      <c r="F17" s="2">
        <v>44880</v>
      </c>
      <c r="G17" s="1" t="s">
        <v>46</v>
      </c>
      <c r="H17" s="1">
        <v>1700</v>
      </c>
      <c r="I17" s="1" t="s">
        <v>29</v>
      </c>
      <c r="J17" s="1">
        <f>YEAR(Table1[[#This Row],[created_at]])</f>
        <v>2022</v>
      </c>
      <c r="K17" s="1">
        <f>MONTH(Table1[[#This Row],[created_at]])</f>
        <v>11</v>
      </c>
      <c r="L17" s="1">
        <f>DAY(Table1[[#This Row],[created_at]])</f>
        <v>15</v>
      </c>
    </row>
    <row r="18" spans="1:12" x14ac:dyDescent="0.25">
      <c r="A18" s="1" t="s">
        <v>1538</v>
      </c>
      <c r="B18" s="1" t="s">
        <v>151</v>
      </c>
      <c r="C18" s="1" t="s">
        <v>53</v>
      </c>
      <c r="D18" s="1">
        <v>120</v>
      </c>
      <c r="E18" s="1">
        <v>1</v>
      </c>
      <c r="F18" s="2">
        <v>44766</v>
      </c>
      <c r="G18" s="1" t="s">
        <v>153</v>
      </c>
      <c r="H18" s="1">
        <v>18</v>
      </c>
      <c r="I18" s="1" t="s">
        <v>57</v>
      </c>
      <c r="J18" s="1">
        <f>YEAR(Table1[[#This Row],[created_at]])</f>
        <v>2022</v>
      </c>
      <c r="K18" s="1">
        <f>MONTH(Table1[[#This Row],[created_at]])</f>
        <v>7</v>
      </c>
      <c r="L18" s="1">
        <f>DAY(Table1[[#This Row],[created_at]])</f>
        <v>24</v>
      </c>
    </row>
    <row r="19" spans="1:12" x14ac:dyDescent="0.25">
      <c r="A19" s="1" t="s">
        <v>1597</v>
      </c>
      <c r="B19" s="1" t="s">
        <v>10</v>
      </c>
      <c r="C19" s="1" t="s">
        <v>11</v>
      </c>
      <c r="D19" s="1">
        <v>101</v>
      </c>
      <c r="E19" s="1">
        <v>1</v>
      </c>
      <c r="F19" s="2">
        <v>44732</v>
      </c>
      <c r="G19" s="1" t="s">
        <v>14</v>
      </c>
      <c r="H19" s="1">
        <v>7</v>
      </c>
      <c r="I19" s="1" t="s">
        <v>37</v>
      </c>
      <c r="J19" s="1">
        <f>YEAR(Table1[[#This Row],[created_at]])</f>
        <v>2022</v>
      </c>
      <c r="K19" s="1">
        <f>MONTH(Table1[[#This Row],[created_at]])</f>
        <v>6</v>
      </c>
      <c r="L19" s="1">
        <f>DAY(Table1[[#This Row],[created_at]])</f>
        <v>20</v>
      </c>
    </row>
    <row r="20" spans="1:12" x14ac:dyDescent="0.25">
      <c r="A20" s="1" t="s">
        <v>635</v>
      </c>
      <c r="B20" s="1" t="s">
        <v>31</v>
      </c>
      <c r="C20" s="1" t="s">
        <v>17</v>
      </c>
      <c r="D20" s="1">
        <v>100</v>
      </c>
      <c r="E20" s="1">
        <v>1</v>
      </c>
      <c r="F20" s="2">
        <v>44970</v>
      </c>
      <c r="G20" s="1" t="s">
        <v>14</v>
      </c>
      <c r="H20" s="1" t="s">
        <v>12</v>
      </c>
      <c r="I20" s="1" t="s">
        <v>37</v>
      </c>
      <c r="J20" s="1">
        <f>YEAR(Table1[[#This Row],[created_at]])</f>
        <v>2023</v>
      </c>
      <c r="K20" s="1">
        <f>MONTH(Table1[[#This Row],[created_at]])</f>
        <v>2</v>
      </c>
      <c r="L20" s="1">
        <f>DAY(Table1[[#This Row],[created_at]])</f>
        <v>13</v>
      </c>
    </row>
    <row r="21" spans="1:12" x14ac:dyDescent="0.25">
      <c r="A21" s="1" t="s">
        <v>675</v>
      </c>
      <c r="B21" s="1" t="s">
        <v>176</v>
      </c>
      <c r="C21" s="1" t="s">
        <v>51</v>
      </c>
      <c r="D21" s="1">
        <v>100</v>
      </c>
      <c r="E21" s="1">
        <v>1</v>
      </c>
      <c r="F21" s="2">
        <v>44862</v>
      </c>
      <c r="G21" s="1" t="s">
        <v>14</v>
      </c>
      <c r="H21" s="1">
        <v>35</v>
      </c>
      <c r="I21" s="1" t="s">
        <v>18</v>
      </c>
      <c r="J21" s="1">
        <f>YEAR(Table1[[#This Row],[created_at]])</f>
        <v>2022</v>
      </c>
      <c r="K21" s="1">
        <f>MONTH(Table1[[#This Row],[created_at]])</f>
        <v>10</v>
      </c>
      <c r="L21" s="1">
        <f>DAY(Table1[[#This Row],[created_at]])</f>
        <v>28</v>
      </c>
    </row>
    <row r="22" spans="1:12" x14ac:dyDescent="0.25">
      <c r="A22" s="1" t="s">
        <v>952</v>
      </c>
      <c r="B22" s="1" t="s">
        <v>10</v>
      </c>
      <c r="C22" s="1" t="s">
        <v>191</v>
      </c>
      <c r="D22" s="1">
        <v>100</v>
      </c>
      <c r="E22" s="1">
        <v>1</v>
      </c>
      <c r="F22" s="2">
        <v>44825</v>
      </c>
      <c r="G22" s="1" t="s">
        <v>14</v>
      </c>
      <c r="H22" s="1">
        <v>1</v>
      </c>
      <c r="I22" s="1" t="s">
        <v>37</v>
      </c>
      <c r="J22" s="1">
        <f>YEAR(Table1[[#This Row],[created_at]])</f>
        <v>2022</v>
      </c>
      <c r="K22" s="1">
        <f>MONTH(Table1[[#This Row],[created_at]])</f>
        <v>9</v>
      </c>
      <c r="L22" s="1">
        <f>DAY(Table1[[#This Row],[created_at]])</f>
        <v>21</v>
      </c>
    </row>
    <row r="23" spans="1:12" x14ac:dyDescent="0.25">
      <c r="A23" s="1" t="s">
        <v>1735</v>
      </c>
      <c r="B23" s="1" t="s">
        <v>387</v>
      </c>
      <c r="C23" s="1" t="s">
        <v>41</v>
      </c>
      <c r="D23" s="1">
        <v>100</v>
      </c>
      <c r="E23" s="1">
        <v>1</v>
      </c>
      <c r="F23" s="2">
        <v>44713</v>
      </c>
      <c r="G23" s="1" t="s">
        <v>68</v>
      </c>
      <c r="H23" s="1">
        <v>2</v>
      </c>
      <c r="I23" s="1" t="s">
        <v>120</v>
      </c>
      <c r="J23" s="1">
        <f>YEAR(Table1[[#This Row],[created_at]])</f>
        <v>2022</v>
      </c>
      <c r="K23" s="1">
        <f>MONTH(Table1[[#This Row],[created_at]])</f>
        <v>6</v>
      </c>
      <c r="L23" s="1">
        <f>DAY(Table1[[#This Row],[created_at]])</f>
        <v>1</v>
      </c>
    </row>
    <row r="24" spans="1:12" x14ac:dyDescent="0.25">
      <c r="A24" s="1" t="s">
        <v>366</v>
      </c>
      <c r="B24" s="1" t="s">
        <v>10</v>
      </c>
      <c r="C24" s="1" t="s">
        <v>32</v>
      </c>
      <c r="D24" s="1">
        <v>87</v>
      </c>
      <c r="E24" s="1">
        <v>1</v>
      </c>
      <c r="F24" s="2">
        <v>44042</v>
      </c>
      <c r="G24" s="1" t="s">
        <v>14</v>
      </c>
      <c r="H24" s="1">
        <v>42.4</v>
      </c>
      <c r="I24" s="1" t="s">
        <v>57</v>
      </c>
      <c r="J24" s="1">
        <f>YEAR(Table1[[#This Row],[created_at]])</f>
        <v>2020</v>
      </c>
      <c r="K24" s="1">
        <f>MONTH(Table1[[#This Row],[created_at]])</f>
        <v>7</v>
      </c>
      <c r="L24" s="1">
        <f>DAY(Table1[[#This Row],[created_at]])</f>
        <v>30</v>
      </c>
    </row>
    <row r="25" spans="1:12" x14ac:dyDescent="0.25">
      <c r="A25" s="1" t="s">
        <v>1806</v>
      </c>
      <c r="B25" s="1" t="s">
        <v>10</v>
      </c>
      <c r="C25" s="1" t="s">
        <v>95</v>
      </c>
      <c r="D25" s="1">
        <v>85</v>
      </c>
      <c r="E25" s="1">
        <v>1</v>
      </c>
      <c r="F25" s="2">
        <v>44743</v>
      </c>
      <c r="G25" s="1" t="s">
        <v>14</v>
      </c>
      <c r="H25" s="1">
        <v>26</v>
      </c>
      <c r="I25" s="1" t="s">
        <v>18</v>
      </c>
      <c r="J25" s="1">
        <f>YEAR(Table1[[#This Row],[created_at]])</f>
        <v>2022</v>
      </c>
      <c r="K25" s="1">
        <f>MONTH(Table1[[#This Row],[created_at]])</f>
        <v>7</v>
      </c>
      <c r="L25" s="1">
        <f>DAY(Table1[[#This Row],[created_at]])</f>
        <v>1</v>
      </c>
    </row>
    <row r="26" spans="1:12" x14ac:dyDescent="0.25">
      <c r="A26" s="1" t="s">
        <v>620</v>
      </c>
      <c r="B26" s="1" t="s">
        <v>10</v>
      </c>
      <c r="C26" s="1" t="s">
        <v>148</v>
      </c>
      <c r="D26" s="1">
        <v>84</v>
      </c>
      <c r="E26" s="1">
        <v>1</v>
      </c>
      <c r="F26" s="2">
        <v>43909</v>
      </c>
      <c r="G26" s="1" t="s">
        <v>14</v>
      </c>
      <c r="H26" s="1" t="s">
        <v>12</v>
      </c>
      <c r="I26" s="1" t="s">
        <v>37</v>
      </c>
      <c r="J26" s="1">
        <f>YEAR(Table1[[#This Row],[created_at]])</f>
        <v>2020</v>
      </c>
      <c r="K26" s="1">
        <f>MONTH(Table1[[#This Row],[created_at]])</f>
        <v>3</v>
      </c>
      <c r="L26" s="1">
        <f>DAY(Table1[[#This Row],[created_at]])</f>
        <v>19</v>
      </c>
    </row>
    <row r="27" spans="1:12" x14ac:dyDescent="0.25">
      <c r="A27" s="1" t="s">
        <v>1217</v>
      </c>
      <c r="B27" s="1" t="s">
        <v>233</v>
      </c>
      <c r="C27" s="1" t="s">
        <v>67</v>
      </c>
      <c r="D27" s="1">
        <v>83</v>
      </c>
      <c r="E27" s="1">
        <v>1</v>
      </c>
      <c r="F27" s="2">
        <v>44964</v>
      </c>
      <c r="G27" s="1" t="s">
        <v>46</v>
      </c>
      <c r="H27" s="1">
        <v>299</v>
      </c>
      <c r="I27" s="1" t="s">
        <v>29</v>
      </c>
      <c r="J27" s="1">
        <f>YEAR(Table1[[#This Row],[created_at]])</f>
        <v>2023</v>
      </c>
      <c r="K27" s="1">
        <f>MONTH(Table1[[#This Row],[created_at]])</f>
        <v>2</v>
      </c>
      <c r="L27" s="1">
        <f>DAY(Table1[[#This Row],[created_at]])</f>
        <v>7</v>
      </c>
    </row>
    <row r="28" spans="1:12" x14ac:dyDescent="0.25">
      <c r="A28" s="1" t="s">
        <v>1096</v>
      </c>
      <c r="B28" s="1" t="s">
        <v>44</v>
      </c>
      <c r="C28" s="1" t="s">
        <v>17</v>
      </c>
      <c r="D28" s="1">
        <v>75</v>
      </c>
      <c r="E28" s="1">
        <v>1</v>
      </c>
      <c r="F28" s="2">
        <v>44773</v>
      </c>
      <c r="G28" s="1" t="s">
        <v>46</v>
      </c>
      <c r="H28" s="1">
        <v>18</v>
      </c>
      <c r="I28" s="1" t="s">
        <v>18</v>
      </c>
      <c r="J28" s="1">
        <f>YEAR(Table1[[#This Row],[created_at]])</f>
        <v>2022</v>
      </c>
      <c r="K28" s="1">
        <f>MONTH(Table1[[#This Row],[created_at]])</f>
        <v>7</v>
      </c>
      <c r="L28" s="1">
        <f>DAY(Table1[[#This Row],[created_at]])</f>
        <v>31</v>
      </c>
    </row>
    <row r="29" spans="1:12" x14ac:dyDescent="0.25">
      <c r="A29" s="1" t="s">
        <v>256</v>
      </c>
      <c r="B29" s="1" t="s">
        <v>151</v>
      </c>
      <c r="C29" s="1" t="s">
        <v>73</v>
      </c>
      <c r="D29" s="1">
        <v>65</v>
      </c>
      <c r="E29" s="1">
        <v>1</v>
      </c>
      <c r="F29" s="2">
        <v>44704</v>
      </c>
      <c r="G29" s="1" t="s">
        <v>153</v>
      </c>
      <c r="H29" s="1">
        <v>16</v>
      </c>
      <c r="I29" s="1" t="s">
        <v>22</v>
      </c>
      <c r="J29" s="1">
        <f>YEAR(Table1[[#This Row],[created_at]])</f>
        <v>2022</v>
      </c>
      <c r="K29" s="1">
        <f>MONTH(Table1[[#This Row],[created_at]])</f>
        <v>5</v>
      </c>
      <c r="L29" s="1">
        <f>DAY(Table1[[#This Row],[created_at]])</f>
        <v>23</v>
      </c>
    </row>
    <row r="30" spans="1:12" x14ac:dyDescent="0.25">
      <c r="A30" s="1" t="s">
        <v>1311</v>
      </c>
      <c r="B30" s="1" t="s">
        <v>31</v>
      </c>
      <c r="C30" s="1" t="s">
        <v>26</v>
      </c>
      <c r="D30" s="1">
        <v>65</v>
      </c>
      <c r="E30" s="1">
        <v>1</v>
      </c>
      <c r="F30" s="2">
        <v>44847</v>
      </c>
      <c r="G30" s="1" t="s">
        <v>14</v>
      </c>
      <c r="H30" s="1">
        <v>10</v>
      </c>
      <c r="I30" s="1" t="s">
        <v>57</v>
      </c>
      <c r="J30" s="1">
        <f>YEAR(Table1[[#This Row],[created_at]])</f>
        <v>2022</v>
      </c>
      <c r="K30" s="1">
        <f>MONTH(Table1[[#This Row],[created_at]])</f>
        <v>10</v>
      </c>
      <c r="L30" s="1">
        <f>DAY(Table1[[#This Row],[created_at]])</f>
        <v>13</v>
      </c>
    </row>
    <row r="31" spans="1:12" x14ac:dyDescent="0.25">
      <c r="A31" s="1" t="s">
        <v>1352</v>
      </c>
      <c r="B31" s="1" t="s">
        <v>10</v>
      </c>
      <c r="C31" s="1" t="s">
        <v>63</v>
      </c>
      <c r="D31" s="1">
        <v>60</v>
      </c>
      <c r="E31" s="1">
        <v>1</v>
      </c>
      <c r="F31" s="2">
        <v>44880</v>
      </c>
      <c r="G31" s="1" t="s">
        <v>14</v>
      </c>
      <c r="H31" s="1" t="s">
        <v>12</v>
      </c>
      <c r="I31" s="1" t="s">
        <v>57</v>
      </c>
      <c r="J31" s="1">
        <f>YEAR(Table1[[#This Row],[created_at]])</f>
        <v>2022</v>
      </c>
      <c r="K31" s="1">
        <f>MONTH(Table1[[#This Row],[created_at]])</f>
        <v>11</v>
      </c>
      <c r="L31" s="1">
        <f>DAY(Table1[[#This Row],[created_at]])</f>
        <v>15</v>
      </c>
    </row>
    <row r="32" spans="1:12" x14ac:dyDescent="0.25">
      <c r="A32" s="1" t="s">
        <v>841</v>
      </c>
      <c r="B32" s="1" t="s">
        <v>16</v>
      </c>
      <c r="C32" s="1" t="s">
        <v>32</v>
      </c>
      <c r="D32" s="1">
        <v>45</v>
      </c>
      <c r="E32" s="1">
        <v>1</v>
      </c>
      <c r="F32" s="2">
        <v>44228</v>
      </c>
      <c r="G32" s="1" t="s">
        <v>19</v>
      </c>
      <c r="H32" s="1">
        <v>61</v>
      </c>
      <c r="I32" s="1" t="s">
        <v>18</v>
      </c>
      <c r="J32" s="1">
        <f>YEAR(Table1[[#This Row],[created_at]])</f>
        <v>2021</v>
      </c>
      <c r="K32" s="1">
        <f>MONTH(Table1[[#This Row],[created_at]])</f>
        <v>2</v>
      </c>
      <c r="L32" s="1">
        <f>DAY(Table1[[#This Row],[created_at]])</f>
        <v>1</v>
      </c>
    </row>
    <row r="33" spans="1:12" x14ac:dyDescent="0.25">
      <c r="A33" s="1" t="s">
        <v>96</v>
      </c>
      <c r="B33" s="1" t="s">
        <v>10</v>
      </c>
      <c r="C33" s="1" t="s">
        <v>11</v>
      </c>
      <c r="D33" s="1">
        <v>44</v>
      </c>
      <c r="E33" s="1">
        <v>1</v>
      </c>
      <c r="F33" s="2">
        <v>44665</v>
      </c>
      <c r="G33" s="1" t="s">
        <v>14</v>
      </c>
      <c r="H33" s="1">
        <v>9</v>
      </c>
      <c r="I33" s="1" t="s">
        <v>37</v>
      </c>
      <c r="J33" s="1">
        <f>YEAR(Table1[[#This Row],[created_at]])</f>
        <v>2022</v>
      </c>
      <c r="K33" s="1">
        <f>MONTH(Table1[[#This Row],[created_at]])</f>
        <v>4</v>
      </c>
      <c r="L33" s="1">
        <f>DAY(Table1[[#This Row],[created_at]])</f>
        <v>14</v>
      </c>
    </row>
    <row r="34" spans="1:12" x14ac:dyDescent="0.25">
      <c r="A34" s="1" t="s">
        <v>1651</v>
      </c>
      <c r="B34" s="1" t="s">
        <v>72</v>
      </c>
      <c r="C34" s="1" t="s">
        <v>32</v>
      </c>
      <c r="D34" s="1">
        <v>40</v>
      </c>
      <c r="E34" s="1">
        <v>1</v>
      </c>
      <c r="F34" s="2">
        <v>44721</v>
      </c>
      <c r="G34" s="1" t="s">
        <v>14</v>
      </c>
      <c r="H34" s="1">
        <v>5</v>
      </c>
      <c r="I34" s="1" t="s">
        <v>57</v>
      </c>
      <c r="J34" s="1">
        <f>YEAR(Table1[[#This Row],[created_at]])</f>
        <v>2022</v>
      </c>
      <c r="K34" s="1">
        <f>MONTH(Table1[[#This Row],[created_at]])</f>
        <v>6</v>
      </c>
      <c r="L34" s="1">
        <f>DAY(Table1[[#This Row],[created_at]])</f>
        <v>9</v>
      </c>
    </row>
    <row r="35" spans="1:12" x14ac:dyDescent="0.25">
      <c r="A35" s="1" t="s">
        <v>1321</v>
      </c>
      <c r="B35" s="1" t="s">
        <v>94</v>
      </c>
      <c r="C35" s="1" t="s">
        <v>17</v>
      </c>
      <c r="D35" s="1">
        <v>21</v>
      </c>
      <c r="E35" s="1">
        <v>1</v>
      </c>
      <c r="F35" s="2">
        <v>44216</v>
      </c>
      <c r="G35" s="1" t="s">
        <v>94</v>
      </c>
      <c r="H35" s="1">
        <v>20</v>
      </c>
      <c r="I35" s="1" t="s">
        <v>37</v>
      </c>
      <c r="J35" s="1">
        <f>YEAR(Table1[[#This Row],[created_at]])</f>
        <v>2021</v>
      </c>
      <c r="K35" s="1">
        <f>MONTH(Table1[[#This Row],[created_at]])</f>
        <v>1</v>
      </c>
      <c r="L35" s="1">
        <f>DAY(Table1[[#This Row],[created_at]])</f>
        <v>20</v>
      </c>
    </row>
    <row r="36" spans="1:12" x14ac:dyDescent="0.25">
      <c r="A36" s="1" t="s">
        <v>607</v>
      </c>
      <c r="B36" s="1" t="s">
        <v>94</v>
      </c>
      <c r="C36" s="1" t="s">
        <v>51</v>
      </c>
      <c r="D36" s="1">
        <v>20</v>
      </c>
      <c r="E36" s="1">
        <v>1</v>
      </c>
      <c r="F36" s="2">
        <v>44051</v>
      </c>
      <c r="G36" s="1" t="s">
        <v>94</v>
      </c>
      <c r="H36" s="1">
        <v>0.97550000000000003</v>
      </c>
      <c r="I36" s="1" t="s">
        <v>120</v>
      </c>
      <c r="J36" s="1">
        <f>YEAR(Table1[[#This Row],[created_at]])</f>
        <v>2020</v>
      </c>
      <c r="K36" s="1">
        <f>MONTH(Table1[[#This Row],[created_at]])</f>
        <v>8</v>
      </c>
      <c r="L36" s="1">
        <f>DAY(Table1[[#This Row],[created_at]])</f>
        <v>8</v>
      </c>
    </row>
    <row r="37" spans="1:12" x14ac:dyDescent="0.25">
      <c r="A37" s="1" t="s">
        <v>145</v>
      </c>
      <c r="B37" s="1" t="s">
        <v>55</v>
      </c>
      <c r="C37" s="1" t="s">
        <v>17</v>
      </c>
      <c r="D37" s="1">
        <v>17</v>
      </c>
      <c r="E37" s="1">
        <v>1</v>
      </c>
      <c r="F37" s="2">
        <v>43919</v>
      </c>
      <c r="G37" s="1" t="s">
        <v>14</v>
      </c>
      <c r="H37" s="1">
        <v>25</v>
      </c>
      <c r="I37" s="1" t="s">
        <v>18</v>
      </c>
      <c r="J37" s="1">
        <f>YEAR(Table1[[#This Row],[created_at]])</f>
        <v>2020</v>
      </c>
      <c r="K37" s="1">
        <f>MONTH(Table1[[#This Row],[created_at]])</f>
        <v>3</v>
      </c>
      <c r="L37" s="1">
        <f>DAY(Table1[[#This Row],[created_at]])</f>
        <v>29</v>
      </c>
    </row>
    <row r="38" spans="1:12" x14ac:dyDescent="0.25">
      <c r="A38" s="1" t="s">
        <v>813</v>
      </c>
      <c r="B38" s="1" t="s">
        <v>183</v>
      </c>
      <c r="C38" s="1" t="s">
        <v>53</v>
      </c>
      <c r="D38" s="1">
        <v>16</v>
      </c>
      <c r="E38" s="1">
        <v>1</v>
      </c>
      <c r="F38" s="2">
        <v>43906</v>
      </c>
      <c r="G38" s="1" t="s">
        <v>14</v>
      </c>
      <c r="H38" s="1">
        <v>6</v>
      </c>
      <c r="I38" s="1" t="s">
        <v>120</v>
      </c>
      <c r="J38" s="1">
        <f>YEAR(Table1[[#This Row],[created_at]])</f>
        <v>2020</v>
      </c>
      <c r="K38" s="1">
        <f>MONTH(Table1[[#This Row],[created_at]])</f>
        <v>3</v>
      </c>
      <c r="L38" s="1">
        <f>DAY(Table1[[#This Row],[created_at]])</f>
        <v>16</v>
      </c>
    </row>
    <row r="39" spans="1:12" x14ac:dyDescent="0.25">
      <c r="A39" s="1" t="s">
        <v>495</v>
      </c>
      <c r="B39" s="1" t="s">
        <v>10</v>
      </c>
      <c r="C39" s="1" t="s">
        <v>142</v>
      </c>
      <c r="D39" s="1">
        <v>13</v>
      </c>
      <c r="E39" s="1">
        <v>1</v>
      </c>
      <c r="F39" s="2">
        <v>43916</v>
      </c>
      <c r="G39" s="1" t="s">
        <v>14</v>
      </c>
      <c r="H39" s="1">
        <v>5</v>
      </c>
      <c r="I39" s="1" t="s">
        <v>120</v>
      </c>
      <c r="J39" s="1">
        <f>YEAR(Table1[[#This Row],[created_at]])</f>
        <v>2020</v>
      </c>
      <c r="K39" s="1">
        <f>MONTH(Table1[[#This Row],[created_at]])</f>
        <v>3</v>
      </c>
      <c r="L39" s="1">
        <f>DAY(Table1[[#This Row],[created_at]])</f>
        <v>26</v>
      </c>
    </row>
    <row r="40" spans="1:12" x14ac:dyDescent="0.25">
      <c r="A40" s="1" t="s">
        <v>1019</v>
      </c>
      <c r="B40" s="1" t="s">
        <v>31</v>
      </c>
      <c r="C40" s="1" t="s">
        <v>148</v>
      </c>
      <c r="D40" s="1">
        <v>13</v>
      </c>
      <c r="E40" s="1">
        <v>1</v>
      </c>
      <c r="F40" s="2">
        <v>44231</v>
      </c>
      <c r="G40" s="1" t="s">
        <v>14</v>
      </c>
      <c r="H40" s="1" t="s">
        <v>12</v>
      </c>
      <c r="I40" s="1" t="s">
        <v>37</v>
      </c>
      <c r="J40" s="1">
        <f>YEAR(Table1[[#This Row],[created_at]])</f>
        <v>2021</v>
      </c>
      <c r="K40" s="1">
        <f>MONTH(Table1[[#This Row],[created_at]])</f>
        <v>2</v>
      </c>
      <c r="L40" s="1">
        <f>DAY(Table1[[#This Row],[created_at]])</f>
        <v>4</v>
      </c>
    </row>
    <row r="41" spans="1:12" x14ac:dyDescent="0.25">
      <c r="A41" s="1" t="s">
        <v>585</v>
      </c>
      <c r="B41" s="1" t="s">
        <v>180</v>
      </c>
      <c r="C41" s="1" t="s">
        <v>105</v>
      </c>
      <c r="D41" s="1">
        <v>10</v>
      </c>
      <c r="E41" s="1">
        <v>1</v>
      </c>
      <c r="F41" s="2">
        <v>43970</v>
      </c>
      <c r="G41" s="1" t="s">
        <v>181</v>
      </c>
      <c r="H41" s="1" t="s">
        <v>12</v>
      </c>
      <c r="I41" s="1" t="s">
        <v>37</v>
      </c>
      <c r="J41" s="1">
        <f>YEAR(Table1[[#This Row],[created_at]])</f>
        <v>2020</v>
      </c>
      <c r="K41" s="1">
        <f>MONTH(Table1[[#This Row],[created_at]])</f>
        <v>5</v>
      </c>
      <c r="L41" s="1">
        <f>DAY(Table1[[#This Row],[created_at]])</f>
        <v>19</v>
      </c>
    </row>
    <row r="42" spans="1:12" x14ac:dyDescent="0.25">
      <c r="A42" s="1" t="s">
        <v>198</v>
      </c>
      <c r="B42" s="1" t="s">
        <v>55</v>
      </c>
      <c r="C42" s="1" t="s">
        <v>115</v>
      </c>
      <c r="D42" s="1">
        <v>6</v>
      </c>
      <c r="E42" s="1">
        <v>1</v>
      </c>
      <c r="F42" s="2">
        <v>43931</v>
      </c>
      <c r="G42" s="1" t="s">
        <v>14</v>
      </c>
      <c r="H42" s="1">
        <v>1</v>
      </c>
      <c r="I42" s="1" t="s">
        <v>37</v>
      </c>
      <c r="J42" s="1">
        <f>YEAR(Table1[[#This Row],[created_at]])</f>
        <v>2020</v>
      </c>
      <c r="K42" s="1">
        <f>MONTH(Table1[[#This Row],[created_at]])</f>
        <v>4</v>
      </c>
      <c r="L42" s="1">
        <f>DAY(Table1[[#This Row],[created_at]])</f>
        <v>10</v>
      </c>
    </row>
    <row r="43" spans="1:12" x14ac:dyDescent="0.25">
      <c r="A43" s="1" t="s">
        <v>540</v>
      </c>
      <c r="B43" s="1" t="s">
        <v>10</v>
      </c>
      <c r="C43" s="1" t="s">
        <v>105</v>
      </c>
      <c r="D43" s="1">
        <v>6</v>
      </c>
      <c r="E43" s="1">
        <v>1</v>
      </c>
      <c r="F43" s="2">
        <v>44005</v>
      </c>
      <c r="G43" s="1" t="s">
        <v>14</v>
      </c>
      <c r="H43" s="1">
        <v>3</v>
      </c>
      <c r="I43" s="1" t="s">
        <v>120</v>
      </c>
      <c r="J43" s="1">
        <f>YEAR(Table1[[#This Row],[created_at]])</f>
        <v>2020</v>
      </c>
      <c r="K43" s="1">
        <f>MONTH(Table1[[#This Row],[created_at]])</f>
        <v>6</v>
      </c>
      <c r="L43" s="1">
        <f>DAY(Table1[[#This Row],[created_at]])</f>
        <v>23</v>
      </c>
    </row>
    <row r="44" spans="1:12" x14ac:dyDescent="0.25">
      <c r="A44" s="1" t="s">
        <v>1721</v>
      </c>
      <c r="B44" s="1" t="s">
        <v>35</v>
      </c>
      <c r="C44" s="1" t="s">
        <v>41</v>
      </c>
      <c r="D44" s="1">
        <v>4</v>
      </c>
      <c r="E44" s="1">
        <v>1</v>
      </c>
      <c r="F44" s="2">
        <v>43945</v>
      </c>
      <c r="G44" s="1" t="s">
        <v>38</v>
      </c>
      <c r="H44" s="1">
        <v>2</v>
      </c>
      <c r="I44" s="1" t="s">
        <v>22</v>
      </c>
      <c r="J44" s="1">
        <f>YEAR(Table1[[#This Row],[created_at]])</f>
        <v>2020</v>
      </c>
      <c r="K44" s="1">
        <f>MONTH(Table1[[#This Row],[created_at]])</f>
        <v>4</v>
      </c>
      <c r="L44" s="1">
        <f>DAY(Table1[[#This Row],[created_at]])</f>
        <v>24</v>
      </c>
    </row>
    <row r="45" spans="1:12" x14ac:dyDescent="0.25">
      <c r="A45" s="1" t="s">
        <v>701</v>
      </c>
      <c r="B45" s="1" t="s">
        <v>31</v>
      </c>
      <c r="C45" s="1" t="s">
        <v>449</v>
      </c>
      <c r="D45" s="1">
        <v>784</v>
      </c>
      <c r="E45" s="1">
        <v>0.98</v>
      </c>
      <c r="F45" s="2">
        <v>43910</v>
      </c>
      <c r="G45" s="1" t="s">
        <v>14</v>
      </c>
      <c r="H45" s="1">
        <v>120</v>
      </c>
      <c r="I45" s="1" t="s">
        <v>57</v>
      </c>
      <c r="J45" s="1">
        <f>YEAR(Table1[[#This Row],[created_at]])</f>
        <v>2020</v>
      </c>
      <c r="K45" s="1">
        <f>MONTH(Table1[[#This Row],[created_at]])</f>
        <v>3</v>
      </c>
      <c r="L45" s="1">
        <f>DAY(Table1[[#This Row],[created_at]])</f>
        <v>20</v>
      </c>
    </row>
    <row r="46" spans="1:12" x14ac:dyDescent="0.25">
      <c r="A46" s="1" t="s">
        <v>1264</v>
      </c>
      <c r="B46" s="1" t="s">
        <v>10</v>
      </c>
      <c r="C46" s="1" t="s">
        <v>115</v>
      </c>
      <c r="D46" s="1">
        <v>96</v>
      </c>
      <c r="E46" s="1">
        <v>0.96</v>
      </c>
      <c r="F46" s="2">
        <v>44844</v>
      </c>
      <c r="G46" s="1" t="s">
        <v>14</v>
      </c>
      <c r="H46" s="1">
        <v>103</v>
      </c>
      <c r="I46" s="1" t="s">
        <v>33</v>
      </c>
      <c r="J46" s="1">
        <f>YEAR(Table1[[#This Row],[created_at]])</f>
        <v>2022</v>
      </c>
      <c r="K46" s="1">
        <f>MONTH(Table1[[#This Row],[created_at]])</f>
        <v>10</v>
      </c>
      <c r="L46" s="1">
        <f>DAY(Table1[[#This Row],[created_at]])</f>
        <v>10</v>
      </c>
    </row>
    <row r="47" spans="1:12" x14ac:dyDescent="0.25">
      <c r="A47" s="1" t="s">
        <v>1176</v>
      </c>
      <c r="B47" s="1" t="s">
        <v>1123</v>
      </c>
      <c r="C47" s="1" t="s">
        <v>73</v>
      </c>
      <c r="D47" s="1">
        <v>240</v>
      </c>
      <c r="E47" s="1">
        <v>0.95</v>
      </c>
      <c r="F47" s="2">
        <v>44085</v>
      </c>
      <c r="G47" s="1" t="s">
        <v>14</v>
      </c>
      <c r="H47" s="1">
        <v>157.9</v>
      </c>
      <c r="I47" s="1" t="s">
        <v>22</v>
      </c>
      <c r="J47" s="1">
        <f>YEAR(Table1[[#This Row],[created_at]])</f>
        <v>2020</v>
      </c>
      <c r="K47" s="1">
        <f>MONTH(Table1[[#This Row],[created_at]])</f>
        <v>9</v>
      </c>
      <c r="L47" s="1">
        <f>DAY(Table1[[#This Row],[created_at]])</f>
        <v>11</v>
      </c>
    </row>
    <row r="48" spans="1:12" x14ac:dyDescent="0.25">
      <c r="A48" s="1" t="s">
        <v>1456</v>
      </c>
      <c r="B48" s="1" t="s">
        <v>183</v>
      </c>
      <c r="C48" s="1" t="s">
        <v>67</v>
      </c>
      <c r="D48" s="1">
        <v>90</v>
      </c>
      <c r="E48" s="1">
        <v>0.9</v>
      </c>
      <c r="F48" s="2">
        <v>44005</v>
      </c>
      <c r="G48" s="1" t="s">
        <v>14</v>
      </c>
      <c r="H48" s="1">
        <v>103</v>
      </c>
      <c r="I48" s="1" t="s">
        <v>27</v>
      </c>
      <c r="J48" s="1">
        <f>YEAR(Table1[[#This Row],[created_at]])</f>
        <v>2020</v>
      </c>
      <c r="K48" s="1">
        <f>MONTH(Table1[[#This Row],[created_at]])</f>
        <v>6</v>
      </c>
      <c r="L48" s="1">
        <f>DAY(Table1[[#This Row],[created_at]])</f>
        <v>23</v>
      </c>
    </row>
    <row r="49" spans="1:12" x14ac:dyDescent="0.25">
      <c r="A49" s="1" t="s">
        <v>1697</v>
      </c>
      <c r="B49" s="1" t="s">
        <v>70</v>
      </c>
      <c r="C49" s="1" t="s">
        <v>41</v>
      </c>
      <c r="D49" s="1">
        <v>41</v>
      </c>
      <c r="E49" s="1">
        <v>0.9</v>
      </c>
      <c r="F49" s="2">
        <v>44453</v>
      </c>
      <c r="G49" s="1" t="s">
        <v>14</v>
      </c>
      <c r="H49" s="1">
        <v>12</v>
      </c>
      <c r="I49" s="1" t="s">
        <v>18</v>
      </c>
      <c r="J49" s="1">
        <f>YEAR(Table1[[#This Row],[created_at]])</f>
        <v>2021</v>
      </c>
      <c r="K49" s="1">
        <f>MONTH(Table1[[#This Row],[created_at]])</f>
        <v>9</v>
      </c>
      <c r="L49" s="1">
        <f>DAY(Table1[[#This Row],[created_at]])</f>
        <v>14</v>
      </c>
    </row>
    <row r="50" spans="1:12" x14ac:dyDescent="0.25">
      <c r="A50" s="1" t="s">
        <v>1212</v>
      </c>
      <c r="B50" s="1" t="s">
        <v>180</v>
      </c>
      <c r="C50" s="1" t="s">
        <v>191</v>
      </c>
      <c r="D50" s="1">
        <v>451</v>
      </c>
      <c r="E50" s="1">
        <v>0.85</v>
      </c>
      <c r="F50" s="2">
        <v>43917</v>
      </c>
      <c r="G50" s="1" t="s">
        <v>181</v>
      </c>
      <c r="H50" s="1">
        <v>3000</v>
      </c>
      <c r="I50" s="1" t="s">
        <v>37</v>
      </c>
      <c r="J50" s="1">
        <f>YEAR(Table1[[#This Row],[created_at]])</f>
        <v>2020</v>
      </c>
      <c r="K50" s="1">
        <f>MONTH(Table1[[#This Row],[created_at]])</f>
        <v>3</v>
      </c>
      <c r="L50" s="1">
        <f>DAY(Table1[[#This Row],[created_at]])</f>
        <v>27</v>
      </c>
    </row>
    <row r="51" spans="1:12" x14ac:dyDescent="0.25">
      <c r="A51" s="1" t="s">
        <v>1410</v>
      </c>
      <c r="B51" s="1" t="s">
        <v>31</v>
      </c>
      <c r="C51" s="1" t="s">
        <v>155</v>
      </c>
      <c r="D51" s="1">
        <v>170</v>
      </c>
      <c r="E51" s="1">
        <v>0.85</v>
      </c>
      <c r="F51" s="2">
        <v>44879</v>
      </c>
      <c r="G51" s="1" t="s">
        <v>14</v>
      </c>
      <c r="H51" s="1">
        <v>405</v>
      </c>
      <c r="I51" s="1" t="s">
        <v>27</v>
      </c>
      <c r="J51" s="1">
        <f>YEAR(Table1[[#This Row],[created_at]])</f>
        <v>2022</v>
      </c>
      <c r="K51" s="1">
        <f>MONTH(Table1[[#This Row],[created_at]])</f>
        <v>11</v>
      </c>
      <c r="L51" s="1">
        <f>DAY(Table1[[#This Row],[created_at]])</f>
        <v>14</v>
      </c>
    </row>
    <row r="52" spans="1:12" x14ac:dyDescent="0.25">
      <c r="A52" s="1" t="s">
        <v>694</v>
      </c>
      <c r="B52" s="1" t="s">
        <v>35</v>
      </c>
      <c r="C52" s="1" t="s">
        <v>142</v>
      </c>
      <c r="D52" s="1">
        <v>83</v>
      </c>
      <c r="E52" s="1">
        <v>0.82</v>
      </c>
      <c r="F52" s="2">
        <v>44790</v>
      </c>
      <c r="G52" s="1" t="s">
        <v>38</v>
      </c>
      <c r="H52" s="1" t="s">
        <v>12</v>
      </c>
      <c r="I52" s="1" t="s">
        <v>120</v>
      </c>
      <c r="J52" s="1">
        <f>YEAR(Table1[[#This Row],[created_at]])</f>
        <v>2022</v>
      </c>
      <c r="K52" s="1">
        <f>MONTH(Table1[[#This Row],[created_at]])</f>
        <v>8</v>
      </c>
      <c r="L52" s="1">
        <f>DAY(Table1[[#This Row],[created_at]])</f>
        <v>17</v>
      </c>
    </row>
    <row r="53" spans="1:12" x14ac:dyDescent="0.25">
      <c r="A53" s="1" t="s">
        <v>336</v>
      </c>
      <c r="B53" s="1" t="s">
        <v>123</v>
      </c>
      <c r="C53" s="1" t="s">
        <v>155</v>
      </c>
      <c r="D53" s="1">
        <v>120</v>
      </c>
      <c r="E53" s="1">
        <v>0.8</v>
      </c>
      <c r="F53" s="2">
        <v>44181</v>
      </c>
      <c r="G53" s="1" t="s">
        <v>19</v>
      </c>
      <c r="H53" s="1">
        <v>131</v>
      </c>
      <c r="I53" s="1" t="s">
        <v>33</v>
      </c>
      <c r="J53" s="1">
        <f>YEAR(Table1[[#This Row],[created_at]])</f>
        <v>2020</v>
      </c>
      <c r="K53" s="1">
        <f>MONTH(Table1[[#This Row],[created_at]])</f>
        <v>12</v>
      </c>
      <c r="L53" s="1">
        <f>DAY(Table1[[#This Row],[created_at]])</f>
        <v>16</v>
      </c>
    </row>
    <row r="54" spans="1:12" x14ac:dyDescent="0.25">
      <c r="A54" s="1" t="s">
        <v>1449</v>
      </c>
      <c r="B54" s="1" t="s">
        <v>10</v>
      </c>
      <c r="C54" s="1" t="s">
        <v>26</v>
      </c>
      <c r="D54" s="1">
        <v>80</v>
      </c>
      <c r="E54" s="1">
        <v>0.8</v>
      </c>
      <c r="F54" s="2">
        <v>43952</v>
      </c>
      <c r="G54" s="1" t="s">
        <v>14</v>
      </c>
      <c r="H54" s="1">
        <v>82</v>
      </c>
      <c r="I54" s="1" t="s">
        <v>22</v>
      </c>
      <c r="J54" s="1">
        <f>YEAR(Table1[[#This Row],[created_at]])</f>
        <v>2020</v>
      </c>
      <c r="K54" s="1">
        <f>MONTH(Table1[[#This Row],[created_at]])</f>
        <v>5</v>
      </c>
      <c r="L54" s="1">
        <f>DAY(Table1[[#This Row],[created_at]])</f>
        <v>1</v>
      </c>
    </row>
    <row r="55" spans="1:12" x14ac:dyDescent="0.25">
      <c r="A55" s="1" t="s">
        <v>825</v>
      </c>
      <c r="B55" s="1" t="s">
        <v>94</v>
      </c>
      <c r="C55" s="1" t="s">
        <v>36</v>
      </c>
      <c r="D55" s="1">
        <v>40</v>
      </c>
      <c r="E55" s="1">
        <v>0.8</v>
      </c>
      <c r="F55" s="2">
        <v>44792</v>
      </c>
      <c r="G55" s="1" t="s">
        <v>94</v>
      </c>
      <c r="H55" s="1" t="s">
        <v>12</v>
      </c>
      <c r="I55" s="1" t="s">
        <v>37</v>
      </c>
      <c r="J55" s="1">
        <f>YEAR(Table1[[#This Row],[created_at]])</f>
        <v>2022</v>
      </c>
      <c r="K55" s="1">
        <f>MONTH(Table1[[#This Row],[created_at]])</f>
        <v>8</v>
      </c>
      <c r="L55" s="1">
        <f>DAY(Table1[[#This Row],[created_at]])</f>
        <v>19</v>
      </c>
    </row>
    <row r="56" spans="1:12" x14ac:dyDescent="0.25">
      <c r="A56" s="1" t="s">
        <v>576</v>
      </c>
      <c r="B56" s="1" t="s">
        <v>180</v>
      </c>
      <c r="C56" s="1" t="s">
        <v>11</v>
      </c>
      <c r="D56" s="1">
        <v>8</v>
      </c>
      <c r="E56" s="1">
        <v>0.8</v>
      </c>
      <c r="F56" s="2">
        <v>44062</v>
      </c>
      <c r="G56" s="1" t="s">
        <v>181</v>
      </c>
      <c r="H56" s="1">
        <v>15.5</v>
      </c>
      <c r="I56" s="1" t="s">
        <v>120</v>
      </c>
      <c r="J56" s="1">
        <f>YEAR(Table1[[#This Row],[created_at]])</f>
        <v>2020</v>
      </c>
      <c r="K56" s="1">
        <f>MONTH(Table1[[#This Row],[created_at]])</f>
        <v>8</v>
      </c>
      <c r="L56" s="1">
        <f>DAY(Table1[[#This Row],[created_at]])</f>
        <v>19</v>
      </c>
    </row>
    <row r="57" spans="1:12" x14ac:dyDescent="0.25">
      <c r="A57" s="1" t="s">
        <v>1098</v>
      </c>
      <c r="B57" s="1" t="s">
        <v>294</v>
      </c>
      <c r="C57" s="1" t="s">
        <v>11</v>
      </c>
      <c r="D57" s="1">
        <v>600</v>
      </c>
      <c r="E57" s="1">
        <v>0.75</v>
      </c>
      <c r="F57" s="2">
        <v>44702</v>
      </c>
      <c r="G57" s="1" t="s">
        <v>68</v>
      </c>
      <c r="H57" s="1">
        <v>97</v>
      </c>
      <c r="I57" s="1" t="s">
        <v>27</v>
      </c>
      <c r="J57" s="1">
        <f>YEAR(Table1[[#This Row],[created_at]])</f>
        <v>2022</v>
      </c>
      <c r="K57" s="1">
        <f>MONTH(Table1[[#This Row],[created_at]])</f>
        <v>5</v>
      </c>
      <c r="L57" s="1">
        <f>DAY(Table1[[#This Row],[created_at]])</f>
        <v>21</v>
      </c>
    </row>
    <row r="58" spans="1:12" x14ac:dyDescent="0.25">
      <c r="A58" s="1" t="s">
        <v>1431</v>
      </c>
      <c r="B58" s="1" t="s">
        <v>72</v>
      </c>
      <c r="C58" s="1" t="s">
        <v>11</v>
      </c>
      <c r="D58" s="1">
        <v>160</v>
      </c>
      <c r="E58" s="1">
        <v>0.75</v>
      </c>
      <c r="F58" s="2">
        <v>44817</v>
      </c>
      <c r="G58" s="1" t="s">
        <v>14</v>
      </c>
      <c r="H58" s="1">
        <v>445</v>
      </c>
      <c r="I58" s="1" t="s">
        <v>29</v>
      </c>
      <c r="J58" s="1">
        <f>YEAR(Table1[[#This Row],[created_at]])</f>
        <v>2022</v>
      </c>
      <c r="K58" s="1">
        <f>MONTH(Table1[[#This Row],[created_at]])</f>
        <v>9</v>
      </c>
      <c r="L58" s="1">
        <f>DAY(Table1[[#This Row],[created_at]])</f>
        <v>13</v>
      </c>
    </row>
    <row r="59" spans="1:12" x14ac:dyDescent="0.25">
      <c r="A59" s="1" t="s">
        <v>724</v>
      </c>
      <c r="B59" s="1" t="s">
        <v>294</v>
      </c>
      <c r="C59" s="1" t="s">
        <v>41</v>
      </c>
      <c r="D59" s="1">
        <v>130</v>
      </c>
      <c r="E59" s="1">
        <v>0.75</v>
      </c>
      <c r="F59" s="2">
        <v>44846</v>
      </c>
      <c r="G59" s="1" t="s">
        <v>68</v>
      </c>
      <c r="H59" s="1">
        <v>17</v>
      </c>
      <c r="I59" s="1" t="s">
        <v>22</v>
      </c>
      <c r="J59" s="1">
        <f>YEAR(Table1[[#This Row],[created_at]])</f>
        <v>2022</v>
      </c>
      <c r="K59" s="1">
        <f>MONTH(Table1[[#This Row],[created_at]])</f>
        <v>10</v>
      </c>
      <c r="L59" s="1">
        <f>DAY(Table1[[#This Row],[created_at]])</f>
        <v>12</v>
      </c>
    </row>
    <row r="60" spans="1:12" x14ac:dyDescent="0.25">
      <c r="A60" s="1" t="s">
        <v>1257</v>
      </c>
      <c r="B60" s="1" t="s">
        <v>339</v>
      </c>
      <c r="C60" s="1" t="s">
        <v>26</v>
      </c>
      <c r="D60" s="1">
        <v>60</v>
      </c>
      <c r="E60" s="1">
        <v>0.75</v>
      </c>
      <c r="F60" s="2">
        <v>44936</v>
      </c>
      <c r="G60" s="1" t="s">
        <v>14</v>
      </c>
      <c r="H60" s="1">
        <v>36</v>
      </c>
      <c r="I60" s="1" t="s">
        <v>18</v>
      </c>
      <c r="J60" s="1">
        <f>YEAR(Table1[[#This Row],[created_at]])</f>
        <v>2023</v>
      </c>
      <c r="K60" s="1">
        <f>MONTH(Table1[[#This Row],[created_at]])</f>
        <v>1</v>
      </c>
      <c r="L60" s="1">
        <f>DAY(Table1[[#This Row],[created_at]])</f>
        <v>10</v>
      </c>
    </row>
    <row r="61" spans="1:12" x14ac:dyDescent="0.25">
      <c r="A61" s="1" t="s">
        <v>1844</v>
      </c>
      <c r="B61" s="1" t="s">
        <v>10</v>
      </c>
      <c r="C61" s="1" t="s">
        <v>41</v>
      </c>
      <c r="D61" s="1">
        <v>50</v>
      </c>
      <c r="E61" s="1">
        <v>0.75</v>
      </c>
      <c r="F61" s="2">
        <v>43915</v>
      </c>
      <c r="G61" s="1" t="s">
        <v>14</v>
      </c>
      <c r="H61" s="1">
        <v>24</v>
      </c>
      <c r="I61" s="1" t="s">
        <v>22</v>
      </c>
      <c r="J61" s="1">
        <f>YEAR(Table1[[#This Row],[created_at]])</f>
        <v>2020</v>
      </c>
      <c r="K61" s="1">
        <f>MONTH(Table1[[#This Row],[created_at]])</f>
        <v>3</v>
      </c>
      <c r="L61" s="1">
        <f>DAY(Table1[[#This Row],[created_at]])</f>
        <v>25</v>
      </c>
    </row>
    <row r="62" spans="1:12" x14ac:dyDescent="0.25">
      <c r="A62" s="1" t="s">
        <v>1278</v>
      </c>
      <c r="B62" s="1" t="s">
        <v>10</v>
      </c>
      <c r="C62" s="1" t="s">
        <v>155</v>
      </c>
      <c r="D62" s="1">
        <v>41</v>
      </c>
      <c r="E62" s="1">
        <v>0.75</v>
      </c>
      <c r="F62" s="2">
        <v>43916</v>
      </c>
      <c r="G62" s="1" t="s">
        <v>14</v>
      </c>
      <c r="H62" s="1">
        <v>34</v>
      </c>
      <c r="I62" s="1" t="s">
        <v>18</v>
      </c>
      <c r="J62" s="1">
        <f>YEAR(Table1[[#This Row],[created_at]])</f>
        <v>2020</v>
      </c>
      <c r="K62" s="1">
        <f>MONTH(Table1[[#This Row],[created_at]])</f>
        <v>3</v>
      </c>
      <c r="L62" s="1">
        <f>DAY(Table1[[#This Row],[created_at]])</f>
        <v>26</v>
      </c>
    </row>
    <row r="63" spans="1:12" x14ac:dyDescent="0.25">
      <c r="A63" s="1" t="s">
        <v>1033</v>
      </c>
      <c r="B63" s="1" t="s">
        <v>31</v>
      </c>
      <c r="C63" s="1" t="s">
        <v>155</v>
      </c>
      <c r="D63" s="1">
        <v>25</v>
      </c>
      <c r="E63" s="1">
        <v>0.75</v>
      </c>
      <c r="F63" s="2">
        <v>43920</v>
      </c>
      <c r="G63" s="1" t="s">
        <v>14</v>
      </c>
      <c r="H63" s="1">
        <v>18</v>
      </c>
      <c r="I63" s="1" t="s">
        <v>22</v>
      </c>
      <c r="J63" s="1">
        <f>YEAR(Table1[[#This Row],[created_at]])</f>
        <v>2020</v>
      </c>
      <c r="K63" s="1">
        <f>MONTH(Table1[[#This Row],[created_at]])</f>
        <v>3</v>
      </c>
      <c r="L63" s="1">
        <f>DAY(Table1[[#This Row],[created_at]])</f>
        <v>30</v>
      </c>
    </row>
    <row r="64" spans="1:12" x14ac:dyDescent="0.25">
      <c r="A64" s="1" t="s">
        <v>1253</v>
      </c>
      <c r="B64" s="1" t="s">
        <v>10</v>
      </c>
      <c r="C64" s="1" t="s">
        <v>26</v>
      </c>
      <c r="D64" s="1">
        <v>6</v>
      </c>
      <c r="E64" s="1">
        <v>0.75</v>
      </c>
      <c r="F64" s="2">
        <v>43903</v>
      </c>
      <c r="G64" s="1" t="s">
        <v>14</v>
      </c>
      <c r="H64" s="1">
        <v>1</v>
      </c>
      <c r="I64" s="1" t="s">
        <v>120</v>
      </c>
      <c r="J64" s="1">
        <f>YEAR(Table1[[#This Row],[created_at]])</f>
        <v>2020</v>
      </c>
      <c r="K64" s="1">
        <f>MONTH(Table1[[#This Row],[created_at]])</f>
        <v>3</v>
      </c>
      <c r="L64" s="1">
        <f>DAY(Table1[[#This Row],[created_at]])</f>
        <v>13</v>
      </c>
    </row>
    <row r="65" spans="1:12" x14ac:dyDescent="0.25">
      <c r="A65" s="1" t="s">
        <v>1875</v>
      </c>
      <c r="B65" s="1" t="s">
        <v>78</v>
      </c>
      <c r="C65" s="1" t="s">
        <v>67</v>
      </c>
      <c r="D65" s="1">
        <v>75</v>
      </c>
      <c r="E65" s="1">
        <v>0.72</v>
      </c>
      <c r="F65" s="2">
        <v>44039</v>
      </c>
      <c r="G65" s="1" t="s">
        <v>79</v>
      </c>
      <c r="H65" s="1">
        <v>60.18</v>
      </c>
      <c r="I65" s="1" t="s">
        <v>18</v>
      </c>
      <c r="J65" s="1">
        <f>YEAR(Table1[[#This Row],[created_at]])</f>
        <v>2020</v>
      </c>
      <c r="K65" s="1">
        <f>MONTH(Table1[[#This Row],[created_at]])</f>
        <v>7</v>
      </c>
      <c r="L65" s="1">
        <f>DAY(Table1[[#This Row],[created_at]])</f>
        <v>27</v>
      </c>
    </row>
    <row r="66" spans="1:12" x14ac:dyDescent="0.25">
      <c r="A66" s="1" t="s">
        <v>632</v>
      </c>
      <c r="B66" s="1" t="s">
        <v>10</v>
      </c>
      <c r="C66" s="1" t="s">
        <v>56</v>
      </c>
      <c r="D66" s="1">
        <v>230</v>
      </c>
      <c r="E66" s="1">
        <v>0.7</v>
      </c>
      <c r="F66" s="2">
        <v>44988</v>
      </c>
      <c r="G66" s="1" t="s">
        <v>14</v>
      </c>
      <c r="H66" s="1">
        <v>317</v>
      </c>
      <c r="I66" s="1" t="s">
        <v>29</v>
      </c>
      <c r="J66" s="1">
        <f>YEAR(Table1[[#This Row],[created_at]])</f>
        <v>2023</v>
      </c>
      <c r="K66" s="1">
        <f>MONTH(Table1[[#This Row],[created_at]])</f>
        <v>3</v>
      </c>
      <c r="L66" s="1">
        <f>DAY(Table1[[#This Row],[created_at]])</f>
        <v>3</v>
      </c>
    </row>
    <row r="67" spans="1:12" x14ac:dyDescent="0.25">
      <c r="A67" s="1" t="s">
        <v>215</v>
      </c>
      <c r="B67" s="1" t="s">
        <v>151</v>
      </c>
      <c r="C67" s="1" t="s">
        <v>51</v>
      </c>
      <c r="D67" s="1">
        <v>500</v>
      </c>
      <c r="E67" s="1">
        <v>0.67</v>
      </c>
      <c r="F67" s="2">
        <v>44682</v>
      </c>
      <c r="G67" s="1" t="s">
        <v>153</v>
      </c>
      <c r="H67" s="1">
        <v>45</v>
      </c>
      <c r="I67" s="1" t="s">
        <v>18</v>
      </c>
      <c r="J67" s="1">
        <f>YEAR(Table1[[#This Row],[created_at]])</f>
        <v>2022</v>
      </c>
      <c r="K67" s="1">
        <f>MONTH(Table1[[#This Row],[created_at]])</f>
        <v>5</v>
      </c>
      <c r="L67" s="1">
        <f>DAY(Table1[[#This Row],[created_at]])</f>
        <v>1</v>
      </c>
    </row>
    <row r="68" spans="1:12" x14ac:dyDescent="0.25">
      <c r="A68" s="1" t="s">
        <v>1898</v>
      </c>
      <c r="B68" s="1" t="s">
        <v>10</v>
      </c>
      <c r="C68" s="1" t="s">
        <v>51</v>
      </c>
      <c r="D68" s="1">
        <v>200</v>
      </c>
      <c r="E68" s="1">
        <v>0.67</v>
      </c>
      <c r="F68" s="2">
        <v>43936</v>
      </c>
      <c r="G68" s="1" t="s">
        <v>14</v>
      </c>
      <c r="H68" s="1">
        <v>423</v>
      </c>
      <c r="I68" s="1" t="s">
        <v>37</v>
      </c>
      <c r="J68" s="1">
        <f>YEAR(Table1[[#This Row],[created_at]])</f>
        <v>2020</v>
      </c>
      <c r="K68" s="1">
        <f>MONTH(Table1[[#This Row],[created_at]])</f>
        <v>4</v>
      </c>
      <c r="L68" s="1">
        <f>DAY(Table1[[#This Row],[created_at]])</f>
        <v>15</v>
      </c>
    </row>
    <row r="69" spans="1:12" x14ac:dyDescent="0.25">
      <c r="A69" s="1" t="s">
        <v>707</v>
      </c>
      <c r="B69" s="1" t="s">
        <v>211</v>
      </c>
      <c r="C69" s="1" t="s">
        <v>51</v>
      </c>
      <c r="D69" s="1">
        <v>87</v>
      </c>
      <c r="E69" s="1">
        <v>0.67</v>
      </c>
      <c r="F69" s="2">
        <v>43914</v>
      </c>
      <c r="G69" s="1" t="s">
        <v>14</v>
      </c>
      <c r="H69" s="1">
        <v>20</v>
      </c>
      <c r="I69" s="1" t="s">
        <v>18</v>
      </c>
      <c r="J69" s="1">
        <f>YEAR(Table1[[#This Row],[created_at]])</f>
        <v>2020</v>
      </c>
      <c r="K69" s="1">
        <f>MONTH(Table1[[#This Row],[created_at]])</f>
        <v>3</v>
      </c>
      <c r="L69" s="1">
        <f>DAY(Table1[[#This Row],[created_at]])</f>
        <v>24</v>
      </c>
    </row>
    <row r="70" spans="1:12" x14ac:dyDescent="0.25">
      <c r="A70" s="1" t="s">
        <v>141</v>
      </c>
      <c r="B70" s="1" t="s">
        <v>72</v>
      </c>
      <c r="C70" s="1" t="s">
        <v>142</v>
      </c>
      <c r="D70" s="1">
        <v>50</v>
      </c>
      <c r="E70" s="1">
        <v>0.65</v>
      </c>
      <c r="F70" s="2">
        <v>44943</v>
      </c>
      <c r="G70" s="1" t="s">
        <v>14</v>
      </c>
      <c r="H70" s="1">
        <v>92</v>
      </c>
      <c r="I70" s="1" t="s">
        <v>57</v>
      </c>
      <c r="J70" s="1">
        <f>YEAR(Table1[[#This Row],[created_at]])</f>
        <v>2023</v>
      </c>
      <c r="K70" s="1">
        <f>MONTH(Table1[[#This Row],[created_at]])</f>
        <v>1</v>
      </c>
      <c r="L70" s="1">
        <f>DAY(Table1[[#This Row],[created_at]])</f>
        <v>17</v>
      </c>
    </row>
    <row r="71" spans="1:12" x14ac:dyDescent="0.25">
      <c r="A71" s="1" t="s">
        <v>1032</v>
      </c>
      <c r="B71" s="1" t="s">
        <v>55</v>
      </c>
      <c r="C71" s="1" t="s">
        <v>155</v>
      </c>
      <c r="D71" s="1">
        <v>32</v>
      </c>
      <c r="E71" s="1">
        <v>0.6</v>
      </c>
      <c r="F71" s="2">
        <v>43980</v>
      </c>
      <c r="G71" s="1" t="s">
        <v>14</v>
      </c>
      <c r="H71" s="1">
        <v>17</v>
      </c>
      <c r="I71" s="1" t="s">
        <v>22</v>
      </c>
      <c r="J71" s="1">
        <f>YEAR(Table1[[#This Row],[created_at]])</f>
        <v>2020</v>
      </c>
      <c r="K71" s="1">
        <f>MONTH(Table1[[#This Row],[created_at]])</f>
        <v>5</v>
      </c>
      <c r="L71" s="1">
        <f>DAY(Table1[[#This Row],[created_at]])</f>
        <v>29</v>
      </c>
    </row>
    <row r="72" spans="1:12" x14ac:dyDescent="0.25">
      <c r="A72" s="1" t="s">
        <v>672</v>
      </c>
      <c r="B72" s="1" t="s">
        <v>370</v>
      </c>
      <c r="C72" s="1" t="s">
        <v>11</v>
      </c>
      <c r="D72" s="1">
        <v>315</v>
      </c>
      <c r="E72" s="1">
        <v>0.56999999999999995</v>
      </c>
      <c r="F72" s="2">
        <v>44935</v>
      </c>
      <c r="G72" s="1" t="s">
        <v>14</v>
      </c>
      <c r="H72" s="1">
        <v>1200</v>
      </c>
      <c r="I72" s="1" t="s">
        <v>29</v>
      </c>
      <c r="J72" s="1">
        <f>YEAR(Table1[[#This Row],[created_at]])</f>
        <v>2023</v>
      </c>
      <c r="K72" s="1">
        <f>MONTH(Table1[[#This Row],[created_at]])</f>
        <v>1</v>
      </c>
      <c r="L72" s="1">
        <f>DAY(Table1[[#This Row],[created_at]])</f>
        <v>9</v>
      </c>
    </row>
    <row r="73" spans="1:12" x14ac:dyDescent="0.25">
      <c r="A73" s="1" t="s">
        <v>311</v>
      </c>
      <c r="B73" s="1" t="s">
        <v>16</v>
      </c>
      <c r="C73" s="1" t="s">
        <v>32</v>
      </c>
      <c r="D73" s="1">
        <v>30</v>
      </c>
      <c r="E73" s="1">
        <v>0.55000000000000004</v>
      </c>
      <c r="F73" s="2">
        <v>44732</v>
      </c>
      <c r="G73" s="1" t="s">
        <v>19</v>
      </c>
      <c r="H73" s="1">
        <v>27</v>
      </c>
      <c r="I73" s="1" t="s">
        <v>22</v>
      </c>
      <c r="J73" s="1">
        <f>YEAR(Table1[[#This Row],[created_at]])</f>
        <v>2022</v>
      </c>
      <c r="K73" s="1">
        <f>MONTH(Table1[[#This Row],[created_at]])</f>
        <v>6</v>
      </c>
      <c r="L73" s="1">
        <f>DAY(Table1[[#This Row],[created_at]])</f>
        <v>20</v>
      </c>
    </row>
    <row r="74" spans="1:12" x14ac:dyDescent="0.25">
      <c r="A74" s="1" t="s">
        <v>1416</v>
      </c>
      <c r="B74" s="1" t="s">
        <v>16</v>
      </c>
      <c r="C74" s="1" t="s">
        <v>51</v>
      </c>
      <c r="D74" s="1">
        <v>196</v>
      </c>
      <c r="E74" s="1">
        <v>0.54</v>
      </c>
      <c r="F74" s="2">
        <v>43923</v>
      </c>
      <c r="G74" s="1" t="s">
        <v>19</v>
      </c>
      <c r="H74" s="1">
        <v>112</v>
      </c>
      <c r="I74" s="1" t="s">
        <v>27</v>
      </c>
      <c r="J74" s="1">
        <f>YEAR(Table1[[#This Row],[created_at]])</f>
        <v>2020</v>
      </c>
      <c r="K74" s="1">
        <f>MONTH(Table1[[#This Row],[created_at]])</f>
        <v>4</v>
      </c>
      <c r="L74" s="1">
        <f>DAY(Table1[[#This Row],[created_at]])</f>
        <v>2</v>
      </c>
    </row>
    <row r="75" spans="1:12" x14ac:dyDescent="0.25">
      <c r="A75" s="1" t="s">
        <v>1437</v>
      </c>
      <c r="B75" s="1" t="s">
        <v>72</v>
      </c>
      <c r="C75" s="1" t="s">
        <v>11</v>
      </c>
      <c r="D75" s="1">
        <v>340</v>
      </c>
      <c r="E75" s="1">
        <v>0.53</v>
      </c>
      <c r="F75" s="2">
        <v>43928</v>
      </c>
      <c r="G75" s="1" t="s">
        <v>14</v>
      </c>
      <c r="H75" s="1">
        <v>438</v>
      </c>
      <c r="I75" s="1" t="s">
        <v>29</v>
      </c>
      <c r="J75" s="1">
        <f>YEAR(Table1[[#This Row],[created_at]])</f>
        <v>2020</v>
      </c>
      <c r="K75" s="1">
        <f>MONTH(Table1[[#This Row],[created_at]])</f>
        <v>4</v>
      </c>
      <c r="L75" s="1">
        <f>DAY(Table1[[#This Row],[created_at]])</f>
        <v>7</v>
      </c>
    </row>
    <row r="76" spans="1:12" x14ac:dyDescent="0.25">
      <c r="A76" s="1" t="s">
        <v>1726</v>
      </c>
      <c r="B76" s="1" t="s">
        <v>10</v>
      </c>
      <c r="C76" s="1" t="s">
        <v>26</v>
      </c>
      <c r="D76" s="1">
        <v>3700</v>
      </c>
      <c r="E76" s="1">
        <v>0.5</v>
      </c>
      <c r="F76" s="2">
        <v>44869</v>
      </c>
      <c r="G76" s="1" t="s">
        <v>14</v>
      </c>
      <c r="H76" s="1">
        <v>12900</v>
      </c>
      <c r="I76" s="1" t="s">
        <v>29</v>
      </c>
      <c r="J76" s="1">
        <f>YEAR(Table1[[#This Row],[created_at]])</f>
        <v>2022</v>
      </c>
      <c r="K76" s="1">
        <f>MONTH(Table1[[#This Row],[created_at]])</f>
        <v>11</v>
      </c>
      <c r="L76" s="1">
        <f>DAY(Table1[[#This Row],[created_at]])</f>
        <v>4</v>
      </c>
    </row>
    <row r="77" spans="1:12" x14ac:dyDescent="0.25">
      <c r="A77" s="1" t="s">
        <v>1250</v>
      </c>
      <c r="B77" s="1" t="s">
        <v>387</v>
      </c>
      <c r="C77" s="1" t="s">
        <v>67</v>
      </c>
      <c r="D77" s="1">
        <v>1500</v>
      </c>
      <c r="E77" s="1">
        <v>0.5</v>
      </c>
      <c r="F77" s="2">
        <v>43998</v>
      </c>
      <c r="G77" s="1" t="s">
        <v>68</v>
      </c>
      <c r="H77" s="1">
        <v>496</v>
      </c>
      <c r="I77" s="1" t="s">
        <v>404</v>
      </c>
      <c r="J77" s="1">
        <f>YEAR(Table1[[#This Row],[created_at]])</f>
        <v>2020</v>
      </c>
      <c r="K77" s="1">
        <f>MONTH(Table1[[#This Row],[created_at]])</f>
        <v>6</v>
      </c>
      <c r="L77" s="1">
        <f>DAY(Table1[[#This Row],[created_at]])</f>
        <v>16</v>
      </c>
    </row>
    <row r="78" spans="1:12" x14ac:dyDescent="0.25">
      <c r="A78" s="1" t="s">
        <v>1680</v>
      </c>
      <c r="B78" s="1" t="s">
        <v>72</v>
      </c>
      <c r="C78" s="1" t="s">
        <v>51</v>
      </c>
      <c r="D78" s="1">
        <v>1300</v>
      </c>
      <c r="E78" s="1">
        <v>0.5</v>
      </c>
      <c r="F78" s="2">
        <v>43928</v>
      </c>
      <c r="G78" s="1" t="s">
        <v>14</v>
      </c>
      <c r="H78" s="1">
        <v>902</v>
      </c>
      <c r="I78" s="1" t="s">
        <v>83</v>
      </c>
      <c r="J78" s="1">
        <f>YEAR(Table1[[#This Row],[created_at]])</f>
        <v>2020</v>
      </c>
      <c r="K78" s="1">
        <f>MONTH(Table1[[#This Row],[created_at]])</f>
        <v>4</v>
      </c>
      <c r="L78" s="1">
        <f>DAY(Table1[[#This Row],[created_at]])</f>
        <v>7</v>
      </c>
    </row>
    <row r="79" spans="1:12" x14ac:dyDescent="0.25">
      <c r="A79" s="1" t="s">
        <v>1059</v>
      </c>
      <c r="B79" s="1" t="s">
        <v>161</v>
      </c>
      <c r="C79" s="1" t="s">
        <v>26</v>
      </c>
      <c r="D79" s="1">
        <v>1000</v>
      </c>
      <c r="E79" s="1">
        <v>0.5</v>
      </c>
      <c r="F79" s="2">
        <v>43943</v>
      </c>
      <c r="G79" s="1" t="s">
        <v>14</v>
      </c>
      <c r="H79" s="1">
        <v>2600</v>
      </c>
      <c r="I79" s="1" t="s">
        <v>13</v>
      </c>
      <c r="J79" s="1">
        <f>YEAR(Table1[[#This Row],[created_at]])</f>
        <v>2020</v>
      </c>
      <c r="K79" s="1">
        <f>MONTH(Table1[[#This Row],[created_at]])</f>
        <v>4</v>
      </c>
      <c r="L79" s="1">
        <f>DAY(Table1[[#This Row],[created_at]])</f>
        <v>22</v>
      </c>
    </row>
    <row r="80" spans="1:12" x14ac:dyDescent="0.25">
      <c r="A80" s="1" t="s">
        <v>179</v>
      </c>
      <c r="B80" s="1" t="s">
        <v>180</v>
      </c>
      <c r="C80" s="1" t="s">
        <v>56</v>
      </c>
      <c r="D80" s="1">
        <v>800</v>
      </c>
      <c r="E80" s="1">
        <v>0.5</v>
      </c>
      <c r="F80" s="2">
        <v>44956</v>
      </c>
      <c r="G80" s="1" t="s">
        <v>181</v>
      </c>
      <c r="H80" s="1">
        <v>629</v>
      </c>
      <c r="I80" s="1" t="s">
        <v>29</v>
      </c>
      <c r="J80" s="1">
        <f>YEAR(Table1[[#This Row],[created_at]])</f>
        <v>2023</v>
      </c>
      <c r="K80" s="1">
        <f>MONTH(Table1[[#This Row],[created_at]])</f>
        <v>1</v>
      </c>
      <c r="L80" s="1">
        <f>DAY(Table1[[#This Row],[created_at]])</f>
        <v>30</v>
      </c>
    </row>
    <row r="81" spans="1:12" x14ac:dyDescent="0.25">
      <c r="A81" s="1" t="s">
        <v>879</v>
      </c>
      <c r="B81" s="1" t="s">
        <v>78</v>
      </c>
      <c r="C81" s="1" t="s">
        <v>142</v>
      </c>
      <c r="D81" s="1">
        <v>500</v>
      </c>
      <c r="E81" s="1">
        <v>0.5</v>
      </c>
      <c r="F81" s="2">
        <v>44893</v>
      </c>
      <c r="G81" s="1" t="s">
        <v>79</v>
      </c>
      <c r="H81" s="1">
        <v>604</v>
      </c>
      <c r="I81" s="1" t="s">
        <v>33</v>
      </c>
      <c r="J81" s="1">
        <f>YEAR(Table1[[#This Row],[created_at]])</f>
        <v>2022</v>
      </c>
      <c r="K81" s="1">
        <f>MONTH(Table1[[#This Row],[created_at]])</f>
        <v>11</v>
      </c>
      <c r="L81" s="1">
        <f>DAY(Table1[[#This Row],[created_at]])</f>
        <v>28</v>
      </c>
    </row>
    <row r="82" spans="1:12" x14ac:dyDescent="0.25">
      <c r="A82" s="1" t="s">
        <v>1000</v>
      </c>
      <c r="B82" s="1" t="s">
        <v>1001</v>
      </c>
      <c r="C82" s="1" t="s">
        <v>67</v>
      </c>
      <c r="D82" s="1">
        <v>500</v>
      </c>
      <c r="E82" s="1">
        <v>0.5</v>
      </c>
      <c r="F82" s="2">
        <v>43966</v>
      </c>
      <c r="G82" s="1" t="s">
        <v>68</v>
      </c>
      <c r="H82" s="1">
        <v>200</v>
      </c>
      <c r="I82" s="1" t="s">
        <v>37</v>
      </c>
      <c r="J82" s="1">
        <f>YEAR(Table1[[#This Row],[created_at]])</f>
        <v>2020</v>
      </c>
      <c r="K82" s="1">
        <f>MONTH(Table1[[#This Row],[created_at]])</f>
        <v>5</v>
      </c>
      <c r="L82" s="1">
        <f>DAY(Table1[[#This Row],[created_at]])</f>
        <v>15</v>
      </c>
    </row>
    <row r="83" spans="1:12" x14ac:dyDescent="0.25">
      <c r="A83" s="1" t="s">
        <v>1398</v>
      </c>
      <c r="B83" s="1" t="s">
        <v>310</v>
      </c>
      <c r="C83" s="1" t="s">
        <v>67</v>
      </c>
      <c r="D83" s="1">
        <v>391</v>
      </c>
      <c r="E83" s="1">
        <v>0.5</v>
      </c>
      <c r="F83" s="2">
        <v>43949</v>
      </c>
      <c r="G83" s="1" t="s">
        <v>127</v>
      </c>
      <c r="H83" s="1" t="s">
        <v>12</v>
      </c>
      <c r="I83" s="1" t="s">
        <v>37</v>
      </c>
      <c r="J83" s="1">
        <f>YEAR(Table1[[#This Row],[created_at]])</f>
        <v>2020</v>
      </c>
      <c r="K83" s="1">
        <f>MONTH(Table1[[#This Row],[created_at]])</f>
        <v>4</v>
      </c>
      <c r="L83" s="1">
        <f>DAY(Table1[[#This Row],[created_at]])</f>
        <v>28</v>
      </c>
    </row>
    <row r="84" spans="1:12" x14ac:dyDescent="0.25">
      <c r="A84" s="1" t="s">
        <v>1084</v>
      </c>
      <c r="B84" s="1" t="s">
        <v>224</v>
      </c>
      <c r="C84" s="1" t="s">
        <v>142</v>
      </c>
      <c r="D84" s="1">
        <v>350</v>
      </c>
      <c r="E84" s="1">
        <v>0.5</v>
      </c>
      <c r="F84" s="2">
        <v>44690</v>
      </c>
      <c r="G84" s="1" t="s">
        <v>225</v>
      </c>
      <c r="H84" s="1">
        <v>293</v>
      </c>
      <c r="I84" s="1" t="s">
        <v>27</v>
      </c>
      <c r="J84" s="1">
        <f>YEAR(Table1[[#This Row],[created_at]])</f>
        <v>2022</v>
      </c>
      <c r="K84" s="1">
        <f>MONTH(Table1[[#This Row],[created_at]])</f>
        <v>5</v>
      </c>
      <c r="L84" s="1">
        <f>DAY(Table1[[#This Row],[created_at]])</f>
        <v>9</v>
      </c>
    </row>
    <row r="85" spans="1:12" x14ac:dyDescent="0.25">
      <c r="A85" s="1" t="s">
        <v>778</v>
      </c>
      <c r="B85" s="1" t="s">
        <v>78</v>
      </c>
      <c r="C85" s="1" t="s">
        <v>51</v>
      </c>
      <c r="D85" s="1">
        <v>300</v>
      </c>
      <c r="E85" s="1">
        <v>0.5</v>
      </c>
      <c r="F85" s="2">
        <v>44705</v>
      </c>
      <c r="G85" s="1" t="s">
        <v>79</v>
      </c>
      <c r="H85" s="1">
        <v>1300</v>
      </c>
      <c r="I85" s="1" t="s">
        <v>27</v>
      </c>
      <c r="J85" s="1">
        <f>YEAR(Table1[[#This Row],[created_at]])</f>
        <v>2022</v>
      </c>
      <c r="K85" s="1">
        <f>MONTH(Table1[[#This Row],[created_at]])</f>
        <v>5</v>
      </c>
      <c r="L85" s="1">
        <f>DAY(Table1[[#This Row],[created_at]])</f>
        <v>24</v>
      </c>
    </row>
    <row r="86" spans="1:12" x14ac:dyDescent="0.25">
      <c r="A86" s="1" t="s">
        <v>1536</v>
      </c>
      <c r="B86" s="1" t="s">
        <v>10</v>
      </c>
      <c r="C86" s="1" t="s">
        <v>17</v>
      </c>
      <c r="D86" s="1">
        <v>300</v>
      </c>
      <c r="E86" s="1">
        <v>0.5</v>
      </c>
      <c r="F86" s="2">
        <v>43924</v>
      </c>
      <c r="G86" s="1" t="s">
        <v>14</v>
      </c>
      <c r="H86" s="1">
        <v>162</v>
      </c>
      <c r="I86" s="1" t="s">
        <v>33</v>
      </c>
      <c r="J86" s="1">
        <f>YEAR(Table1[[#This Row],[created_at]])</f>
        <v>2020</v>
      </c>
      <c r="K86" s="1">
        <f>MONTH(Table1[[#This Row],[created_at]])</f>
        <v>4</v>
      </c>
      <c r="L86" s="1">
        <f>DAY(Table1[[#This Row],[created_at]])</f>
        <v>3</v>
      </c>
    </row>
    <row r="87" spans="1:12" x14ac:dyDescent="0.25">
      <c r="A87" s="1" t="s">
        <v>1698</v>
      </c>
      <c r="B87" s="1" t="s">
        <v>294</v>
      </c>
      <c r="C87" s="1" t="s">
        <v>32</v>
      </c>
      <c r="D87" s="1">
        <v>300</v>
      </c>
      <c r="E87" s="1">
        <v>0.5</v>
      </c>
      <c r="F87" s="2">
        <v>44635</v>
      </c>
      <c r="G87" s="1" t="s">
        <v>68</v>
      </c>
      <c r="H87" s="1">
        <v>62</v>
      </c>
      <c r="I87" s="1" t="s">
        <v>18</v>
      </c>
      <c r="J87" s="1">
        <f>YEAR(Table1[[#This Row],[created_at]])</f>
        <v>2022</v>
      </c>
      <c r="K87" s="1">
        <f>MONTH(Table1[[#This Row],[created_at]])</f>
        <v>3</v>
      </c>
      <c r="L87" s="1">
        <f>DAY(Table1[[#This Row],[created_at]])</f>
        <v>15</v>
      </c>
    </row>
    <row r="88" spans="1:12" x14ac:dyDescent="0.25">
      <c r="A88" s="1" t="s">
        <v>221</v>
      </c>
      <c r="B88" s="1" t="s">
        <v>10</v>
      </c>
      <c r="C88" s="1" t="s">
        <v>32</v>
      </c>
      <c r="D88" s="1">
        <v>250</v>
      </c>
      <c r="E88" s="1">
        <v>0.5</v>
      </c>
      <c r="F88" s="2">
        <v>43916</v>
      </c>
      <c r="G88" s="1" t="s">
        <v>14</v>
      </c>
      <c r="H88" s="1">
        <v>88</v>
      </c>
      <c r="I88" s="1" t="s">
        <v>27</v>
      </c>
      <c r="J88" s="1">
        <f>YEAR(Table1[[#This Row],[created_at]])</f>
        <v>2020</v>
      </c>
      <c r="K88" s="1">
        <f>MONTH(Table1[[#This Row],[created_at]])</f>
        <v>3</v>
      </c>
      <c r="L88" s="1">
        <f>DAY(Table1[[#This Row],[created_at]])</f>
        <v>26</v>
      </c>
    </row>
    <row r="89" spans="1:12" x14ac:dyDescent="0.25">
      <c r="A89" s="1" t="s">
        <v>1694</v>
      </c>
      <c r="B89" s="1" t="s">
        <v>387</v>
      </c>
      <c r="C89" s="1" t="s">
        <v>95</v>
      </c>
      <c r="D89" s="1">
        <v>250</v>
      </c>
      <c r="E89" s="1">
        <v>0.5</v>
      </c>
      <c r="F89" s="2">
        <v>43918</v>
      </c>
      <c r="G89" s="1" t="s">
        <v>68</v>
      </c>
      <c r="H89" s="1">
        <v>47</v>
      </c>
      <c r="I89" s="1" t="s">
        <v>33</v>
      </c>
      <c r="J89" s="1">
        <f>YEAR(Table1[[#This Row],[created_at]])</f>
        <v>2020</v>
      </c>
      <c r="K89" s="1">
        <f>MONTH(Table1[[#This Row],[created_at]])</f>
        <v>3</v>
      </c>
      <c r="L89" s="1">
        <f>DAY(Table1[[#This Row],[created_at]])</f>
        <v>28</v>
      </c>
    </row>
    <row r="90" spans="1:12" x14ac:dyDescent="0.25">
      <c r="A90" s="1" t="s">
        <v>1547</v>
      </c>
      <c r="B90" s="1" t="s">
        <v>10</v>
      </c>
      <c r="C90" s="1" t="s">
        <v>142</v>
      </c>
      <c r="D90" s="1">
        <v>200</v>
      </c>
      <c r="E90" s="1">
        <v>0.5</v>
      </c>
      <c r="F90" s="2">
        <v>44931</v>
      </c>
      <c r="G90" s="1" t="s">
        <v>14</v>
      </c>
      <c r="H90" s="1">
        <v>326</v>
      </c>
      <c r="I90" s="1" t="s">
        <v>29</v>
      </c>
      <c r="J90" s="1">
        <f>YEAR(Table1[[#This Row],[created_at]])</f>
        <v>2023</v>
      </c>
      <c r="K90" s="1">
        <f>MONTH(Table1[[#This Row],[created_at]])</f>
        <v>1</v>
      </c>
      <c r="L90" s="1">
        <f>DAY(Table1[[#This Row],[created_at]])</f>
        <v>5</v>
      </c>
    </row>
    <row r="91" spans="1:12" x14ac:dyDescent="0.25">
      <c r="A91" s="1" t="s">
        <v>1867</v>
      </c>
      <c r="B91" s="1" t="s">
        <v>387</v>
      </c>
      <c r="C91" s="1" t="s">
        <v>341</v>
      </c>
      <c r="D91" s="1">
        <v>140</v>
      </c>
      <c r="E91" s="1">
        <v>0.5</v>
      </c>
      <c r="F91" s="2">
        <v>44714</v>
      </c>
      <c r="G91" s="1" t="s">
        <v>68</v>
      </c>
      <c r="H91" s="1">
        <v>3</v>
      </c>
      <c r="I91" s="1" t="s">
        <v>120</v>
      </c>
      <c r="J91" s="1">
        <f>YEAR(Table1[[#This Row],[created_at]])</f>
        <v>2022</v>
      </c>
      <c r="K91" s="1">
        <f>MONTH(Table1[[#This Row],[created_at]])</f>
        <v>6</v>
      </c>
      <c r="L91" s="1">
        <f>DAY(Table1[[#This Row],[created_at]])</f>
        <v>2</v>
      </c>
    </row>
    <row r="92" spans="1:12" x14ac:dyDescent="0.25">
      <c r="A92" s="1" t="s">
        <v>1789</v>
      </c>
      <c r="B92" s="1" t="s">
        <v>25</v>
      </c>
      <c r="C92" s="1" t="s">
        <v>56</v>
      </c>
      <c r="D92" s="1">
        <v>111</v>
      </c>
      <c r="E92" s="1">
        <v>0.5</v>
      </c>
      <c r="F92" s="2">
        <v>44613</v>
      </c>
      <c r="G92" s="1" t="s">
        <v>14</v>
      </c>
      <c r="H92" s="1">
        <v>368</v>
      </c>
      <c r="I92" s="1" t="s">
        <v>37</v>
      </c>
      <c r="J92" s="1">
        <f>YEAR(Table1[[#This Row],[created_at]])</f>
        <v>2022</v>
      </c>
      <c r="K92" s="1">
        <f>MONTH(Table1[[#This Row],[created_at]])</f>
        <v>2</v>
      </c>
      <c r="L92" s="1">
        <f>DAY(Table1[[#This Row],[created_at]])</f>
        <v>21</v>
      </c>
    </row>
    <row r="93" spans="1:12" x14ac:dyDescent="0.25">
      <c r="A93" s="1" t="s">
        <v>343</v>
      </c>
      <c r="B93" s="1" t="s">
        <v>294</v>
      </c>
      <c r="C93" s="1" t="s">
        <v>67</v>
      </c>
      <c r="D93" s="1">
        <v>100</v>
      </c>
      <c r="E93" s="1">
        <v>0.5</v>
      </c>
      <c r="F93" s="2">
        <v>44757</v>
      </c>
      <c r="G93" s="1" t="s">
        <v>68</v>
      </c>
      <c r="H93" s="1">
        <v>31</v>
      </c>
      <c r="I93" s="1" t="s">
        <v>22</v>
      </c>
      <c r="J93" s="1">
        <f>YEAR(Table1[[#This Row],[created_at]])</f>
        <v>2022</v>
      </c>
      <c r="K93" s="1">
        <f>MONTH(Table1[[#This Row],[created_at]])</f>
        <v>7</v>
      </c>
      <c r="L93" s="1">
        <f>DAY(Table1[[#This Row],[created_at]])</f>
        <v>15</v>
      </c>
    </row>
    <row r="94" spans="1:12" x14ac:dyDescent="0.25">
      <c r="A94" s="1" t="s">
        <v>993</v>
      </c>
      <c r="B94" s="1" t="s">
        <v>55</v>
      </c>
      <c r="C94" s="1" t="s">
        <v>32</v>
      </c>
      <c r="D94" s="1">
        <v>91</v>
      </c>
      <c r="E94" s="1">
        <v>0.5</v>
      </c>
      <c r="F94" s="2">
        <v>43913</v>
      </c>
      <c r="G94" s="1" t="s">
        <v>14</v>
      </c>
      <c r="H94" s="1">
        <v>2</v>
      </c>
      <c r="I94" s="1" t="s">
        <v>57</v>
      </c>
      <c r="J94" s="1">
        <f>YEAR(Table1[[#This Row],[created_at]])</f>
        <v>2020</v>
      </c>
      <c r="K94" s="1">
        <f>MONTH(Table1[[#This Row],[created_at]])</f>
        <v>3</v>
      </c>
      <c r="L94" s="1">
        <f>DAY(Table1[[#This Row],[created_at]])</f>
        <v>23</v>
      </c>
    </row>
    <row r="95" spans="1:12" x14ac:dyDescent="0.25">
      <c r="A95" s="1" t="s">
        <v>300</v>
      </c>
      <c r="B95" s="1" t="s">
        <v>10</v>
      </c>
      <c r="C95" s="1" t="s">
        <v>41</v>
      </c>
      <c r="D95" s="1">
        <v>88</v>
      </c>
      <c r="E95" s="1">
        <v>0.5</v>
      </c>
      <c r="F95" s="2">
        <v>44896</v>
      </c>
      <c r="G95" s="1" t="s">
        <v>14</v>
      </c>
      <c r="H95" s="1" t="s">
        <v>12</v>
      </c>
      <c r="I95" s="1" t="s">
        <v>37</v>
      </c>
      <c r="J95" s="1">
        <f>YEAR(Table1[[#This Row],[created_at]])</f>
        <v>2022</v>
      </c>
      <c r="K95" s="1">
        <f>MONTH(Table1[[#This Row],[created_at]])</f>
        <v>12</v>
      </c>
      <c r="L95" s="1">
        <f>DAY(Table1[[#This Row],[created_at]])</f>
        <v>1</v>
      </c>
    </row>
    <row r="96" spans="1:12" x14ac:dyDescent="0.25">
      <c r="A96" s="1" t="s">
        <v>1229</v>
      </c>
      <c r="B96" s="1" t="s">
        <v>151</v>
      </c>
      <c r="C96" s="1" t="s">
        <v>56</v>
      </c>
      <c r="D96" s="1">
        <v>80</v>
      </c>
      <c r="E96" s="1">
        <v>0.5</v>
      </c>
      <c r="F96" s="2">
        <v>44903</v>
      </c>
      <c r="G96" s="1" t="s">
        <v>153</v>
      </c>
      <c r="H96" s="1">
        <v>231</v>
      </c>
      <c r="I96" s="1" t="s">
        <v>29</v>
      </c>
      <c r="J96" s="1">
        <f>YEAR(Table1[[#This Row],[created_at]])</f>
        <v>2022</v>
      </c>
      <c r="K96" s="1">
        <f>MONTH(Table1[[#This Row],[created_at]])</f>
        <v>12</v>
      </c>
      <c r="L96" s="1">
        <f>DAY(Table1[[#This Row],[created_at]])</f>
        <v>8</v>
      </c>
    </row>
    <row r="97" spans="1:12" x14ac:dyDescent="0.25">
      <c r="A97" s="1" t="s">
        <v>1670</v>
      </c>
      <c r="B97" s="1" t="s">
        <v>16</v>
      </c>
      <c r="C97" s="1" t="s">
        <v>51</v>
      </c>
      <c r="D97" s="1">
        <v>75</v>
      </c>
      <c r="E97" s="1">
        <v>0.5</v>
      </c>
      <c r="F97" s="2">
        <v>44049</v>
      </c>
      <c r="G97" s="1" t="s">
        <v>19</v>
      </c>
      <c r="H97" s="1">
        <v>53</v>
      </c>
      <c r="I97" s="1" t="s">
        <v>18</v>
      </c>
      <c r="J97" s="1">
        <f>YEAR(Table1[[#This Row],[created_at]])</f>
        <v>2020</v>
      </c>
      <c r="K97" s="1">
        <f>MONTH(Table1[[#This Row],[created_at]])</f>
        <v>8</v>
      </c>
      <c r="L97" s="1">
        <f>DAY(Table1[[#This Row],[created_at]])</f>
        <v>6</v>
      </c>
    </row>
    <row r="98" spans="1:12" x14ac:dyDescent="0.25">
      <c r="A98" s="1" t="s">
        <v>1883</v>
      </c>
      <c r="B98" s="1" t="s">
        <v>10</v>
      </c>
      <c r="C98" s="1" t="s">
        <v>155</v>
      </c>
      <c r="D98" s="1">
        <v>73</v>
      </c>
      <c r="E98" s="1">
        <v>0.5</v>
      </c>
      <c r="F98" s="2">
        <v>43963</v>
      </c>
      <c r="G98" s="1" t="s">
        <v>14</v>
      </c>
      <c r="H98" s="1">
        <v>79</v>
      </c>
      <c r="I98" s="1" t="s">
        <v>18</v>
      </c>
      <c r="J98" s="1">
        <f>YEAR(Table1[[#This Row],[created_at]])</f>
        <v>2020</v>
      </c>
      <c r="K98" s="1">
        <f>MONTH(Table1[[#This Row],[created_at]])</f>
        <v>5</v>
      </c>
      <c r="L98" s="1">
        <f>DAY(Table1[[#This Row],[created_at]])</f>
        <v>12</v>
      </c>
    </row>
    <row r="99" spans="1:12" x14ac:dyDescent="0.25">
      <c r="A99" s="1" t="s">
        <v>1401</v>
      </c>
      <c r="B99" s="1" t="s">
        <v>72</v>
      </c>
      <c r="C99" s="1" t="s">
        <v>11</v>
      </c>
      <c r="D99" s="1">
        <v>65</v>
      </c>
      <c r="E99" s="1">
        <v>0.5</v>
      </c>
      <c r="F99" s="2">
        <v>44873</v>
      </c>
      <c r="G99" s="1" t="s">
        <v>14</v>
      </c>
      <c r="H99" s="1">
        <v>257</v>
      </c>
      <c r="I99" s="1" t="s">
        <v>18</v>
      </c>
      <c r="J99" s="1">
        <f>YEAR(Table1[[#This Row],[created_at]])</f>
        <v>2022</v>
      </c>
      <c r="K99" s="1">
        <f>MONTH(Table1[[#This Row],[created_at]])</f>
        <v>11</v>
      </c>
      <c r="L99" s="1">
        <f>DAY(Table1[[#This Row],[created_at]])</f>
        <v>8</v>
      </c>
    </row>
    <row r="100" spans="1:12" x14ac:dyDescent="0.25">
      <c r="A100" s="1" t="s">
        <v>1178</v>
      </c>
      <c r="B100" s="1" t="s">
        <v>1179</v>
      </c>
      <c r="C100" s="1" t="s">
        <v>67</v>
      </c>
      <c r="D100" s="1">
        <v>62</v>
      </c>
      <c r="E100" s="1">
        <v>0.5</v>
      </c>
      <c r="F100" s="2">
        <v>43958</v>
      </c>
      <c r="G100" s="1" t="s">
        <v>1180</v>
      </c>
      <c r="H100" s="1">
        <v>78</v>
      </c>
      <c r="I100" s="1" t="s">
        <v>18</v>
      </c>
      <c r="J100" s="1">
        <f>YEAR(Table1[[#This Row],[created_at]])</f>
        <v>2020</v>
      </c>
      <c r="K100" s="1">
        <f>MONTH(Table1[[#This Row],[created_at]])</f>
        <v>5</v>
      </c>
      <c r="L100" s="1">
        <f>DAY(Table1[[#This Row],[created_at]])</f>
        <v>7</v>
      </c>
    </row>
    <row r="101" spans="1:12" x14ac:dyDescent="0.25">
      <c r="A101" s="1" t="s">
        <v>1078</v>
      </c>
      <c r="B101" s="1" t="s">
        <v>35</v>
      </c>
      <c r="C101" s="1" t="s">
        <v>67</v>
      </c>
      <c r="D101" s="1">
        <v>60</v>
      </c>
      <c r="E101" s="1">
        <v>0.5</v>
      </c>
      <c r="F101" s="2">
        <v>44954</v>
      </c>
      <c r="G101" s="1" t="s">
        <v>38</v>
      </c>
      <c r="H101" s="1" t="s">
        <v>12</v>
      </c>
      <c r="I101" s="1" t="s">
        <v>37</v>
      </c>
      <c r="J101" s="1">
        <f>YEAR(Table1[[#This Row],[created_at]])</f>
        <v>2023</v>
      </c>
      <c r="K101" s="1">
        <f>MONTH(Table1[[#This Row],[created_at]])</f>
        <v>1</v>
      </c>
      <c r="L101" s="1">
        <f>DAY(Table1[[#This Row],[created_at]])</f>
        <v>28</v>
      </c>
    </row>
    <row r="102" spans="1:12" x14ac:dyDescent="0.25">
      <c r="A102" s="1" t="s">
        <v>803</v>
      </c>
      <c r="B102" s="1" t="s">
        <v>35</v>
      </c>
      <c r="C102" s="1" t="s">
        <v>67</v>
      </c>
      <c r="D102" s="1">
        <v>58</v>
      </c>
      <c r="E102" s="1">
        <v>0.5</v>
      </c>
      <c r="F102" s="2">
        <v>44774</v>
      </c>
      <c r="G102" s="1" t="s">
        <v>38</v>
      </c>
      <c r="H102" s="1">
        <v>58</v>
      </c>
      <c r="I102" s="1" t="s">
        <v>27</v>
      </c>
      <c r="J102" s="1">
        <f>YEAR(Table1[[#This Row],[created_at]])</f>
        <v>2022</v>
      </c>
      <c r="K102" s="1">
        <f>MONTH(Table1[[#This Row],[created_at]])</f>
        <v>8</v>
      </c>
      <c r="L102" s="1">
        <f>DAY(Table1[[#This Row],[created_at]])</f>
        <v>1</v>
      </c>
    </row>
    <row r="103" spans="1:12" x14ac:dyDescent="0.25">
      <c r="A103" s="1" t="s">
        <v>909</v>
      </c>
      <c r="B103" s="1" t="s">
        <v>10</v>
      </c>
      <c r="C103" s="1" t="s">
        <v>51</v>
      </c>
      <c r="D103" s="1">
        <v>50</v>
      </c>
      <c r="E103" s="1">
        <v>0.5</v>
      </c>
      <c r="F103" s="2">
        <v>44867</v>
      </c>
      <c r="G103" s="1" t="s">
        <v>14</v>
      </c>
      <c r="H103" s="1">
        <v>103</v>
      </c>
      <c r="I103" s="1" t="s">
        <v>27</v>
      </c>
      <c r="J103" s="1">
        <f>YEAR(Table1[[#This Row],[created_at]])</f>
        <v>2022</v>
      </c>
      <c r="K103" s="1">
        <f>MONTH(Table1[[#This Row],[created_at]])</f>
        <v>11</v>
      </c>
      <c r="L103" s="1">
        <f>DAY(Table1[[#This Row],[created_at]])</f>
        <v>2</v>
      </c>
    </row>
    <row r="104" spans="1:12" x14ac:dyDescent="0.25">
      <c r="A104" s="1" t="s">
        <v>1397</v>
      </c>
      <c r="B104" s="1" t="s">
        <v>75</v>
      </c>
      <c r="C104" s="1" t="s">
        <v>95</v>
      </c>
      <c r="D104" s="1">
        <v>50</v>
      </c>
      <c r="E104" s="1">
        <v>0.5</v>
      </c>
      <c r="F104" s="2">
        <v>43909</v>
      </c>
      <c r="G104" s="1" t="s">
        <v>14</v>
      </c>
      <c r="H104" s="1">
        <v>17</v>
      </c>
      <c r="I104" s="1" t="s">
        <v>18</v>
      </c>
      <c r="J104" s="1">
        <f>YEAR(Table1[[#This Row],[created_at]])</f>
        <v>2020</v>
      </c>
      <c r="K104" s="1">
        <f>MONTH(Table1[[#This Row],[created_at]])</f>
        <v>3</v>
      </c>
      <c r="L104" s="1">
        <f>DAY(Table1[[#This Row],[created_at]])</f>
        <v>19</v>
      </c>
    </row>
    <row r="105" spans="1:12" x14ac:dyDescent="0.25">
      <c r="A105" s="1" t="s">
        <v>691</v>
      </c>
      <c r="B105" s="1" t="s">
        <v>10</v>
      </c>
      <c r="C105" s="1" t="s">
        <v>41</v>
      </c>
      <c r="D105" s="1">
        <v>37</v>
      </c>
      <c r="E105" s="1">
        <v>0.5</v>
      </c>
      <c r="F105" s="2">
        <v>44432</v>
      </c>
      <c r="G105" s="1" t="s">
        <v>14</v>
      </c>
      <c r="H105" s="1">
        <v>14</v>
      </c>
      <c r="I105" s="1" t="s">
        <v>22</v>
      </c>
      <c r="J105" s="1">
        <f>YEAR(Table1[[#This Row],[created_at]])</f>
        <v>2021</v>
      </c>
      <c r="K105" s="1">
        <f>MONTH(Table1[[#This Row],[created_at]])</f>
        <v>8</v>
      </c>
      <c r="L105" s="1">
        <f>DAY(Table1[[#This Row],[created_at]])</f>
        <v>24</v>
      </c>
    </row>
    <row r="106" spans="1:12" x14ac:dyDescent="0.25">
      <c r="A106" s="1" t="s">
        <v>517</v>
      </c>
      <c r="B106" s="1" t="s">
        <v>60</v>
      </c>
      <c r="C106" s="1" t="s">
        <v>115</v>
      </c>
      <c r="D106" s="1">
        <v>30</v>
      </c>
      <c r="E106" s="1">
        <v>0.5</v>
      </c>
      <c r="F106" s="2">
        <v>43910</v>
      </c>
      <c r="G106" s="1" t="s">
        <v>19</v>
      </c>
      <c r="H106" s="1">
        <v>7</v>
      </c>
      <c r="I106" s="1" t="s">
        <v>120</v>
      </c>
      <c r="J106" s="1">
        <f>YEAR(Table1[[#This Row],[created_at]])</f>
        <v>2020</v>
      </c>
      <c r="K106" s="1">
        <f>MONTH(Table1[[#This Row],[created_at]])</f>
        <v>3</v>
      </c>
      <c r="L106" s="1">
        <f>DAY(Table1[[#This Row],[created_at]])</f>
        <v>20</v>
      </c>
    </row>
    <row r="107" spans="1:12" x14ac:dyDescent="0.25">
      <c r="A107" s="1" t="s">
        <v>1668</v>
      </c>
      <c r="B107" s="1" t="s">
        <v>180</v>
      </c>
      <c r="C107" s="1" t="s">
        <v>32</v>
      </c>
      <c r="D107" s="1">
        <v>30</v>
      </c>
      <c r="E107" s="1">
        <v>0.5</v>
      </c>
      <c r="F107" s="2">
        <v>44895</v>
      </c>
      <c r="G107" s="1" t="s">
        <v>181</v>
      </c>
      <c r="H107" s="1">
        <v>40</v>
      </c>
      <c r="I107" s="1" t="s">
        <v>57</v>
      </c>
      <c r="J107" s="1">
        <f>YEAR(Table1[[#This Row],[created_at]])</f>
        <v>2022</v>
      </c>
      <c r="K107" s="1">
        <f>MONTH(Table1[[#This Row],[created_at]])</f>
        <v>11</v>
      </c>
      <c r="L107" s="1">
        <f>DAY(Table1[[#This Row],[created_at]])</f>
        <v>30</v>
      </c>
    </row>
    <row r="108" spans="1:12" x14ac:dyDescent="0.25">
      <c r="A108" s="1" t="s">
        <v>1853</v>
      </c>
      <c r="B108" s="1" t="s">
        <v>183</v>
      </c>
      <c r="C108" s="1" t="s">
        <v>32</v>
      </c>
      <c r="D108" s="1">
        <v>30</v>
      </c>
      <c r="E108" s="1">
        <v>0.5</v>
      </c>
      <c r="F108" s="2">
        <v>44144</v>
      </c>
      <c r="G108" s="1" t="s">
        <v>14</v>
      </c>
      <c r="H108" s="1">
        <v>3.8</v>
      </c>
      <c r="I108" s="1" t="s">
        <v>37</v>
      </c>
      <c r="J108" s="1">
        <f>YEAR(Table1[[#This Row],[created_at]])</f>
        <v>2020</v>
      </c>
      <c r="K108" s="1">
        <f>MONTH(Table1[[#This Row],[created_at]])</f>
        <v>11</v>
      </c>
      <c r="L108" s="1">
        <f>DAY(Table1[[#This Row],[created_at]])</f>
        <v>9</v>
      </c>
    </row>
    <row r="109" spans="1:12" x14ac:dyDescent="0.25">
      <c r="A109" s="1" t="s">
        <v>1310</v>
      </c>
      <c r="B109" s="1" t="s">
        <v>10</v>
      </c>
      <c r="C109" s="1" t="s">
        <v>171</v>
      </c>
      <c r="D109" s="1">
        <v>29</v>
      </c>
      <c r="E109" s="1">
        <v>0.5</v>
      </c>
      <c r="F109" s="2">
        <v>44796</v>
      </c>
      <c r="G109" s="1" t="s">
        <v>14</v>
      </c>
      <c r="H109" s="1">
        <v>3</v>
      </c>
      <c r="I109" s="1" t="s">
        <v>120</v>
      </c>
      <c r="J109" s="1">
        <f>YEAR(Table1[[#This Row],[created_at]])</f>
        <v>2022</v>
      </c>
      <c r="K109" s="1">
        <f>MONTH(Table1[[#This Row],[created_at]])</f>
        <v>8</v>
      </c>
      <c r="L109" s="1">
        <f>DAY(Table1[[#This Row],[created_at]])</f>
        <v>23</v>
      </c>
    </row>
    <row r="110" spans="1:12" x14ac:dyDescent="0.25">
      <c r="A110" s="1" t="s">
        <v>1489</v>
      </c>
      <c r="B110" s="1" t="s">
        <v>25</v>
      </c>
      <c r="C110" s="1" t="s">
        <v>32</v>
      </c>
      <c r="D110" s="1">
        <v>20</v>
      </c>
      <c r="E110" s="1">
        <v>0.5</v>
      </c>
      <c r="F110" s="2">
        <v>43949</v>
      </c>
      <c r="G110" s="1" t="s">
        <v>14</v>
      </c>
      <c r="H110" s="1">
        <v>2</v>
      </c>
      <c r="I110" s="1" t="s">
        <v>120</v>
      </c>
      <c r="J110" s="1">
        <f>YEAR(Table1[[#This Row],[created_at]])</f>
        <v>2020</v>
      </c>
      <c r="K110" s="1">
        <f>MONTH(Table1[[#This Row],[created_at]])</f>
        <v>4</v>
      </c>
      <c r="L110" s="1">
        <f>DAY(Table1[[#This Row],[created_at]])</f>
        <v>28</v>
      </c>
    </row>
    <row r="111" spans="1:12" x14ac:dyDescent="0.25">
      <c r="A111" s="1" t="s">
        <v>810</v>
      </c>
      <c r="B111" s="1" t="s">
        <v>44</v>
      </c>
      <c r="C111" s="1" t="s">
        <v>11</v>
      </c>
      <c r="D111" s="1">
        <v>18</v>
      </c>
      <c r="E111" s="1">
        <v>0.5</v>
      </c>
      <c r="F111" s="2">
        <v>44740</v>
      </c>
      <c r="G111" s="1" t="s">
        <v>46</v>
      </c>
      <c r="H111" s="1">
        <v>20</v>
      </c>
      <c r="I111" s="1" t="s">
        <v>18</v>
      </c>
      <c r="J111" s="1">
        <f>YEAR(Table1[[#This Row],[created_at]])</f>
        <v>2022</v>
      </c>
      <c r="K111" s="1">
        <f>MONTH(Table1[[#This Row],[created_at]])</f>
        <v>6</v>
      </c>
      <c r="L111" s="1">
        <f>DAY(Table1[[#This Row],[created_at]])</f>
        <v>28</v>
      </c>
    </row>
    <row r="112" spans="1:12" x14ac:dyDescent="0.25">
      <c r="A112" s="1" t="s">
        <v>1765</v>
      </c>
      <c r="B112" s="1" t="s">
        <v>151</v>
      </c>
      <c r="C112" s="1" t="s">
        <v>171</v>
      </c>
      <c r="D112" s="1">
        <v>17</v>
      </c>
      <c r="E112" s="1">
        <v>0.5</v>
      </c>
      <c r="F112" s="2">
        <v>44859</v>
      </c>
      <c r="G112" s="1" t="s">
        <v>153</v>
      </c>
      <c r="H112" s="1">
        <v>15</v>
      </c>
      <c r="I112" s="1" t="s">
        <v>120</v>
      </c>
      <c r="J112" s="1">
        <f>YEAR(Table1[[#This Row],[created_at]])</f>
        <v>2022</v>
      </c>
      <c r="K112" s="1">
        <f>MONTH(Table1[[#This Row],[created_at]])</f>
        <v>10</v>
      </c>
      <c r="L112" s="1">
        <f>DAY(Table1[[#This Row],[created_at]])</f>
        <v>25</v>
      </c>
    </row>
    <row r="113" spans="1:12" x14ac:dyDescent="0.25">
      <c r="A113" s="1" t="s">
        <v>906</v>
      </c>
      <c r="B113" s="1" t="s">
        <v>31</v>
      </c>
      <c r="C113" s="1" t="s">
        <v>51</v>
      </c>
      <c r="D113" s="1">
        <v>9</v>
      </c>
      <c r="E113" s="1">
        <v>0.5</v>
      </c>
      <c r="F113" s="2">
        <v>43920</v>
      </c>
      <c r="G113" s="1" t="s">
        <v>14</v>
      </c>
      <c r="H113" s="1">
        <v>15</v>
      </c>
      <c r="I113" s="1" t="s">
        <v>120</v>
      </c>
      <c r="J113" s="1">
        <f>YEAR(Table1[[#This Row],[created_at]])</f>
        <v>2020</v>
      </c>
      <c r="K113" s="1">
        <f>MONTH(Table1[[#This Row],[created_at]])</f>
        <v>3</v>
      </c>
      <c r="L113" s="1">
        <f>DAY(Table1[[#This Row],[created_at]])</f>
        <v>30</v>
      </c>
    </row>
    <row r="114" spans="1:12" x14ac:dyDescent="0.25">
      <c r="A114" s="1" t="s">
        <v>1011</v>
      </c>
      <c r="B114" s="1" t="s">
        <v>55</v>
      </c>
      <c r="C114" s="1" t="s">
        <v>67</v>
      </c>
      <c r="D114" s="1">
        <v>22</v>
      </c>
      <c r="E114" s="1">
        <v>0.49</v>
      </c>
      <c r="F114" s="2">
        <v>44032</v>
      </c>
      <c r="G114" s="1" t="s">
        <v>14</v>
      </c>
      <c r="H114" s="1">
        <v>15</v>
      </c>
      <c r="I114" s="1" t="s">
        <v>18</v>
      </c>
      <c r="J114" s="1">
        <f>YEAR(Table1[[#This Row],[created_at]])</f>
        <v>2020</v>
      </c>
      <c r="K114" s="1">
        <f>MONTH(Table1[[#This Row],[created_at]])</f>
        <v>7</v>
      </c>
      <c r="L114" s="1">
        <f>DAY(Table1[[#This Row],[created_at]])</f>
        <v>20</v>
      </c>
    </row>
    <row r="115" spans="1:12" x14ac:dyDescent="0.25">
      <c r="A115" s="1" t="s">
        <v>1618</v>
      </c>
      <c r="B115" s="1" t="s">
        <v>10</v>
      </c>
      <c r="C115" s="1" t="s">
        <v>67</v>
      </c>
      <c r="D115" s="1">
        <v>63</v>
      </c>
      <c r="E115" s="1">
        <v>0.48</v>
      </c>
      <c r="F115" s="2">
        <v>43994</v>
      </c>
      <c r="G115" s="1" t="s">
        <v>14</v>
      </c>
      <c r="H115" s="1">
        <v>50</v>
      </c>
      <c r="I115" s="1" t="s">
        <v>18</v>
      </c>
      <c r="J115" s="1">
        <f>YEAR(Table1[[#This Row],[created_at]])</f>
        <v>2020</v>
      </c>
      <c r="K115" s="1">
        <f>MONTH(Table1[[#This Row],[created_at]])</f>
        <v>6</v>
      </c>
      <c r="L115" s="1">
        <f>DAY(Table1[[#This Row],[created_at]])</f>
        <v>12</v>
      </c>
    </row>
    <row r="116" spans="1:12" x14ac:dyDescent="0.25">
      <c r="A116" s="1" t="s">
        <v>1189</v>
      </c>
      <c r="B116" s="1" t="s">
        <v>1136</v>
      </c>
      <c r="C116" s="1" t="s">
        <v>36</v>
      </c>
      <c r="D116" s="1">
        <v>20</v>
      </c>
      <c r="E116" s="1">
        <v>0.48</v>
      </c>
      <c r="F116" s="2">
        <v>44875</v>
      </c>
      <c r="G116" s="1" t="s">
        <v>14</v>
      </c>
      <c r="H116" s="1">
        <v>11</v>
      </c>
      <c r="I116" s="1" t="s">
        <v>22</v>
      </c>
      <c r="J116" s="1">
        <f>YEAR(Table1[[#This Row],[created_at]])</f>
        <v>2022</v>
      </c>
      <c r="K116" s="1">
        <f>MONTH(Table1[[#This Row],[created_at]])</f>
        <v>11</v>
      </c>
      <c r="L116" s="1">
        <f>DAY(Table1[[#This Row],[created_at]])</f>
        <v>10</v>
      </c>
    </row>
    <row r="117" spans="1:12" x14ac:dyDescent="0.25">
      <c r="A117" s="1" t="s">
        <v>956</v>
      </c>
      <c r="B117" s="1" t="s">
        <v>31</v>
      </c>
      <c r="C117" s="1" t="s">
        <v>155</v>
      </c>
      <c r="D117" s="1">
        <v>115</v>
      </c>
      <c r="E117" s="1">
        <v>0.46</v>
      </c>
      <c r="F117" s="2">
        <v>44635</v>
      </c>
      <c r="G117" s="1" t="s">
        <v>14</v>
      </c>
      <c r="H117" s="1">
        <v>654</v>
      </c>
      <c r="I117" s="1" t="s">
        <v>37</v>
      </c>
      <c r="J117" s="1">
        <f>YEAR(Table1[[#This Row],[created_at]])</f>
        <v>2022</v>
      </c>
      <c r="K117" s="1">
        <f>MONTH(Table1[[#This Row],[created_at]])</f>
        <v>3</v>
      </c>
      <c r="L117" s="1">
        <f>DAY(Table1[[#This Row],[created_at]])</f>
        <v>15</v>
      </c>
    </row>
    <row r="118" spans="1:12" x14ac:dyDescent="0.25">
      <c r="A118" s="1" t="s">
        <v>1883</v>
      </c>
      <c r="B118" s="1" t="s">
        <v>10</v>
      </c>
      <c r="C118" s="1" t="s">
        <v>155</v>
      </c>
      <c r="D118" s="1">
        <v>64</v>
      </c>
      <c r="E118" s="1">
        <v>0.46</v>
      </c>
      <c r="F118" s="2">
        <v>44854</v>
      </c>
      <c r="G118" s="1" t="s">
        <v>14</v>
      </c>
      <c r="H118" s="1">
        <v>151</v>
      </c>
      <c r="I118" s="1" t="s">
        <v>27</v>
      </c>
      <c r="J118" s="1">
        <f>YEAR(Table1[[#This Row],[created_at]])</f>
        <v>2022</v>
      </c>
      <c r="K118" s="1">
        <f>MONTH(Table1[[#This Row],[created_at]])</f>
        <v>10</v>
      </c>
      <c r="L118" s="1">
        <f>DAY(Table1[[#This Row],[created_at]])</f>
        <v>20</v>
      </c>
    </row>
    <row r="119" spans="1:12" x14ac:dyDescent="0.25">
      <c r="A119" s="1" t="s">
        <v>652</v>
      </c>
      <c r="B119" s="1" t="s">
        <v>10</v>
      </c>
      <c r="C119" s="1" t="s">
        <v>26</v>
      </c>
      <c r="D119" s="1">
        <v>500</v>
      </c>
      <c r="E119" s="1">
        <v>0.45</v>
      </c>
      <c r="F119" s="2">
        <v>43929</v>
      </c>
      <c r="G119" s="1" t="s">
        <v>14</v>
      </c>
      <c r="H119" s="1">
        <v>332</v>
      </c>
      <c r="I119" s="1" t="s">
        <v>29</v>
      </c>
      <c r="J119" s="1">
        <f>YEAR(Table1[[#This Row],[created_at]])</f>
        <v>2020</v>
      </c>
      <c r="K119" s="1">
        <f>MONTH(Table1[[#This Row],[created_at]])</f>
        <v>4</v>
      </c>
      <c r="L119" s="1">
        <f>DAY(Table1[[#This Row],[created_at]])</f>
        <v>8</v>
      </c>
    </row>
    <row r="120" spans="1:12" x14ac:dyDescent="0.25">
      <c r="A120" s="1" t="s">
        <v>1747</v>
      </c>
      <c r="B120" s="1" t="s">
        <v>10</v>
      </c>
      <c r="C120" s="1" t="s">
        <v>67</v>
      </c>
      <c r="D120" s="1">
        <v>89</v>
      </c>
      <c r="E120" s="1">
        <v>0.45</v>
      </c>
      <c r="F120" s="2">
        <v>43929</v>
      </c>
      <c r="G120" s="1" t="s">
        <v>14</v>
      </c>
      <c r="H120" s="1">
        <v>40</v>
      </c>
      <c r="I120" s="1" t="s">
        <v>18</v>
      </c>
      <c r="J120" s="1">
        <f>YEAR(Table1[[#This Row],[created_at]])</f>
        <v>2020</v>
      </c>
      <c r="K120" s="1">
        <f>MONTH(Table1[[#This Row],[created_at]])</f>
        <v>4</v>
      </c>
      <c r="L120" s="1">
        <f>DAY(Table1[[#This Row],[created_at]])</f>
        <v>8</v>
      </c>
    </row>
    <row r="121" spans="1:12" x14ac:dyDescent="0.25">
      <c r="A121" s="1" t="s">
        <v>351</v>
      </c>
      <c r="B121" s="1" t="s">
        <v>352</v>
      </c>
      <c r="C121" s="1" t="s">
        <v>36</v>
      </c>
      <c r="D121" s="1">
        <v>80</v>
      </c>
      <c r="E121" s="1">
        <v>0.45</v>
      </c>
      <c r="F121" s="2">
        <v>44704</v>
      </c>
      <c r="G121" s="1" t="s">
        <v>353</v>
      </c>
      <c r="H121" s="1">
        <v>11</v>
      </c>
      <c r="I121" s="1" t="s">
        <v>22</v>
      </c>
      <c r="J121" s="1">
        <f>YEAR(Table1[[#This Row],[created_at]])</f>
        <v>2022</v>
      </c>
      <c r="K121" s="1">
        <f>MONTH(Table1[[#This Row],[created_at]])</f>
        <v>5</v>
      </c>
      <c r="L121" s="1">
        <f>DAY(Table1[[#This Row],[created_at]])</f>
        <v>23</v>
      </c>
    </row>
    <row r="122" spans="1:12" x14ac:dyDescent="0.25">
      <c r="A122" s="1" t="s">
        <v>791</v>
      </c>
      <c r="B122" s="1" t="s">
        <v>75</v>
      </c>
      <c r="C122" s="1" t="s">
        <v>32</v>
      </c>
      <c r="D122" s="1">
        <v>2800</v>
      </c>
      <c r="E122" s="1">
        <v>0.44</v>
      </c>
      <c r="F122" s="2">
        <v>43934</v>
      </c>
      <c r="G122" s="1" t="s">
        <v>14</v>
      </c>
      <c r="H122" s="1">
        <v>1400</v>
      </c>
      <c r="I122" s="1" t="s">
        <v>29</v>
      </c>
      <c r="J122" s="1">
        <f>YEAR(Table1[[#This Row],[created_at]])</f>
        <v>2020</v>
      </c>
      <c r="K122" s="1">
        <f>MONTH(Table1[[#This Row],[created_at]])</f>
        <v>4</v>
      </c>
      <c r="L122" s="1">
        <f>DAY(Table1[[#This Row],[created_at]])</f>
        <v>13</v>
      </c>
    </row>
    <row r="123" spans="1:12" x14ac:dyDescent="0.25">
      <c r="A123" s="1" t="s">
        <v>662</v>
      </c>
      <c r="B123" s="1" t="s">
        <v>72</v>
      </c>
      <c r="C123" s="1" t="s">
        <v>51</v>
      </c>
      <c r="D123" s="1">
        <v>400</v>
      </c>
      <c r="E123" s="1">
        <v>0.44</v>
      </c>
      <c r="F123" s="2">
        <v>43928</v>
      </c>
      <c r="G123" s="1" t="s">
        <v>14</v>
      </c>
      <c r="H123" s="1">
        <v>319</v>
      </c>
      <c r="I123" s="1" t="s">
        <v>33</v>
      </c>
      <c r="J123" s="1">
        <f>YEAR(Table1[[#This Row],[created_at]])</f>
        <v>2020</v>
      </c>
      <c r="K123" s="1">
        <f>MONTH(Table1[[#This Row],[created_at]])</f>
        <v>4</v>
      </c>
      <c r="L123" s="1">
        <f>DAY(Table1[[#This Row],[created_at]])</f>
        <v>7</v>
      </c>
    </row>
    <row r="124" spans="1:12" x14ac:dyDescent="0.25">
      <c r="A124" s="1" t="s">
        <v>1399</v>
      </c>
      <c r="B124" s="1" t="s">
        <v>123</v>
      </c>
      <c r="C124" s="1" t="s">
        <v>341</v>
      </c>
      <c r="D124" s="1">
        <v>210</v>
      </c>
      <c r="E124" s="1">
        <v>0.43</v>
      </c>
      <c r="F124" s="2">
        <v>44861</v>
      </c>
      <c r="G124" s="1" t="s">
        <v>19</v>
      </c>
      <c r="H124" s="1">
        <v>163</v>
      </c>
      <c r="I124" s="1" t="s">
        <v>18</v>
      </c>
      <c r="J124" s="1">
        <f>YEAR(Table1[[#This Row],[created_at]])</f>
        <v>2022</v>
      </c>
      <c r="K124" s="1">
        <f>MONTH(Table1[[#This Row],[created_at]])</f>
        <v>10</v>
      </c>
      <c r="L124" s="1">
        <f>DAY(Table1[[#This Row],[created_at]])</f>
        <v>27</v>
      </c>
    </row>
    <row r="125" spans="1:12" x14ac:dyDescent="0.25">
      <c r="A125" s="1" t="s">
        <v>257</v>
      </c>
      <c r="B125" s="1" t="s">
        <v>66</v>
      </c>
      <c r="C125" s="1" t="s">
        <v>51</v>
      </c>
      <c r="D125" s="1">
        <v>40</v>
      </c>
      <c r="E125" s="1">
        <v>0.43</v>
      </c>
      <c r="F125" s="2">
        <v>44941</v>
      </c>
      <c r="G125" s="1" t="s">
        <v>68</v>
      </c>
      <c r="H125" s="1">
        <v>21</v>
      </c>
      <c r="I125" s="1" t="s">
        <v>22</v>
      </c>
      <c r="J125" s="1">
        <f>YEAR(Table1[[#This Row],[created_at]])</f>
        <v>2023</v>
      </c>
      <c r="K125" s="1">
        <f>MONTH(Table1[[#This Row],[created_at]])</f>
        <v>1</v>
      </c>
      <c r="L125" s="1">
        <f>DAY(Table1[[#This Row],[created_at]])</f>
        <v>15</v>
      </c>
    </row>
    <row r="126" spans="1:12" x14ac:dyDescent="0.25">
      <c r="A126" s="1" t="s">
        <v>1778</v>
      </c>
      <c r="B126" s="1" t="s">
        <v>72</v>
      </c>
      <c r="C126" s="1" t="s">
        <v>11</v>
      </c>
      <c r="D126" s="1">
        <v>29</v>
      </c>
      <c r="E126" s="1">
        <v>0.43</v>
      </c>
      <c r="F126" s="2">
        <v>44823</v>
      </c>
      <c r="G126" s="1" t="s">
        <v>14</v>
      </c>
      <c r="H126" s="1">
        <v>75</v>
      </c>
      <c r="I126" s="1" t="s">
        <v>18</v>
      </c>
      <c r="J126" s="1">
        <f>YEAR(Table1[[#This Row],[created_at]])</f>
        <v>2022</v>
      </c>
      <c r="K126" s="1">
        <f>MONTH(Table1[[#This Row],[created_at]])</f>
        <v>9</v>
      </c>
      <c r="L126" s="1">
        <f>DAY(Table1[[#This Row],[created_at]])</f>
        <v>19</v>
      </c>
    </row>
    <row r="127" spans="1:12" x14ac:dyDescent="0.25">
      <c r="A127" s="1" t="s">
        <v>1076</v>
      </c>
      <c r="B127" s="1" t="s">
        <v>838</v>
      </c>
      <c r="C127" s="1" t="s">
        <v>95</v>
      </c>
      <c r="D127" s="1">
        <v>167</v>
      </c>
      <c r="E127" s="1">
        <v>0.42</v>
      </c>
      <c r="F127" s="2">
        <v>43924</v>
      </c>
      <c r="G127" s="1" t="s">
        <v>38</v>
      </c>
      <c r="H127" s="1" t="s">
        <v>12</v>
      </c>
      <c r="I127" s="1" t="s">
        <v>37</v>
      </c>
      <c r="J127" s="1">
        <f>YEAR(Table1[[#This Row],[created_at]])</f>
        <v>2020</v>
      </c>
      <c r="K127" s="1">
        <f>MONTH(Table1[[#This Row],[created_at]])</f>
        <v>4</v>
      </c>
      <c r="L127" s="1">
        <f>DAY(Table1[[#This Row],[created_at]])</f>
        <v>3</v>
      </c>
    </row>
    <row r="128" spans="1:12" x14ac:dyDescent="0.25">
      <c r="A128" s="1" t="s">
        <v>729</v>
      </c>
      <c r="B128" s="1" t="s">
        <v>10</v>
      </c>
      <c r="C128" s="1" t="s">
        <v>67</v>
      </c>
      <c r="D128" s="1">
        <v>150</v>
      </c>
      <c r="E128" s="1">
        <v>0.42</v>
      </c>
      <c r="F128" s="2">
        <v>44859</v>
      </c>
      <c r="G128" s="1" t="s">
        <v>14</v>
      </c>
      <c r="H128" s="1">
        <v>553</v>
      </c>
      <c r="I128" s="1" t="s">
        <v>33</v>
      </c>
      <c r="J128" s="1">
        <f>YEAR(Table1[[#This Row],[created_at]])</f>
        <v>2022</v>
      </c>
      <c r="K128" s="1">
        <f>MONTH(Table1[[#This Row],[created_at]])</f>
        <v>10</v>
      </c>
      <c r="L128" s="1">
        <f>DAY(Table1[[#This Row],[created_at]])</f>
        <v>25</v>
      </c>
    </row>
    <row r="129" spans="1:12" x14ac:dyDescent="0.25">
      <c r="A129" s="1" t="s">
        <v>1425</v>
      </c>
      <c r="B129" s="1" t="s">
        <v>55</v>
      </c>
      <c r="C129" s="1" t="s">
        <v>26</v>
      </c>
      <c r="D129" s="1">
        <v>194</v>
      </c>
      <c r="E129" s="1">
        <v>0.41</v>
      </c>
      <c r="F129" s="2">
        <v>43921</v>
      </c>
      <c r="G129" s="1" t="s">
        <v>14</v>
      </c>
      <c r="H129" s="1">
        <v>310</v>
      </c>
      <c r="I129" s="1" t="s">
        <v>404</v>
      </c>
      <c r="J129" s="1">
        <f>YEAR(Table1[[#This Row],[created_at]])</f>
        <v>2020</v>
      </c>
      <c r="K129" s="1">
        <f>MONTH(Table1[[#This Row],[created_at]])</f>
        <v>3</v>
      </c>
      <c r="L129" s="1">
        <f>DAY(Table1[[#This Row],[created_at]])</f>
        <v>31</v>
      </c>
    </row>
    <row r="130" spans="1:12" x14ac:dyDescent="0.25">
      <c r="A130" s="1" t="s">
        <v>578</v>
      </c>
      <c r="B130" s="1" t="s">
        <v>10</v>
      </c>
      <c r="C130" s="1" t="s">
        <v>67</v>
      </c>
      <c r="D130" s="1">
        <v>515</v>
      </c>
      <c r="E130" s="1">
        <v>0.4</v>
      </c>
      <c r="F130" s="2">
        <v>44901</v>
      </c>
      <c r="G130" s="1" t="s">
        <v>14</v>
      </c>
      <c r="H130" s="1">
        <v>679</v>
      </c>
      <c r="I130" s="1" t="s">
        <v>29</v>
      </c>
      <c r="J130" s="1">
        <f>YEAR(Table1[[#This Row],[created_at]])</f>
        <v>2022</v>
      </c>
      <c r="K130" s="1">
        <f>MONTH(Table1[[#This Row],[created_at]])</f>
        <v>12</v>
      </c>
      <c r="L130" s="1">
        <f>DAY(Table1[[#This Row],[created_at]])</f>
        <v>6</v>
      </c>
    </row>
    <row r="131" spans="1:12" x14ac:dyDescent="0.25">
      <c r="A131" s="1" t="s">
        <v>129</v>
      </c>
      <c r="B131" s="1" t="s">
        <v>130</v>
      </c>
      <c r="C131" s="1" t="s">
        <v>32</v>
      </c>
      <c r="D131" s="1">
        <v>400</v>
      </c>
      <c r="E131" s="1">
        <v>0.4</v>
      </c>
      <c r="F131" s="2">
        <v>44695</v>
      </c>
      <c r="G131" s="1" t="s">
        <v>131</v>
      </c>
      <c r="H131" s="1">
        <v>60</v>
      </c>
      <c r="I131" s="1" t="s">
        <v>57</v>
      </c>
      <c r="J131" s="1">
        <f>YEAR(Table1[[#This Row],[created_at]])</f>
        <v>2022</v>
      </c>
      <c r="K131" s="1">
        <f>MONTH(Table1[[#This Row],[created_at]])</f>
        <v>5</v>
      </c>
      <c r="L131" s="1">
        <f>DAY(Table1[[#This Row],[created_at]])</f>
        <v>14</v>
      </c>
    </row>
    <row r="132" spans="1:12" x14ac:dyDescent="0.25">
      <c r="A132" s="1" t="s">
        <v>696</v>
      </c>
      <c r="B132" s="1" t="s">
        <v>55</v>
      </c>
      <c r="C132" s="1" t="s">
        <v>155</v>
      </c>
      <c r="D132" s="1">
        <v>300</v>
      </c>
      <c r="E132" s="1">
        <v>0.4</v>
      </c>
      <c r="F132" s="2">
        <v>44874</v>
      </c>
      <c r="G132" s="1" t="s">
        <v>14</v>
      </c>
      <c r="H132" s="1">
        <v>310</v>
      </c>
      <c r="I132" s="1" t="s">
        <v>27</v>
      </c>
      <c r="J132" s="1">
        <f>YEAR(Table1[[#This Row],[created_at]])</f>
        <v>2022</v>
      </c>
      <c r="K132" s="1">
        <f>MONTH(Table1[[#This Row],[created_at]])</f>
        <v>11</v>
      </c>
      <c r="L132" s="1">
        <f>DAY(Table1[[#This Row],[created_at]])</f>
        <v>9</v>
      </c>
    </row>
    <row r="133" spans="1:12" x14ac:dyDescent="0.25">
      <c r="A133" s="1" t="s">
        <v>326</v>
      </c>
      <c r="B133" s="1" t="s">
        <v>294</v>
      </c>
      <c r="C133" s="1" t="s">
        <v>56</v>
      </c>
      <c r="D133" s="1">
        <v>200</v>
      </c>
      <c r="E133" s="1">
        <v>0.4</v>
      </c>
      <c r="F133" s="2">
        <v>44249</v>
      </c>
      <c r="G133" s="1" t="s">
        <v>68</v>
      </c>
      <c r="H133" s="1">
        <v>214.2</v>
      </c>
      <c r="I133" s="1" t="s">
        <v>33</v>
      </c>
      <c r="J133" s="1">
        <f>YEAR(Table1[[#This Row],[created_at]])</f>
        <v>2021</v>
      </c>
      <c r="K133" s="1">
        <f>MONTH(Table1[[#This Row],[created_at]])</f>
        <v>2</v>
      </c>
      <c r="L133" s="1">
        <f>DAY(Table1[[#This Row],[created_at]])</f>
        <v>22</v>
      </c>
    </row>
    <row r="134" spans="1:12" x14ac:dyDescent="0.25">
      <c r="A134" s="1" t="s">
        <v>823</v>
      </c>
      <c r="B134" s="1" t="s">
        <v>294</v>
      </c>
      <c r="C134" s="1" t="s">
        <v>148</v>
      </c>
      <c r="D134" s="1">
        <v>200</v>
      </c>
      <c r="E134" s="1">
        <v>0.4</v>
      </c>
      <c r="F134" s="2">
        <v>44893</v>
      </c>
      <c r="G134" s="1" t="s">
        <v>68</v>
      </c>
      <c r="H134" s="1" t="s">
        <v>12</v>
      </c>
      <c r="I134" s="1" t="s">
        <v>22</v>
      </c>
      <c r="J134" s="1">
        <f>YEAR(Table1[[#This Row],[created_at]])</f>
        <v>2022</v>
      </c>
      <c r="K134" s="1">
        <f>MONTH(Table1[[#This Row],[created_at]])</f>
        <v>11</v>
      </c>
      <c r="L134" s="1">
        <f>DAY(Table1[[#This Row],[created_at]])</f>
        <v>28</v>
      </c>
    </row>
    <row r="135" spans="1:12" x14ac:dyDescent="0.25">
      <c r="A135" s="1" t="s">
        <v>1491</v>
      </c>
      <c r="B135" s="1" t="s">
        <v>66</v>
      </c>
      <c r="C135" s="1" t="s">
        <v>32</v>
      </c>
      <c r="D135" s="1">
        <v>200</v>
      </c>
      <c r="E135" s="1">
        <v>0.4</v>
      </c>
      <c r="F135" s="2">
        <v>43936</v>
      </c>
      <c r="G135" s="1" t="s">
        <v>68</v>
      </c>
      <c r="H135" s="1">
        <v>19</v>
      </c>
      <c r="I135" s="1" t="s">
        <v>27</v>
      </c>
      <c r="J135" s="1">
        <f>YEAR(Table1[[#This Row],[created_at]])</f>
        <v>2020</v>
      </c>
      <c r="K135" s="1">
        <f>MONTH(Table1[[#This Row],[created_at]])</f>
        <v>4</v>
      </c>
      <c r="L135" s="1">
        <f>DAY(Table1[[#This Row],[created_at]])</f>
        <v>15</v>
      </c>
    </row>
    <row r="136" spans="1:12" x14ac:dyDescent="0.25">
      <c r="A136" s="1" t="s">
        <v>1816</v>
      </c>
      <c r="B136" s="1" t="s">
        <v>21</v>
      </c>
      <c r="C136" s="1" t="s">
        <v>17</v>
      </c>
      <c r="D136" s="1">
        <v>200</v>
      </c>
      <c r="E136" s="1">
        <v>0.4</v>
      </c>
      <c r="F136" s="2">
        <v>44881</v>
      </c>
      <c r="G136" s="1" t="s">
        <v>23</v>
      </c>
      <c r="H136" s="1">
        <v>889</v>
      </c>
      <c r="I136" s="1" t="s">
        <v>37</v>
      </c>
      <c r="J136" s="1">
        <f>YEAR(Table1[[#This Row],[created_at]])</f>
        <v>2022</v>
      </c>
      <c r="K136" s="1">
        <f>MONTH(Table1[[#This Row],[created_at]])</f>
        <v>11</v>
      </c>
      <c r="L136" s="1">
        <f>DAY(Table1[[#This Row],[created_at]])</f>
        <v>16</v>
      </c>
    </row>
    <row r="137" spans="1:12" x14ac:dyDescent="0.25">
      <c r="A137" s="1" t="s">
        <v>665</v>
      </c>
      <c r="B137" s="1" t="s">
        <v>31</v>
      </c>
      <c r="C137" s="1" t="s">
        <v>102</v>
      </c>
      <c r="D137" s="1">
        <v>120</v>
      </c>
      <c r="E137" s="1">
        <v>0.4</v>
      </c>
      <c r="F137" s="2">
        <v>44755</v>
      </c>
      <c r="G137" s="1" t="s">
        <v>14</v>
      </c>
      <c r="H137" s="1">
        <v>336</v>
      </c>
      <c r="I137" s="1" t="s">
        <v>27</v>
      </c>
      <c r="J137" s="1">
        <f>YEAR(Table1[[#This Row],[created_at]])</f>
        <v>2022</v>
      </c>
      <c r="K137" s="1">
        <f>MONTH(Table1[[#This Row],[created_at]])</f>
        <v>7</v>
      </c>
      <c r="L137" s="1">
        <f>DAY(Table1[[#This Row],[created_at]])</f>
        <v>13</v>
      </c>
    </row>
    <row r="138" spans="1:12" x14ac:dyDescent="0.25">
      <c r="A138" s="1" t="s">
        <v>1524</v>
      </c>
      <c r="B138" s="1" t="s">
        <v>512</v>
      </c>
      <c r="C138" s="1" t="s">
        <v>63</v>
      </c>
      <c r="D138" s="1">
        <v>120</v>
      </c>
      <c r="E138" s="1">
        <v>0.4</v>
      </c>
      <c r="F138" s="2">
        <v>44938</v>
      </c>
      <c r="G138" s="1" t="s">
        <v>14</v>
      </c>
      <c r="H138" s="1">
        <v>410</v>
      </c>
      <c r="I138" s="1" t="s">
        <v>83</v>
      </c>
      <c r="J138" s="1">
        <f>YEAR(Table1[[#This Row],[created_at]])</f>
        <v>2023</v>
      </c>
      <c r="K138" s="1">
        <f>MONTH(Table1[[#This Row],[created_at]])</f>
        <v>1</v>
      </c>
      <c r="L138" s="1">
        <f>DAY(Table1[[#This Row],[created_at]])</f>
        <v>12</v>
      </c>
    </row>
    <row r="139" spans="1:12" x14ac:dyDescent="0.25">
      <c r="A139" s="1" t="s">
        <v>1140</v>
      </c>
      <c r="B139" s="1" t="s">
        <v>31</v>
      </c>
      <c r="C139" s="1" t="s">
        <v>171</v>
      </c>
      <c r="D139" s="1">
        <v>110</v>
      </c>
      <c r="E139" s="1">
        <v>0.4</v>
      </c>
      <c r="F139" s="2">
        <v>43952</v>
      </c>
      <c r="G139" s="1" t="s">
        <v>14</v>
      </c>
      <c r="H139" s="1">
        <v>217</v>
      </c>
      <c r="I139" s="1" t="s">
        <v>13</v>
      </c>
      <c r="J139" s="1">
        <f>YEAR(Table1[[#This Row],[created_at]])</f>
        <v>2020</v>
      </c>
      <c r="K139" s="1">
        <f>MONTH(Table1[[#This Row],[created_at]])</f>
        <v>5</v>
      </c>
      <c r="L139" s="1">
        <f>DAY(Table1[[#This Row],[created_at]])</f>
        <v>1</v>
      </c>
    </row>
    <row r="140" spans="1:12" x14ac:dyDescent="0.25">
      <c r="A140" s="1" t="s">
        <v>1499</v>
      </c>
      <c r="B140" s="1" t="s">
        <v>25</v>
      </c>
      <c r="C140" s="1" t="s">
        <v>11</v>
      </c>
      <c r="D140" s="1">
        <v>110</v>
      </c>
      <c r="E140" s="1">
        <v>0.4</v>
      </c>
      <c r="F140" s="2">
        <v>44740</v>
      </c>
      <c r="G140" s="1" t="s">
        <v>14</v>
      </c>
      <c r="H140" s="1">
        <v>163</v>
      </c>
      <c r="I140" s="1" t="s">
        <v>27</v>
      </c>
      <c r="J140" s="1">
        <f>YEAR(Table1[[#This Row],[created_at]])</f>
        <v>2022</v>
      </c>
      <c r="K140" s="1">
        <f>MONTH(Table1[[#This Row],[created_at]])</f>
        <v>6</v>
      </c>
      <c r="L140" s="1">
        <f>DAY(Table1[[#This Row],[created_at]])</f>
        <v>28</v>
      </c>
    </row>
    <row r="141" spans="1:12" x14ac:dyDescent="0.25">
      <c r="A141" s="1" t="s">
        <v>1871</v>
      </c>
      <c r="B141" s="1" t="s">
        <v>35</v>
      </c>
      <c r="C141" s="1" t="s">
        <v>51</v>
      </c>
      <c r="D141" s="1">
        <v>100</v>
      </c>
      <c r="E141" s="1">
        <v>0.4</v>
      </c>
      <c r="F141" s="2">
        <v>44697</v>
      </c>
      <c r="G141" s="1" t="s">
        <v>14</v>
      </c>
      <c r="H141" s="1">
        <v>29</v>
      </c>
      <c r="I141" s="1" t="s">
        <v>22</v>
      </c>
      <c r="J141" s="1">
        <f>YEAR(Table1[[#This Row],[created_at]])</f>
        <v>2022</v>
      </c>
      <c r="K141" s="1">
        <f>MONTH(Table1[[#This Row],[created_at]])</f>
        <v>5</v>
      </c>
      <c r="L141" s="1">
        <f>DAY(Table1[[#This Row],[created_at]])</f>
        <v>16</v>
      </c>
    </row>
    <row r="142" spans="1:12" x14ac:dyDescent="0.25">
      <c r="A142" s="1" t="s">
        <v>1615</v>
      </c>
      <c r="B142" s="1" t="s">
        <v>173</v>
      </c>
      <c r="C142" s="1" t="s">
        <v>36</v>
      </c>
      <c r="D142" s="1">
        <v>90</v>
      </c>
      <c r="E142" s="1">
        <v>0.4</v>
      </c>
      <c r="F142" s="2">
        <v>44900</v>
      </c>
      <c r="G142" s="1" t="s">
        <v>46</v>
      </c>
      <c r="H142" s="1" t="s">
        <v>12</v>
      </c>
      <c r="I142" s="1" t="s">
        <v>37</v>
      </c>
      <c r="J142" s="1">
        <f>YEAR(Table1[[#This Row],[created_at]])</f>
        <v>2022</v>
      </c>
      <c r="K142" s="1">
        <f>MONTH(Table1[[#This Row],[created_at]])</f>
        <v>12</v>
      </c>
      <c r="L142" s="1">
        <f>DAY(Table1[[#This Row],[created_at]])</f>
        <v>5</v>
      </c>
    </row>
    <row r="143" spans="1:12" x14ac:dyDescent="0.25">
      <c r="A143" s="1" t="s">
        <v>1006</v>
      </c>
      <c r="B143" s="1" t="s">
        <v>10</v>
      </c>
      <c r="C143" s="1" t="s">
        <v>148</v>
      </c>
      <c r="D143" s="1">
        <v>86</v>
      </c>
      <c r="E143" s="1">
        <v>0.4</v>
      </c>
      <c r="F143" s="2">
        <v>43929</v>
      </c>
      <c r="G143" s="1" t="s">
        <v>14</v>
      </c>
      <c r="H143" s="1">
        <v>72</v>
      </c>
      <c r="I143" s="1" t="s">
        <v>27</v>
      </c>
      <c r="J143" s="1">
        <f>YEAR(Table1[[#This Row],[created_at]])</f>
        <v>2020</v>
      </c>
      <c r="K143" s="1">
        <f>MONTH(Table1[[#This Row],[created_at]])</f>
        <v>4</v>
      </c>
      <c r="L143" s="1">
        <f>DAY(Table1[[#This Row],[created_at]])</f>
        <v>8</v>
      </c>
    </row>
    <row r="144" spans="1:12" x14ac:dyDescent="0.25">
      <c r="A144" s="1" t="s">
        <v>826</v>
      </c>
      <c r="B144" s="1" t="s">
        <v>75</v>
      </c>
      <c r="C144" s="1" t="s">
        <v>115</v>
      </c>
      <c r="D144" s="1">
        <v>80</v>
      </c>
      <c r="E144" s="1">
        <v>0.4</v>
      </c>
      <c r="F144" s="2">
        <v>44721</v>
      </c>
      <c r="G144" s="1" t="s">
        <v>14</v>
      </c>
      <c r="H144" s="1">
        <v>82</v>
      </c>
      <c r="I144" s="1" t="s">
        <v>18</v>
      </c>
      <c r="J144" s="1">
        <f>YEAR(Table1[[#This Row],[created_at]])</f>
        <v>2022</v>
      </c>
      <c r="K144" s="1">
        <f>MONTH(Table1[[#This Row],[created_at]])</f>
        <v>6</v>
      </c>
      <c r="L144" s="1">
        <f>DAY(Table1[[#This Row],[created_at]])</f>
        <v>9</v>
      </c>
    </row>
    <row r="145" spans="1:12" x14ac:dyDescent="0.25">
      <c r="A145" s="1" t="s">
        <v>1368</v>
      </c>
      <c r="B145" s="1" t="s">
        <v>31</v>
      </c>
      <c r="C145" s="1" t="s">
        <v>63</v>
      </c>
      <c r="D145" s="1">
        <v>80</v>
      </c>
      <c r="E145" s="1">
        <v>0.4</v>
      </c>
      <c r="F145" s="2">
        <v>43965</v>
      </c>
      <c r="G145" s="1" t="s">
        <v>14</v>
      </c>
      <c r="H145" s="1" t="s">
        <v>12</v>
      </c>
      <c r="I145" s="1" t="s">
        <v>57</v>
      </c>
      <c r="J145" s="1">
        <f>YEAR(Table1[[#This Row],[created_at]])</f>
        <v>2020</v>
      </c>
      <c r="K145" s="1">
        <f>MONTH(Table1[[#This Row],[created_at]])</f>
        <v>5</v>
      </c>
      <c r="L145" s="1">
        <f>DAY(Table1[[#This Row],[created_at]])</f>
        <v>14</v>
      </c>
    </row>
    <row r="146" spans="1:12" x14ac:dyDescent="0.25">
      <c r="A146" s="1" t="s">
        <v>1819</v>
      </c>
      <c r="B146" s="1" t="s">
        <v>66</v>
      </c>
      <c r="C146" s="1" t="s">
        <v>36</v>
      </c>
      <c r="D146" s="1">
        <v>60</v>
      </c>
      <c r="E146" s="1">
        <v>0.4</v>
      </c>
      <c r="F146" s="2">
        <v>44836</v>
      </c>
      <c r="G146" s="1" t="s">
        <v>68</v>
      </c>
      <c r="H146" s="1" t="s">
        <v>12</v>
      </c>
      <c r="I146" s="1" t="s">
        <v>57</v>
      </c>
      <c r="J146" s="1">
        <f>YEAR(Table1[[#This Row],[created_at]])</f>
        <v>2022</v>
      </c>
      <c r="K146" s="1">
        <f>MONTH(Table1[[#This Row],[created_at]])</f>
        <v>10</v>
      </c>
      <c r="L146" s="1">
        <f>DAY(Table1[[#This Row],[created_at]])</f>
        <v>2</v>
      </c>
    </row>
    <row r="147" spans="1:12" x14ac:dyDescent="0.25">
      <c r="A147" s="1" t="s">
        <v>1378</v>
      </c>
      <c r="B147" s="1" t="s">
        <v>78</v>
      </c>
      <c r="C147" s="1" t="s">
        <v>73</v>
      </c>
      <c r="D147" s="1">
        <v>59</v>
      </c>
      <c r="E147" s="1">
        <v>0.4</v>
      </c>
      <c r="F147" s="2">
        <v>44650</v>
      </c>
      <c r="G147" s="1" t="s">
        <v>79</v>
      </c>
      <c r="H147" s="1">
        <v>40</v>
      </c>
      <c r="I147" s="1" t="s">
        <v>18</v>
      </c>
      <c r="J147" s="1">
        <f>YEAR(Table1[[#This Row],[created_at]])</f>
        <v>2022</v>
      </c>
      <c r="K147" s="1">
        <f>MONTH(Table1[[#This Row],[created_at]])</f>
        <v>3</v>
      </c>
      <c r="L147" s="1">
        <f>DAY(Table1[[#This Row],[created_at]])</f>
        <v>30</v>
      </c>
    </row>
    <row r="148" spans="1:12" x14ac:dyDescent="0.25">
      <c r="A148" s="1" t="s">
        <v>1091</v>
      </c>
      <c r="B148" s="1" t="s">
        <v>497</v>
      </c>
      <c r="C148" s="1" t="s">
        <v>48</v>
      </c>
      <c r="D148" s="1">
        <v>51</v>
      </c>
      <c r="E148" s="1">
        <v>0.4</v>
      </c>
      <c r="F148" s="2">
        <v>43964</v>
      </c>
      <c r="G148" s="1" t="s">
        <v>38</v>
      </c>
      <c r="H148" s="1">
        <v>2</v>
      </c>
      <c r="I148" s="1" t="s">
        <v>37</v>
      </c>
      <c r="J148" s="1">
        <f>YEAR(Table1[[#This Row],[created_at]])</f>
        <v>2020</v>
      </c>
      <c r="K148" s="1">
        <f>MONTH(Table1[[#This Row],[created_at]])</f>
        <v>5</v>
      </c>
      <c r="L148" s="1">
        <f>DAY(Table1[[#This Row],[created_at]])</f>
        <v>13</v>
      </c>
    </row>
    <row r="149" spans="1:12" x14ac:dyDescent="0.25">
      <c r="A149" s="1" t="s">
        <v>983</v>
      </c>
      <c r="B149" s="1" t="s">
        <v>10</v>
      </c>
      <c r="C149" s="1" t="s">
        <v>162</v>
      </c>
      <c r="D149" s="1">
        <v>50</v>
      </c>
      <c r="E149" s="1">
        <v>0.4</v>
      </c>
      <c r="F149" s="2">
        <v>43986</v>
      </c>
      <c r="G149" s="1" t="s">
        <v>14</v>
      </c>
      <c r="H149" s="1">
        <v>52</v>
      </c>
      <c r="I149" s="1" t="s">
        <v>27</v>
      </c>
      <c r="J149" s="1">
        <f>YEAR(Table1[[#This Row],[created_at]])</f>
        <v>2020</v>
      </c>
      <c r="K149" s="1">
        <f>MONTH(Table1[[#This Row],[created_at]])</f>
        <v>6</v>
      </c>
      <c r="L149" s="1">
        <f>DAY(Table1[[#This Row],[created_at]])</f>
        <v>4</v>
      </c>
    </row>
    <row r="150" spans="1:12" x14ac:dyDescent="0.25">
      <c r="A150" s="1" t="s">
        <v>613</v>
      </c>
      <c r="B150" s="1" t="s">
        <v>31</v>
      </c>
      <c r="C150" s="1" t="s">
        <v>155</v>
      </c>
      <c r="D150" s="1">
        <v>40</v>
      </c>
      <c r="E150" s="1">
        <v>0.4</v>
      </c>
      <c r="F150" s="2">
        <v>43929</v>
      </c>
      <c r="G150" s="1" t="s">
        <v>14</v>
      </c>
      <c r="H150" s="1">
        <v>40</v>
      </c>
      <c r="I150" s="1" t="s">
        <v>18</v>
      </c>
      <c r="J150" s="1">
        <f>YEAR(Table1[[#This Row],[created_at]])</f>
        <v>2020</v>
      </c>
      <c r="K150" s="1">
        <f>MONTH(Table1[[#This Row],[created_at]])</f>
        <v>4</v>
      </c>
      <c r="L150" s="1">
        <f>DAY(Table1[[#This Row],[created_at]])</f>
        <v>8</v>
      </c>
    </row>
    <row r="151" spans="1:12" x14ac:dyDescent="0.25">
      <c r="A151" s="1" t="s">
        <v>917</v>
      </c>
      <c r="B151" s="1" t="s">
        <v>31</v>
      </c>
      <c r="C151" s="1" t="s">
        <v>67</v>
      </c>
      <c r="D151" s="1">
        <v>35</v>
      </c>
      <c r="E151" s="1">
        <v>0.4</v>
      </c>
      <c r="F151" s="2">
        <v>43924</v>
      </c>
      <c r="G151" s="1" t="s">
        <v>14</v>
      </c>
      <c r="H151" s="1">
        <v>40</v>
      </c>
      <c r="I151" s="1" t="s">
        <v>18</v>
      </c>
      <c r="J151" s="1">
        <f>YEAR(Table1[[#This Row],[created_at]])</f>
        <v>2020</v>
      </c>
      <c r="K151" s="1">
        <f>MONTH(Table1[[#This Row],[created_at]])</f>
        <v>4</v>
      </c>
      <c r="L151" s="1">
        <f>DAY(Table1[[#This Row],[created_at]])</f>
        <v>3</v>
      </c>
    </row>
    <row r="152" spans="1:12" x14ac:dyDescent="0.25">
      <c r="A152" s="1" t="s">
        <v>1589</v>
      </c>
      <c r="B152" s="1" t="s">
        <v>10</v>
      </c>
      <c r="C152" s="1" t="s">
        <v>41</v>
      </c>
      <c r="D152" s="1">
        <v>33</v>
      </c>
      <c r="E152" s="1">
        <v>0.4</v>
      </c>
      <c r="F152" s="2">
        <v>44725</v>
      </c>
      <c r="G152" s="1" t="s">
        <v>14</v>
      </c>
      <c r="H152" s="1">
        <v>50</v>
      </c>
      <c r="I152" s="1" t="s">
        <v>18</v>
      </c>
      <c r="J152" s="1">
        <f>YEAR(Table1[[#This Row],[created_at]])</f>
        <v>2022</v>
      </c>
      <c r="K152" s="1">
        <f>MONTH(Table1[[#This Row],[created_at]])</f>
        <v>6</v>
      </c>
      <c r="L152" s="1">
        <f>DAY(Table1[[#This Row],[created_at]])</f>
        <v>13</v>
      </c>
    </row>
    <row r="153" spans="1:12" x14ac:dyDescent="0.25">
      <c r="A153" s="1" t="s">
        <v>348</v>
      </c>
      <c r="B153" s="1" t="s">
        <v>16</v>
      </c>
      <c r="C153" s="1" t="s">
        <v>67</v>
      </c>
      <c r="D153" s="1">
        <v>26</v>
      </c>
      <c r="E153" s="1">
        <v>0.4</v>
      </c>
      <c r="F153" s="2">
        <v>44915</v>
      </c>
      <c r="G153" s="1" t="s">
        <v>19</v>
      </c>
      <c r="H153" s="1">
        <v>10</v>
      </c>
      <c r="I153" s="1" t="s">
        <v>22</v>
      </c>
      <c r="J153" s="1">
        <f>YEAR(Table1[[#This Row],[created_at]])</f>
        <v>2022</v>
      </c>
      <c r="K153" s="1">
        <f>MONTH(Table1[[#This Row],[created_at]])</f>
        <v>12</v>
      </c>
      <c r="L153" s="1">
        <f>DAY(Table1[[#This Row],[created_at]])</f>
        <v>20</v>
      </c>
    </row>
    <row r="154" spans="1:12" x14ac:dyDescent="0.25">
      <c r="A154" s="1" t="s">
        <v>786</v>
      </c>
      <c r="B154" s="1" t="s">
        <v>25</v>
      </c>
      <c r="C154" s="1" t="s">
        <v>73</v>
      </c>
      <c r="D154" s="1">
        <v>20</v>
      </c>
      <c r="E154" s="1">
        <v>0.4</v>
      </c>
      <c r="F154" s="2">
        <v>43913</v>
      </c>
      <c r="G154" s="1" t="s">
        <v>14</v>
      </c>
      <c r="H154" s="1">
        <v>7</v>
      </c>
      <c r="I154" s="1" t="s">
        <v>37</v>
      </c>
      <c r="J154" s="1">
        <f>YEAR(Table1[[#This Row],[created_at]])</f>
        <v>2020</v>
      </c>
      <c r="K154" s="1">
        <f>MONTH(Table1[[#This Row],[created_at]])</f>
        <v>3</v>
      </c>
      <c r="L154" s="1">
        <f>DAY(Table1[[#This Row],[created_at]])</f>
        <v>23</v>
      </c>
    </row>
    <row r="155" spans="1:12" x14ac:dyDescent="0.25">
      <c r="A155" s="1" t="s">
        <v>1633</v>
      </c>
      <c r="B155" s="1" t="s">
        <v>25</v>
      </c>
      <c r="C155" s="1" t="s">
        <v>32</v>
      </c>
      <c r="D155" s="1">
        <v>20</v>
      </c>
      <c r="E155" s="1">
        <v>0.4</v>
      </c>
      <c r="F155" s="2">
        <v>43902</v>
      </c>
      <c r="G155" s="1" t="s">
        <v>14</v>
      </c>
      <c r="H155" s="1">
        <v>90</v>
      </c>
      <c r="I155" s="1" t="s">
        <v>27</v>
      </c>
      <c r="J155" s="1">
        <f>YEAR(Table1[[#This Row],[created_at]])</f>
        <v>2020</v>
      </c>
      <c r="K155" s="1">
        <f>MONTH(Table1[[#This Row],[created_at]])</f>
        <v>3</v>
      </c>
      <c r="L155" s="1">
        <f>DAY(Table1[[#This Row],[created_at]])</f>
        <v>12</v>
      </c>
    </row>
    <row r="156" spans="1:12" x14ac:dyDescent="0.25">
      <c r="A156" s="1" t="s">
        <v>1672</v>
      </c>
      <c r="B156" s="1" t="s">
        <v>10</v>
      </c>
      <c r="C156" s="1" t="s">
        <v>11</v>
      </c>
      <c r="D156" s="1">
        <v>18</v>
      </c>
      <c r="E156" s="1">
        <v>0.4</v>
      </c>
      <c r="F156" s="2">
        <v>44152</v>
      </c>
      <c r="G156" s="1" t="s">
        <v>14</v>
      </c>
      <c r="H156" s="1" t="s">
        <v>12</v>
      </c>
      <c r="I156" s="1" t="s">
        <v>37</v>
      </c>
      <c r="J156" s="1">
        <f>YEAR(Table1[[#This Row],[created_at]])</f>
        <v>2020</v>
      </c>
      <c r="K156" s="1">
        <f>MONTH(Table1[[#This Row],[created_at]])</f>
        <v>11</v>
      </c>
      <c r="L156" s="1">
        <f>DAY(Table1[[#This Row],[created_at]])</f>
        <v>17</v>
      </c>
    </row>
    <row r="157" spans="1:12" x14ac:dyDescent="0.25">
      <c r="A157" s="1" t="s">
        <v>875</v>
      </c>
      <c r="B157" s="1" t="s">
        <v>10</v>
      </c>
      <c r="C157" s="1" t="s">
        <v>11</v>
      </c>
      <c r="D157" s="1">
        <v>9</v>
      </c>
      <c r="E157" s="1">
        <v>0.4</v>
      </c>
      <c r="F157" s="2">
        <v>43922</v>
      </c>
      <c r="G157" s="1" t="s">
        <v>14</v>
      </c>
      <c r="H157" s="1">
        <v>15</v>
      </c>
      <c r="I157" s="1" t="s">
        <v>22</v>
      </c>
      <c r="J157" s="1">
        <f>YEAR(Table1[[#This Row],[created_at]])</f>
        <v>2020</v>
      </c>
      <c r="K157" s="1">
        <f>MONTH(Table1[[#This Row],[created_at]])</f>
        <v>4</v>
      </c>
      <c r="L157" s="1">
        <f>DAY(Table1[[#This Row],[created_at]])</f>
        <v>1</v>
      </c>
    </row>
    <row r="158" spans="1:12" x14ac:dyDescent="0.25">
      <c r="A158" s="1" t="s">
        <v>1888</v>
      </c>
      <c r="B158" s="1" t="s">
        <v>25</v>
      </c>
      <c r="C158" s="1" t="s">
        <v>148</v>
      </c>
      <c r="D158" s="1">
        <v>400</v>
      </c>
      <c r="E158" s="1">
        <v>0.39</v>
      </c>
      <c r="F158" s="2">
        <v>43919</v>
      </c>
      <c r="G158" s="1" t="s">
        <v>14</v>
      </c>
      <c r="H158" s="1">
        <v>219</v>
      </c>
      <c r="I158" s="1" t="s">
        <v>18</v>
      </c>
      <c r="J158" s="1">
        <f>YEAR(Table1[[#This Row],[created_at]])</f>
        <v>2020</v>
      </c>
      <c r="K158" s="1">
        <f>MONTH(Table1[[#This Row],[created_at]])</f>
        <v>3</v>
      </c>
      <c r="L158" s="1">
        <f>DAY(Table1[[#This Row],[created_at]])</f>
        <v>29</v>
      </c>
    </row>
    <row r="159" spans="1:12" x14ac:dyDescent="0.25">
      <c r="A159" s="1" t="s">
        <v>1300</v>
      </c>
      <c r="B159" s="1" t="s">
        <v>35</v>
      </c>
      <c r="C159" s="1" t="s">
        <v>67</v>
      </c>
      <c r="D159" s="1">
        <v>111</v>
      </c>
      <c r="E159" s="1">
        <v>0.39</v>
      </c>
      <c r="F159" s="2">
        <v>44938</v>
      </c>
      <c r="G159" s="1" t="s">
        <v>38</v>
      </c>
      <c r="H159" s="1">
        <v>42</v>
      </c>
      <c r="I159" s="1" t="s">
        <v>18</v>
      </c>
      <c r="J159" s="1">
        <f>YEAR(Table1[[#This Row],[created_at]])</f>
        <v>2023</v>
      </c>
      <c r="K159" s="1">
        <f>MONTH(Table1[[#This Row],[created_at]])</f>
        <v>1</v>
      </c>
      <c r="L159" s="1">
        <f>DAY(Table1[[#This Row],[created_at]])</f>
        <v>12</v>
      </c>
    </row>
    <row r="160" spans="1:12" x14ac:dyDescent="0.25">
      <c r="A160" s="1" t="s">
        <v>758</v>
      </c>
      <c r="B160" s="1" t="s">
        <v>31</v>
      </c>
      <c r="C160" s="1" t="s">
        <v>32</v>
      </c>
      <c r="D160" s="1">
        <v>150</v>
      </c>
      <c r="E160" s="1">
        <v>0.38</v>
      </c>
      <c r="F160" s="2">
        <v>44050</v>
      </c>
      <c r="G160" s="1" t="s">
        <v>14</v>
      </c>
      <c r="H160" s="1">
        <v>186.4</v>
      </c>
      <c r="I160" s="1" t="s">
        <v>33</v>
      </c>
      <c r="J160" s="1">
        <f>YEAR(Table1[[#This Row],[created_at]])</f>
        <v>2020</v>
      </c>
      <c r="K160" s="1">
        <f>MONTH(Table1[[#This Row],[created_at]])</f>
        <v>8</v>
      </c>
      <c r="L160" s="1">
        <f>DAY(Table1[[#This Row],[created_at]])</f>
        <v>7</v>
      </c>
    </row>
    <row r="161" spans="1:12" x14ac:dyDescent="0.25">
      <c r="A161" s="1" t="s">
        <v>996</v>
      </c>
      <c r="B161" s="1" t="s">
        <v>352</v>
      </c>
      <c r="C161" s="1" t="s">
        <v>36</v>
      </c>
      <c r="D161" s="1">
        <v>100</v>
      </c>
      <c r="E161" s="1">
        <v>0.38</v>
      </c>
      <c r="F161" s="2">
        <v>44889</v>
      </c>
      <c r="G161" s="1" t="s">
        <v>353</v>
      </c>
      <c r="H161" s="1">
        <v>17</v>
      </c>
      <c r="I161" s="1" t="s">
        <v>22</v>
      </c>
      <c r="J161" s="1">
        <f>YEAR(Table1[[#This Row],[created_at]])</f>
        <v>2022</v>
      </c>
      <c r="K161" s="1">
        <f>MONTH(Table1[[#This Row],[created_at]])</f>
        <v>11</v>
      </c>
      <c r="L161" s="1">
        <f>DAY(Table1[[#This Row],[created_at]])</f>
        <v>24</v>
      </c>
    </row>
    <row r="162" spans="1:12" x14ac:dyDescent="0.25">
      <c r="A162" s="1" t="s">
        <v>152</v>
      </c>
      <c r="B162" s="1" t="s">
        <v>151</v>
      </c>
      <c r="C162" s="1" t="s">
        <v>11</v>
      </c>
      <c r="D162" s="1">
        <v>23</v>
      </c>
      <c r="E162" s="1">
        <v>0.38</v>
      </c>
      <c r="F162" s="2">
        <v>44857</v>
      </c>
      <c r="G162" s="1" t="s">
        <v>153</v>
      </c>
      <c r="H162" s="1">
        <v>36</v>
      </c>
      <c r="I162" s="1" t="s">
        <v>37</v>
      </c>
      <c r="J162" s="1">
        <f>YEAR(Table1[[#This Row],[created_at]])</f>
        <v>2022</v>
      </c>
      <c r="K162" s="1">
        <f>MONTH(Table1[[#This Row],[created_at]])</f>
        <v>10</v>
      </c>
      <c r="L162" s="1">
        <f>DAY(Table1[[#This Row],[created_at]])</f>
        <v>23</v>
      </c>
    </row>
    <row r="163" spans="1:12" x14ac:dyDescent="0.25">
      <c r="A163" s="1" t="s">
        <v>995</v>
      </c>
      <c r="B163" s="1" t="s">
        <v>60</v>
      </c>
      <c r="C163" s="1" t="s">
        <v>63</v>
      </c>
      <c r="D163" s="1">
        <v>23</v>
      </c>
      <c r="E163" s="1">
        <v>0.38</v>
      </c>
      <c r="F163" s="2">
        <v>44655</v>
      </c>
      <c r="G163" s="1" t="s">
        <v>19</v>
      </c>
      <c r="H163" s="1">
        <v>3</v>
      </c>
      <c r="I163" s="1" t="s">
        <v>29</v>
      </c>
      <c r="J163" s="1">
        <f>YEAR(Table1[[#This Row],[created_at]])</f>
        <v>2022</v>
      </c>
      <c r="K163" s="1">
        <f>MONTH(Table1[[#This Row],[created_at]])</f>
        <v>4</v>
      </c>
      <c r="L163" s="1">
        <f>DAY(Table1[[#This Row],[created_at]])</f>
        <v>4</v>
      </c>
    </row>
    <row r="164" spans="1:12" x14ac:dyDescent="0.25">
      <c r="A164" s="1" t="s">
        <v>1105</v>
      </c>
      <c r="B164" s="1" t="s">
        <v>10</v>
      </c>
      <c r="C164" s="1" t="s">
        <v>32</v>
      </c>
      <c r="D164" s="1">
        <v>147</v>
      </c>
      <c r="E164" s="1">
        <v>0.37</v>
      </c>
      <c r="F164" s="2">
        <v>43924</v>
      </c>
      <c r="G164" s="1" t="s">
        <v>14</v>
      </c>
      <c r="H164" s="1">
        <v>297</v>
      </c>
      <c r="I164" s="1" t="s">
        <v>13</v>
      </c>
      <c r="J164" s="1">
        <f>YEAR(Table1[[#This Row],[created_at]])</f>
        <v>2020</v>
      </c>
      <c r="K164" s="1">
        <f>MONTH(Table1[[#This Row],[created_at]])</f>
        <v>4</v>
      </c>
      <c r="L164" s="1">
        <f>DAY(Table1[[#This Row],[created_at]])</f>
        <v>3</v>
      </c>
    </row>
    <row r="165" spans="1:12" x14ac:dyDescent="0.25">
      <c r="A165" s="1" t="s">
        <v>984</v>
      </c>
      <c r="B165" s="1" t="s">
        <v>31</v>
      </c>
      <c r="C165" s="1" t="s">
        <v>162</v>
      </c>
      <c r="D165" s="1">
        <v>115</v>
      </c>
      <c r="E165" s="1">
        <v>0.37</v>
      </c>
      <c r="F165" s="2">
        <v>44775</v>
      </c>
      <c r="G165" s="1" t="s">
        <v>14</v>
      </c>
      <c r="H165" s="1">
        <v>342</v>
      </c>
      <c r="I165" s="1" t="s">
        <v>29</v>
      </c>
      <c r="J165" s="1">
        <f>YEAR(Table1[[#This Row],[created_at]])</f>
        <v>2022</v>
      </c>
      <c r="K165" s="1">
        <f>MONTH(Table1[[#This Row],[created_at]])</f>
        <v>8</v>
      </c>
      <c r="L165" s="1">
        <f>DAY(Table1[[#This Row],[created_at]])</f>
        <v>2</v>
      </c>
    </row>
    <row r="166" spans="1:12" x14ac:dyDescent="0.25">
      <c r="A166" s="1" t="s">
        <v>287</v>
      </c>
      <c r="B166" s="1" t="s">
        <v>31</v>
      </c>
      <c r="C166" s="1" t="s">
        <v>17</v>
      </c>
      <c r="D166" s="1">
        <v>100</v>
      </c>
      <c r="E166" s="1">
        <v>0.37</v>
      </c>
      <c r="F166" s="2">
        <v>44896</v>
      </c>
      <c r="G166" s="1" t="s">
        <v>14</v>
      </c>
      <c r="H166" s="1">
        <v>194</v>
      </c>
      <c r="I166" s="1" t="s">
        <v>13</v>
      </c>
      <c r="J166" s="1">
        <f>YEAR(Table1[[#This Row],[created_at]])</f>
        <v>2022</v>
      </c>
      <c r="K166" s="1">
        <f>MONTH(Table1[[#This Row],[created_at]])</f>
        <v>12</v>
      </c>
      <c r="L166" s="1">
        <f>DAY(Table1[[#This Row],[created_at]])</f>
        <v>1</v>
      </c>
    </row>
    <row r="167" spans="1:12" x14ac:dyDescent="0.25">
      <c r="A167" s="1" t="s">
        <v>1757</v>
      </c>
      <c r="B167" s="1" t="s">
        <v>183</v>
      </c>
      <c r="C167" s="1" t="s">
        <v>102</v>
      </c>
      <c r="D167" s="1">
        <v>65</v>
      </c>
      <c r="E167" s="1">
        <v>0.37</v>
      </c>
      <c r="F167" s="2">
        <v>43921</v>
      </c>
      <c r="G167" s="1" t="s">
        <v>14</v>
      </c>
      <c r="H167" s="1">
        <v>69</v>
      </c>
      <c r="I167" s="1" t="s">
        <v>33</v>
      </c>
      <c r="J167" s="1">
        <f>YEAR(Table1[[#This Row],[created_at]])</f>
        <v>2020</v>
      </c>
      <c r="K167" s="1">
        <f>MONTH(Table1[[#This Row],[created_at]])</f>
        <v>3</v>
      </c>
      <c r="L167" s="1">
        <f>DAY(Table1[[#This Row],[created_at]])</f>
        <v>31</v>
      </c>
    </row>
    <row r="168" spans="1:12" x14ac:dyDescent="0.25">
      <c r="A168" s="1" t="s">
        <v>1124</v>
      </c>
      <c r="B168" s="1" t="s">
        <v>70</v>
      </c>
      <c r="C168" s="1" t="s">
        <v>56</v>
      </c>
      <c r="D168" s="1">
        <v>28</v>
      </c>
      <c r="E168" s="1">
        <v>0.37</v>
      </c>
      <c r="F168" s="2">
        <v>43922</v>
      </c>
      <c r="G168" s="1" t="s">
        <v>14</v>
      </c>
      <c r="H168" s="1" t="s">
        <v>12</v>
      </c>
      <c r="I168" s="1" t="s">
        <v>37</v>
      </c>
      <c r="J168" s="1">
        <f>YEAR(Table1[[#This Row],[created_at]])</f>
        <v>2020</v>
      </c>
      <c r="K168" s="1">
        <f>MONTH(Table1[[#This Row],[created_at]])</f>
        <v>4</v>
      </c>
      <c r="L168" s="1">
        <f>DAY(Table1[[#This Row],[created_at]])</f>
        <v>1</v>
      </c>
    </row>
    <row r="169" spans="1:12" x14ac:dyDescent="0.25">
      <c r="A169" s="1" t="s">
        <v>498</v>
      </c>
      <c r="B169" s="1" t="s">
        <v>31</v>
      </c>
      <c r="C169" s="1" t="s">
        <v>11</v>
      </c>
      <c r="D169" s="1">
        <v>16</v>
      </c>
      <c r="E169" s="1">
        <v>0.37</v>
      </c>
      <c r="F169" s="2">
        <v>44788</v>
      </c>
      <c r="G169" s="1" t="s">
        <v>14</v>
      </c>
      <c r="H169" s="1">
        <v>380</v>
      </c>
      <c r="I169" s="1" t="s">
        <v>29</v>
      </c>
      <c r="J169" s="1">
        <f>YEAR(Table1[[#This Row],[created_at]])</f>
        <v>2022</v>
      </c>
      <c r="K169" s="1">
        <f>MONTH(Table1[[#This Row],[created_at]])</f>
        <v>8</v>
      </c>
      <c r="L169" s="1">
        <f>DAY(Table1[[#This Row],[created_at]])</f>
        <v>15</v>
      </c>
    </row>
    <row r="170" spans="1:12" x14ac:dyDescent="0.25">
      <c r="A170" s="1" t="s">
        <v>1688</v>
      </c>
      <c r="B170" s="1" t="s">
        <v>72</v>
      </c>
      <c r="C170" s="1" t="s">
        <v>162</v>
      </c>
      <c r="D170" s="1">
        <v>13</v>
      </c>
      <c r="E170" s="1">
        <v>0.37</v>
      </c>
      <c r="F170" s="2">
        <v>43938</v>
      </c>
      <c r="G170" s="1" t="s">
        <v>14</v>
      </c>
      <c r="H170" s="1">
        <v>1</v>
      </c>
      <c r="I170" s="1" t="s">
        <v>37</v>
      </c>
      <c r="J170" s="1">
        <f>YEAR(Table1[[#This Row],[created_at]])</f>
        <v>2020</v>
      </c>
      <c r="K170" s="1">
        <f>MONTH(Table1[[#This Row],[created_at]])</f>
        <v>4</v>
      </c>
      <c r="L170" s="1">
        <f>DAY(Table1[[#This Row],[created_at]])</f>
        <v>17</v>
      </c>
    </row>
    <row r="171" spans="1:12" x14ac:dyDescent="0.25">
      <c r="A171" s="1" t="s">
        <v>1481</v>
      </c>
      <c r="B171" s="1" t="s">
        <v>78</v>
      </c>
      <c r="C171" s="1" t="s">
        <v>56</v>
      </c>
      <c r="D171" s="1">
        <v>150</v>
      </c>
      <c r="E171" s="1">
        <v>0.36</v>
      </c>
      <c r="F171" s="2">
        <v>44904</v>
      </c>
      <c r="G171" s="1" t="s">
        <v>79</v>
      </c>
      <c r="H171" s="1" t="s">
        <v>12</v>
      </c>
      <c r="I171" s="1" t="s">
        <v>57</v>
      </c>
      <c r="J171" s="1">
        <f>YEAR(Table1[[#This Row],[created_at]])</f>
        <v>2022</v>
      </c>
      <c r="K171" s="1">
        <f>MONTH(Table1[[#This Row],[created_at]])</f>
        <v>12</v>
      </c>
      <c r="L171" s="1">
        <f>DAY(Table1[[#This Row],[created_at]])</f>
        <v>9</v>
      </c>
    </row>
    <row r="172" spans="1:12" x14ac:dyDescent="0.25">
      <c r="A172" s="1" t="s">
        <v>571</v>
      </c>
      <c r="B172" s="1" t="s">
        <v>25</v>
      </c>
      <c r="C172" s="1" t="s">
        <v>56</v>
      </c>
      <c r="D172" s="1">
        <v>57</v>
      </c>
      <c r="E172" s="1">
        <v>0.36</v>
      </c>
      <c r="F172" s="2">
        <v>43945</v>
      </c>
      <c r="G172" s="1" t="s">
        <v>14</v>
      </c>
      <c r="H172" s="1">
        <v>88</v>
      </c>
      <c r="I172" s="1" t="s">
        <v>18</v>
      </c>
      <c r="J172" s="1">
        <f>YEAR(Table1[[#This Row],[created_at]])</f>
        <v>2020</v>
      </c>
      <c r="K172" s="1">
        <f>MONTH(Table1[[#This Row],[created_at]])</f>
        <v>4</v>
      </c>
      <c r="L172" s="1">
        <f>DAY(Table1[[#This Row],[created_at]])</f>
        <v>24</v>
      </c>
    </row>
    <row r="173" spans="1:12" x14ac:dyDescent="0.25">
      <c r="A173" s="1" t="s">
        <v>186</v>
      </c>
      <c r="B173" s="1" t="s">
        <v>78</v>
      </c>
      <c r="C173" s="1" t="s">
        <v>32</v>
      </c>
      <c r="D173" s="1">
        <v>26</v>
      </c>
      <c r="E173" s="1">
        <v>0.36</v>
      </c>
      <c r="F173" s="2">
        <v>44804</v>
      </c>
      <c r="G173" s="1" t="s">
        <v>79</v>
      </c>
      <c r="H173" s="1" t="s">
        <v>12</v>
      </c>
      <c r="I173" s="1" t="s">
        <v>37</v>
      </c>
      <c r="J173" s="1">
        <f>YEAR(Table1[[#This Row],[created_at]])</f>
        <v>2022</v>
      </c>
      <c r="K173" s="1">
        <f>MONTH(Table1[[#This Row],[created_at]])</f>
        <v>8</v>
      </c>
      <c r="L173" s="1">
        <f>DAY(Table1[[#This Row],[created_at]])</f>
        <v>31</v>
      </c>
    </row>
    <row r="174" spans="1:12" x14ac:dyDescent="0.25">
      <c r="A174" s="1" t="s">
        <v>756</v>
      </c>
      <c r="B174" s="1" t="s">
        <v>31</v>
      </c>
      <c r="C174" s="1" t="s">
        <v>105</v>
      </c>
      <c r="D174" s="1">
        <v>18</v>
      </c>
      <c r="E174" s="1">
        <v>0.36</v>
      </c>
      <c r="F174" s="2">
        <v>43972</v>
      </c>
      <c r="G174" s="1" t="s">
        <v>14</v>
      </c>
      <c r="H174" s="1">
        <v>30</v>
      </c>
      <c r="I174" s="1" t="s">
        <v>22</v>
      </c>
      <c r="J174" s="1">
        <f>YEAR(Table1[[#This Row],[created_at]])</f>
        <v>2020</v>
      </c>
      <c r="K174" s="1">
        <f>MONTH(Table1[[#This Row],[created_at]])</f>
        <v>5</v>
      </c>
      <c r="L174" s="1">
        <f>DAY(Table1[[#This Row],[created_at]])</f>
        <v>21</v>
      </c>
    </row>
    <row r="175" spans="1:12" x14ac:dyDescent="0.25">
      <c r="A175" s="1" t="s">
        <v>1201</v>
      </c>
      <c r="B175" s="1" t="s">
        <v>294</v>
      </c>
      <c r="C175" s="1" t="s">
        <v>56</v>
      </c>
      <c r="D175" s="1">
        <v>1400</v>
      </c>
      <c r="E175" s="1">
        <v>0.35</v>
      </c>
      <c r="F175" s="2">
        <v>43971</v>
      </c>
      <c r="G175" s="1" t="s">
        <v>68</v>
      </c>
      <c r="H175" s="1">
        <v>3800</v>
      </c>
      <c r="I175" s="1" t="s">
        <v>1202</v>
      </c>
      <c r="J175" s="1">
        <f>YEAR(Table1[[#This Row],[created_at]])</f>
        <v>2020</v>
      </c>
      <c r="K175" s="1">
        <f>MONTH(Table1[[#This Row],[created_at]])</f>
        <v>5</v>
      </c>
      <c r="L175" s="1">
        <f>DAY(Table1[[#This Row],[created_at]])</f>
        <v>20</v>
      </c>
    </row>
    <row r="176" spans="1:12" x14ac:dyDescent="0.25">
      <c r="A176" s="1" t="s">
        <v>1102</v>
      </c>
      <c r="B176" s="1" t="s">
        <v>1103</v>
      </c>
      <c r="C176" s="1" t="s">
        <v>449</v>
      </c>
      <c r="D176" s="1">
        <v>700</v>
      </c>
      <c r="E176" s="1">
        <v>0.35</v>
      </c>
      <c r="F176" s="2">
        <v>43923</v>
      </c>
      <c r="G176" s="1" t="s">
        <v>14</v>
      </c>
      <c r="H176" s="1">
        <v>114</v>
      </c>
      <c r="I176" s="1" t="s">
        <v>29</v>
      </c>
      <c r="J176" s="1">
        <f>YEAR(Table1[[#This Row],[created_at]])</f>
        <v>2020</v>
      </c>
      <c r="K176" s="1">
        <f>MONTH(Table1[[#This Row],[created_at]])</f>
        <v>4</v>
      </c>
      <c r="L176" s="1">
        <f>DAY(Table1[[#This Row],[created_at]])</f>
        <v>2</v>
      </c>
    </row>
    <row r="177" spans="1:12" x14ac:dyDescent="0.25">
      <c r="A177" s="1" t="s">
        <v>1216</v>
      </c>
      <c r="B177" s="1" t="s">
        <v>10</v>
      </c>
      <c r="C177" s="1" t="s">
        <v>155</v>
      </c>
      <c r="D177" s="1">
        <v>600</v>
      </c>
      <c r="E177" s="1">
        <v>0.35</v>
      </c>
      <c r="F177" s="2">
        <v>43936</v>
      </c>
      <c r="G177" s="1" t="s">
        <v>14</v>
      </c>
      <c r="H177" s="1">
        <v>1500</v>
      </c>
      <c r="I177" s="1" t="s">
        <v>13</v>
      </c>
      <c r="J177" s="1">
        <f>YEAR(Table1[[#This Row],[created_at]])</f>
        <v>2020</v>
      </c>
      <c r="K177" s="1">
        <f>MONTH(Table1[[#This Row],[created_at]])</f>
        <v>4</v>
      </c>
      <c r="L177" s="1">
        <f>DAY(Table1[[#This Row],[created_at]])</f>
        <v>15</v>
      </c>
    </row>
    <row r="178" spans="1:12" x14ac:dyDescent="0.25">
      <c r="A178" s="1" t="s">
        <v>1048</v>
      </c>
      <c r="B178" s="1" t="s">
        <v>180</v>
      </c>
      <c r="C178" s="1" t="s">
        <v>36</v>
      </c>
      <c r="D178" s="1">
        <v>330</v>
      </c>
      <c r="E178" s="1">
        <v>0.35</v>
      </c>
      <c r="F178" s="2">
        <v>44951</v>
      </c>
      <c r="G178" s="1" t="s">
        <v>181</v>
      </c>
      <c r="H178" s="1">
        <v>13</v>
      </c>
      <c r="I178" s="1" t="s">
        <v>57</v>
      </c>
      <c r="J178" s="1">
        <f>YEAR(Table1[[#This Row],[created_at]])</f>
        <v>2023</v>
      </c>
      <c r="K178" s="1">
        <f>MONTH(Table1[[#This Row],[created_at]])</f>
        <v>1</v>
      </c>
      <c r="L178" s="1">
        <f>DAY(Table1[[#This Row],[created_at]])</f>
        <v>25</v>
      </c>
    </row>
    <row r="179" spans="1:12" x14ac:dyDescent="0.25">
      <c r="A179" s="1" t="s">
        <v>1684</v>
      </c>
      <c r="B179" s="1" t="s">
        <v>10</v>
      </c>
      <c r="C179" s="1" t="s">
        <v>449</v>
      </c>
      <c r="D179" s="1">
        <v>262</v>
      </c>
      <c r="E179" s="1">
        <v>0.35</v>
      </c>
      <c r="F179" s="2">
        <v>44755</v>
      </c>
      <c r="G179" s="1" t="s">
        <v>14</v>
      </c>
      <c r="H179" s="1">
        <v>450</v>
      </c>
      <c r="I179" s="1" t="s">
        <v>13</v>
      </c>
      <c r="J179" s="1">
        <f>YEAR(Table1[[#This Row],[created_at]])</f>
        <v>2022</v>
      </c>
      <c r="K179" s="1">
        <f>MONTH(Table1[[#This Row],[created_at]])</f>
        <v>7</v>
      </c>
      <c r="L179" s="1">
        <f>DAY(Table1[[#This Row],[created_at]])</f>
        <v>13</v>
      </c>
    </row>
    <row r="180" spans="1:12" x14ac:dyDescent="0.25">
      <c r="A180" s="1" t="s">
        <v>1204</v>
      </c>
      <c r="B180" s="1" t="s">
        <v>238</v>
      </c>
      <c r="C180" s="1" t="s">
        <v>11</v>
      </c>
      <c r="D180" s="1">
        <v>215</v>
      </c>
      <c r="E180" s="1">
        <v>0.35</v>
      </c>
      <c r="F180" s="2">
        <v>44966</v>
      </c>
      <c r="G180" s="1" t="s">
        <v>14</v>
      </c>
      <c r="H180" s="1">
        <v>856</v>
      </c>
      <c r="I180" s="1" t="s">
        <v>377</v>
      </c>
      <c r="J180" s="1">
        <f>YEAR(Table1[[#This Row],[created_at]])</f>
        <v>2023</v>
      </c>
      <c r="K180" s="1">
        <f>MONTH(Table1[[#This Row],[created_at]])</f>
        <v>2</v>
      </c>
      <c r="L180" s="1">
        <f>DAY(Table1[[#This Row],[created_at]])</f>
        <v>9</v>
      </c>
    </row>
    <row r="181" spans="1:12" x14ac:dyDescent="0.25">
      <c r="A181" s="1" t="s">
        <v>383</v>
      </c>
      <c r="B181" s="1" t="s">
        <v>10</v>
      </c>
      <c r="C181" s="1" t="s">
        <v>63</v>
      </c>
      <c r="D181" s="1">
        <v>140</v>
      </c>
      <c r="E181" s="1">
        <v>0.35</v>
      </c>
      <c r="F181" s="2">
        <v>44763</v>
      </c>
      <c r="G181" s="1" t="s">
        <v>14</v>
      </c>
      <c r="H181" s="1" t="s">
        <v>12</v>
      </c>
      <c r="I181" s="1" t="s">
        <v>33</v>
      </c>
      <c r="J181" s="1">
        <f>YEAR(Table1[[#This Row],[created_at]])</f>
        <v>2022</v>
      </c>
      <c r="K181" s="1">
        <f>MONTH(Table1[[#This Row],[created_at]])</f>
        <v>7</v>
      </c>
      <c r="L181" s="1">
        <f>DAY(Table1[[#This Row],[created_at]])</f>
        <v>21</v>
      </c>
    </row>
    <row r="182" spans="1:12" x14ac:dyDescent="0.25">
      <c r="A182" s="1" t="s">
        <v>496</v>
      </c>
      <c r="B182" s="1" t="s">
        <v>497</v>
      </c>
      <c r="C182" s="1" t="s">
        <v>41</v>
      </c>
      <c r="D182" s="1">
        <v>140</v>
      </c>
      <c r="E182" s="1">
        <v>0.35</v>
      </c>
      <c r="F182" s="2">
        <v>43938</v>
      </c>
      <c r="G182" s="1" t="s">
        <v>38</v>
      </c>
      <c r="H182" s="1">
        <v>37</v>
      </c>
      <c r="I182" s="1" t="s">
        <v>33</v>
      </c>
      <c r="J182" s="1">
        <f>YEAR(Table1[[#This Row],[created_at]])</f>
        <v>2020</v>
      </c>
      <c r="K182" s="1">
        <f>MONTH(Table1[[#This Row],[created_at]])</f>
        <v>4</v>
      </c>
      <c r="L182" s="1">
        <f>DAY(Table1[[#This Row],[created_at]])</f>
        <v>17</v>
      </c>
    </row>
    <row r="183" spans="1:12" x14ac:dyDescent="0.25">
      <c r="A183" s="1" t="s">
        <v>843</v>
      </c>
      <c r="B183" s="1" t="s">
        <v>10</v>
      </c>
      <c r="C183" s="1" t="s">
        <v>142</v>
      </c>
      <c r="D183" s="1">
        <v>115</v>
      </c>
      <c r="E183" s="1">
        <v>0.35</v>
      </c>
      <c r="F183" s="2">
        <v>44945</v>
      </c>
      <c r="G183" s="1" t="s">
        <v>14</v>
      </c>
      <c r="H183" s="1">
        <v>153</v>
      </c>
      <c r="I183" s="1" t="s">
        <v>18</v>
      </c>
      <c r="J183" s="1">
        <f>YEAR(Table1[[#This Row],[created_at]])</f>
        <v>2023</v>
      </c>
      <c r="K183" s="1">
        <f>MONTH(Table1[[#This Row],[created_at]])</f>
        <v>1</v>
      </c>
      <c r="L183" s="1">
        <f>DAY(Table1[[#This Row],[created_at]])</f>
        <v>19</v>
      </c>
    </row>
    <row r="184" spans="1:12" x14ac:dyDescent="0.25">
      <c r="A184" s="1" t="s">
        <v>910</v>
      </c>
      <c r="B184" s="1" t="s">
        <v>40</v>
      </c>
      <c r="C184" s="1" t="s">
        <v>162</v>
      </c>
      <c r="D184" s="1">
        <v>90</v>
      </c>
      <c r="E184" s="1">
        <v>0.35</v>
      </c>
      <c r="F184" s="2">
        <v>44734</v>
      </c>
      <c r="G184" s="1" t="s">
        <v>14</v>
      </c>
      <c r="H184" s="1">
        <v>410</v>
      </c>
      <c r="I184" s="1" t="s">
        <v>29</v>
      </c>
      <c r="J184" s="1">
        <f>YEAR(Table1[[#This Row],[created_at]])</f>
        <v>2022</v>
      </c>
      <c r="K184" s="1">
        <f>MONTH(Table1[[#This Row],[created_at]])</f>
        <v>6</v>
      </c>
      <c r="L184" s="1">
        <f>DAY(Table1[[#This Row],[created_at]])</f>
        <v>22</v>
      </c>
    </row>
    <row r="185" spans="1:12" x14ac:dyDescent="0.25">
      <c r="A185" s="1" t="s">
        <v>1741</v>
      </c>
      <c r="B185" s="1" t="s">
        <v>1120</v>
      </c>
      <c r="C185" s="1" t="s">
        <v>53</v>
      </c>
      <c r="D185" s="1">
        <v>80</v>
      </c>
      <c r="E185" s="1">
        <v>0.35</v>
      </c>
      <c r="F185" s="2">
        <v>43929</v>
      </c>
      <c r="G185" s="1" t="s">
        <v>1121</v>
      </c>
      <c r="H185" s="1">
        <v>91</v>
      </c>
      <c r="I185" s="1" t="s">
        <v>27</v>
      </c>
      <c r="J185" s="1">
        <f>YEAR(Table1[[#This Row],[created_at]])</f>
        <v>2020</v>
      </c>
      <c r="K185" s="1">
        <f>MONTH(Table1[[#This Row],[created_at]])</f>
        <v>4</v>
      </c>
      <c r="L185" s="1">
        <f>DAY(Table1[[#This Row],[created_at]])</f>
        <v>8</v>
      </c>
    </row>
    <row r="186" spans="1:12" x14ac:dyDescent="0.25">
      <c r="A186" s="1" t="s">
        <v>1296</v>
      </c>
      <c r="B186" s="1" t="s">
        <v>168</v>
      </c>
      <c r="C186" s="1" t="s">
        <v>95</v>
      </c>
      <c r="D186" s="1">
        <v>70</v>
      </c>
      <c r="E186" s="1">
        <v>0.35</v>
      </c>
      <c r="F186" s="2">
        <v>43972</v>
      </c>
      <c r="G186" s="1" t="s">
        <v>68</v>
      </c>
      <c r="H186" s="1">
        <v>3</v>
      </c>
      <c r="I186" s="1" t="s">
        <v>22</v>
      </c>
      <c r="J186" s="1">
        <f>YEAR(Table1[[#This Row],[created_at]])</f>
        <v>2020</v>
      </c>
      <c r="K186" s="1">
        <f>MONTH(Table1[[#This Row],[created_at]])</f>
        <v>5</v>
      </c>
      <c r="L186" s="1">
        <f>DAY(Table1[[#This Row],[created_at]])</f>
        <v>21</v>
      </c>
    </row>
    <row r="187" spans="1:12" x14ac:dyDescent="0.25">
      <c r="A187" s="1" t="s">
        <v>1833</v>
      </c>
      <c r="B187" s="1" t="s">
        <v>211</v>
      </c>
      <c r="C187" s="1" t="s">
        <v>171</v>
      </c>
      <c r="D187" s="1">
        <v>55</v>
      </c>
      <c r="E187" s="1">
        <v>0.35</v>
      </c>
      <c r="F187" s="2">
        <v>43943</v>
      </c>
      <c r="G187" s="1" t="s">
        <v>14</v>
      </c>
      <c r="H187" s="1">
        <v>24</v>
      </c>
      <c r="I187" s="1" t="s">
        <v>18</v>
      </c>
      <c r="J187" s="1">
        <f>YEAR(Table1[[#This Row],[created_at]])</f>
        <v>2020</v>
      </c>
      <c r="K187" s="1">
        <f>MONTH(Table1[[#This Row],[created_at]])</f>
        <v>4</v>
      </c>
      <c r="L187" s="1">
        <f>DAY(Table1[[#This Row],[created_at]])</f>
        <v>22</v>
      </c>
    </row>
    <row r="188" spans="1:12" x14ac:dyDescent="0.25">
      <c r="A188" s="1" t="s">
        <v>365</v>
      </c>
      <c r="B188" s="1" t="s">
        <v>31</v>
      </c>
      <c r="C188" s="1" t="s">
        <v>17</v>
      </c>
      <c r="D188" s="1">
        <v>48</v>
      </c>
      <c r="E188" s="1">
        <v>0.35</v>
      </c>
      <c r="F188" s="2">
        <v>43929</v>
      </c>
      <c r="G188" s="1" t="s">
        <v>14</v>
      </c>
      <c r="H188" s="1">
        <v>64</v>
      </c>
      <c r="I188" s="1" t="s">
        <v>27</v>
      </c>
      <c r="J188" s="1">
        <f>YEAR(Table1[[#This Row],[created_at]])</f>
        <v>2020</v>
      </c>
      <c r="K188" s="1">
        <f>MONTH(Table1[[#This Row],[created_at]])</f>
        <v>4</v>
      </c>
      <c r="L188" s="1">
        <f>DAY(Table1[[#This Row],[created_at]])</f>
        <v>8</v>
      </c>
    </row>
    <row r="189" spans="1:12" x14ac:dyDescent="0.25">
      <c r="A189" s="1" t="s">
        <v>1801</v>
      </c>
      <c r="B189" s="1" t="s">
        <v>10</v>
      </c>
      <c r="C189" s="1" t="s">
        <v>26</v>
      </c>
      <c r="D189" s="1">
        <v>45</v>
      </c>
      <c r="E189" s="1">
        <v>0.35</v>
      </c>
      <c r="F189" s="2">
        <v>43935</v>
      </c>
      <c r="G189" s="1" t="s">
        <v>14</v>
      </c>
      <c r="H189" s="1">
        <v>90</v>
      </c>
      <c r="I189" s="1" t="s">
        <v>18</v>
      </c>
      <c r="J189" s="1">
        <f>YEAR(Table1[[#This Row],[created_at]])</f>
        <v>2020</v>
      </c>
      <c r="K189" s="1">
        <f>MONTH(Table1[[#This Row],[created_at]])</f>
        <v>4</v>
      </c>
      <c r="L189" s="1">
        <f>DAY(Table1[[#This Row],[created_at]])</f>
        <v>14</v>
      </c>
    </row>
    <row r="190" spans="1:12" x14ac:dyDescent="0.25">
      <c r="A190" s="1" t="s">
        <v>1021</v>
      </c>
      <c r="B190" s="1" t="s">
        <v>107</v>
      </c>
      <c r="C190" s="1" t="s">
        <v>17</v>
      </c>
      <c r="D190" s="1">
        <v>35</v>
      </c>
      <c r="E190" s="1">
        <v>0.35</v>
      </c>
      <c r="F190" s="2">
        <v>44845</v>
      </c>
      <c r="G190" s="1" t="s">
        <v>108</v>
      </c>
      <c r="H190" s="1">
        <v>2</v>
      </c>
      <c r="I190" s="1" t="s">
        <v>120</v>
      </c>
      <c r="J190" s="1">
        <f>YEAR(Table1[[#This Row],[created_at]])</f>
        <v>2022</v>
      </c>
      <c r="K190" s="1">
        <f>MONTH(Table1[[#This Row],[created_at]])</f>
        <v>10</v>
      </c>
      <c r="L190" s="1">
        <f>DAY(Table1[[#This Row],[created_at]])</f>
        <v>11</v>
      </c>
    </row>
    <row r="191" spans="1:12" x14ac:dyDescent="0.25">
      <c r="A191" s="1" t="s">
        <v>870</v>
      </c>
      <c r="B191" s="1" t="s">
        <v>180</v>
      </c>
      <c r="C191" s="1" t="s">
        <v>95</v>
      </c>
      <c r="D191" s="1">
        <v>30</v>
      </c>
      <c r="E191" s="1">
        <v>0.35</v>
      </c>
      <c r="F191" s="2">
        <v>44713</v>
      </c>
      <c r="G191" s="1" t="s">
        <v>181</v>
      </c>
      <c r="H191" s="1">
        <v>32</v>
      </c>
      <c r="I191" s="1" t="s">
        <v>18</v>
      </c>
      <c r="J191" s="1">
        <f>YEAR(Table1[[#This Row],[created_at]])</f>
        <v>2022</v>
      </c>
      <c r="K191" s="1">
        <f>MONTH(Table1[[#This Row],[created_at]])</f>
        <v>6</v>
      </c>
      <c r="L191" s="1">
        <f>DAY(Table1[[#This Row],[created_at]])</f>
        <v>1</v>
      </c>
    </row>
    <row r="192" spans="1:12" x14ac:dyDescent="0.25">
      <c r="A192" s="1" t="s">
        <v>801</v>
      </c>
      <c r="B192" s="1" t="s">
        <v>25</v>
      </c>
      <c r="C192" s="1" t="s">
        <v>67</v>
      </c>
      <c r="D192" s="1">
        <v>158</v>
      </c>
      <c r="E192" s="1">
        <v>0.34</v>
      </c>
      <c r="F192" s="2">
        <v>44895</v>
      </c>
      <c r="G192" s="1" t="s">
        <v>14</v>
      </c>
      <c r="H192" s="1">
        <v>191</v>
      </c>
      <c r="I192" s="1" t="s">
        <v>33</v>
      </c>
      <c r="J192" s="1">
        <f>YEAR(Table1[[#This Row],[created_at]])</f>
        <v>2022</v>
      </c>
      <c r="K192" s="1">
        <f>MONTH(Table1[[#This Row],[created_at]])</f>
        <v>11</v>
      </c>
      <c r="L192" s="1">
        <f>DAY(Table1[[#This Row],[created_at]])</f>
        <v>30</v>
      </c>
    </row>
    <row r="193" spans="1:12" x14ac:dyDescent="0.25">
      <c r="A193" s="1" t="s">
        <v>1074</v>
      </c>
      <c r="B193" s="1" t="s">
        <v>10</v>
      </c>
      <c r="C193" s="1" t="s">
        <v>73</v>
      </c>
      <c r="D193" s="1">
        <v>90</v>
      </c>
      <c r="E193" s="1">
        <v>0.34</v>
      </c>
      <c r="F193" s="2">
        <v>43930</v>
      </c>
      <c r="G193" s="1" t="s">
        <v>14</v>
      </c>
      <c r="H193" s="1">
        <v>114</v>
      </c>
      <c r="I193" s="1" t="s">
        <v>33</v>
      </c>
      <c r="J193" s="1">
        <f>YEAR(Table1[[#This Row],[created_at]])</f>
        <v>2020</v>
      </c>
      <c r="K193" s="1">
        <f>MONTH(Table1[[#This Row],[created_at]])</f>
        <v>4</v>
      </c>
      <c r="L193" s="1">
        <f>DAY(Table1[[#This Row],[created_at]])</f>
        <v>9</v>
      </c>
    </row>
    <row r="194" spans="1:12" x14ac:dyDescent="0.25">
      <c r="A194" s="1" t="s">
        <v>311</v>
      </c>
      <c r="B194" s="1" t="s">
        <v>16</v>
      </c>
      <c r="C194" s="1" t="s">
        <v>32</v>
      </c>
      <c r="D194" s="1">
        <v>29</v>
      </c>
      <c r="E194" s="1">
        <v>0.34</v>
      </c>
      <c r="F194" s="2">
        <v>44677</v>
      </c>
      <c r="G194" s="1" t="s">
        <v>19</v>
      </c>
      <c r="H194" s="1">
        <v>27</v>
      </c>
      <c r="I194" s="1" t="s">
        <v>22</v>
      </c>
      <c r="J194" s="1">
        <f>YEAR(Table1[[#This Row],[created_at]])</f>
        <v>2022</v>
      </c>
      <c r="K194" s="1">
        <f>MONTH(Table1[[#This Row],[created_at]])</f>
        <v>4</v>
      </c>
      <c r="L194" s="1">
        <f>DAY(Table1[[#This Row],[created_at]])</f>
        <v>26</v>
      </c>
    </row>
    <row r="195" spans="1:12" x14ac:dyDescent="0.25">
      <c r="A195" s="1" t="s">
        <v>249</v>
      </c>
      <c r="B195" s="1" t="s">
        <v>31</v>
      </c>
      <c r="C195" s="1" t="s">
        <v>155</v>
      </c>
      <c r="D195" s="1">
        <v>3000</v>
      </c>
      <c r="E195" s="1">
        <v>0.33</v>
      </c>
      <c r="F195" s="2">
        <v>44628</v>
      </c>
      <c r="G195" s="1" t="s">
        <v>14</v>
      </c>
      <c r="H195" s="1">
        <v>905</v>
      </c>
      <c r="I195" s="1" t="s">
        <v>37</v>
      </c>
      <c r="J195" s="1">
        <f>YEAR(Table1[[#This Row],[created_at]])</f>
        <v>2022</v>
      </c>
      <c r="K195" s="1">
        <f>MONTH(Table1[[#This Row],[created_at]])</f>
        <v>3</v>
      </c>
      <c r="L195" s="1">
        <f>DAY(Table1[[#This Row],[created_at]])</f>
        <v>8</v>
      </c>
    </row>
    <row r="196" spans="1:12" x14ac:dyDescent="0.25">
      <c r="A196" s="1" t="s">
        <v>1108</v>
      </c>
      <c r="B196" s="1" t="s">
        <v>308</v>
      </c>
      <c r="C196" s="1" t="s">
        <v>51</v>
      </c>
      <c r="D196" s="1">
        <v>649</v>
      </c>
      <c r="E196" s="1">
        <v>0.33</v>
      </c>
      <c r="F196" s="2">
        <v>44966</v>
      </c>
      <c r="G196" s="1" t="s">
        <v>14</v>
      </c>
      <c r="H196" s="1">
        <v>526</v>
      </c>
      <c r="I196" s="1" t="s">
        <v>27</v>
      </c>
      <c r="J196" s="1">
        <f>YEAR(Table1[[#This Row],[created_at]])</f>
        <v>2023</v>
      </c>
      <c r="K196" s="1">
        <f>MONTH(Table1[[#This Row],[created_at]])</f>
        <v>2</v>
      </c>
      <c r="L196" s="1">
        <f>DAY(Table1[[#This Row],[created_at]])</f>
        <v>9</v>
      </c>
    </row>
    <row r="197" spans="1:12" x14ac:dyDescent="0.25">
      <c r="A197" s="1" t="s">
        <v>798</v>
      </c>
      <c r="B197" s="1" t="s">
        <v>35</v>
      </c>
      <c r="C197" s="1" t="s">
        <v>449</v>
      </c>
      <c r="D197" s="1">
        <v>467</v>
      </c>
      <c r="E197" s="1">
        <v>0.33</v>
      </c>
      <c r="F197" s="2">
        <v>43924</v>
      </c>
      <c r="G197" s="1" t="s">
        <v>38</v>
      </c>
      <c r="H197" s="1">
        <v>300</v>
      </c>
      <c r="I197" s="1" t="s">
        <v>33</v>
      </c>
      <c r="J197" s="1">
        <f>YEAR(Table1[[#This Row],[created_at]])</f>
        <v>2020</v>
      </c>
      <c r="K197" s="1">
        <f>MONTH(Table1[[#This Row],[created_at]])</f>
        <v>4</v>
      </c>
      <c r="L197" s="1">
        <f>DAY(Table1[[#This Row],[created_at]])</f>
        <v>3</v>
      </c>
    </row>
    <row r="198" spans="1:12" x14ac:dyDescent="0.25">
      <c r="A198" s="1" t="s">
        <v>1539</v>
      </c>
      <c r="B198" s="1" t="s">
        <v>10</v>
      </c>
      <c r="C198" s="1" t="s">
        <v>95</v>
      </c>
      <c r="D198" s="1">
        <v>400</v>
      </c>
      <c r="E198" s="1">
        <v>0.33</v>
      </c>
      <c r="F198" s="2">
        <v>43914</v>
      </c>
      <c r="G198" s="1" t="s">
        <v>14</v>
      </c>
      <c r="H198" s="1">
        <v>359</v>
      </c>
      <c r="I198" s="1" t="s">
        <v>33</v>
      </c>
      <c r="J198" s="1">
        <f>YEAR(Table1[[#This Row],[created_at]])</f>
        <v>2020</v>
      </c>
      <c r="K198" s="1">
        <f>MONTH(Table1[[#This Row],[created_at]])</f>
        <v>3</v>
      </c>
      <c r="L198" s="1">
        <f>DAY(Table1[[#This Row],[created_at]])</f>
        <v>24</v>
      </c>
    </row>
    <row r="199" spans="1:12" x14ac:dyDescent="0.25">
      <c r="A199" s="1" t="s">
        <v>697</v>
      </c>
      <c r="B199" s="1" t="s">
        <v>698</v>
      </c>
      <c r="C199" s="1" t="s">
        <v>95</v>
      </c>
      <c r="D199" s="1">
        <v>200</v>
      </c>
      <c r="E199" s="1">
        <v>0.33</v>
      </c>
      <c r="F199" s="2">
        <v>43922</v>
      </c>
      <c r="G199" s="1" t="s">
        <v>699</v>
      </c>
      <c r="H199" s="1" t="s">
        <v>12</v>
      </c>
      <c r="I199" s="1" t="s">
        <v>37</v>
      </c>
      <c r="J199" s="1">
        <f>YEAR(Table1[[#This Row],[created_at]])</f>
        <v>2020</v>
      </c>
      <c r="K199" s="1">
        <f>MONTH(Table1[[#This Row],[created_at]])</f>
        <v>4</v>
      </c>
      <c r="L199" s="1">
        <f>DAY(Table1[[#This Row],[created_at]])</f>
        <v>1</v>
      </c>
    </row>
    <row r="200" spans="1:12" x14ac:dyDescent="0.25">
      <c r="A200" s="1" t="s">
        <v>1326</v>
      </c>
      <c r="B200" s="1" t="s">
        <v>180</v>
      </c>
      <c r="C200" s="1" t="s">
        <v>95</v>
      </c>
      <c r="D200" s="1">
        <v>200</v>
      </c>
      <c r="E200" s="1">
        <v>0.33</v>
      </c>
      <c r="F200" s="2">
        <v>44691</v>
      </c>
      <c r="G200" s="1" t="s">
        <v>181</v>
      </c>
      <c r="H200" s="1">
        <v>238</v>
      </c>
      <c r="I200" s="1" t="s">
        <v>27</v>
      </c>
      <c r="J200" s="1">
        <f>YEAR(Table1[[#This Row],[created_at]])</f>
        <v>2022</v>
      </c>
      <c r="K200" s="1">
        <f>MONTH(Table1[[#This Row],[created_at]])</f>
        <v>5</v>
      </c>
      <c r="L200" s="1">
        <f>DAY(Table1[[#This Row],[created_at]])</f>
        <v>10</v>
      </c>
    </row>
    <row r="201" spans="1:12" x14ac:dyDescent="0.25">
      <c r="A201" s="1" t="s">
        <v>1710</v>
      </c>
      <c r="B201" s="1" t="s">
        <v>10</v>
      </c>
      <c r="C201" s="1" t="s">
        <v>11</v>
      </c>
      <c r="D201" s="1">
        <v>175</v>
      </c>
      <c r="E201" s="1">
        <v>0.33</v>
      </c>
      <c r="F201" s="2">
        <v>44784</v>
      </c>
      <c r="G201" s="1" t="s">
        <v>14</v>
      </c>
      <c r="H201" s="1">
        <v>255</v>
      </c>
      <c r="I201" s="1" t="s">
        <v>33</v>
      </c>
      <c r="J201" s="1">
        <f>YEAR(Table1[[#This Row],[created_at]])</f>
        <v>2022</v>
      </c>
      <c r="K201" s="1">
        <f>MONTH(Table1[[#This Row],[created_at]])</f>
        <v>8</v>
      </c>
      <c r="L201" s="1">
        <f>DAY(Table1[[#This Row],[created_at]])</f>
        <v>11</v>
      </c>
    </row>
    <row r="202" spans="1:12" x14ac:dyDescent="0.25">
      <c r="A202" s="1" t="s">
        <v>1759</v>
      </c>
      <c r="B202" s="1" t="s">
        <v>72</v>
      </c>
      <c r="C202" s="1" t="s">
        <v>73</v>
      </c>
      <c r="D202" s="1">
        <v>130</v>
      </c>
      <c r="E202" s="1">
        <v>0.33</v>
      </c>
      <c r="F202" s="2">
        <v>43957</v>
      </c>
      <c r="G202" s="1" t="s">
        <v>14</v>
      </c>
      <c r="H202" s="1" t="s">
        <v>12</v>
      </c>
      <c r="I202" s="1" t="s">
        <v>99</v>
      </c>
      <c r="J202" s="1">
        <f>YEAR(Table1[[#This Row],[created_at]])</f>
        <v>2020</v>
      </c>
      <c r="K202" s="1">
        <f>MONTH(Table1[[#This Row],[created_at]])</f>
        <v>5</v>
      </c>
      <c r="L202" s="1">
        <f>DAY(Table1[[#This Row],[created_at]])</f>
        <v>6</v>
      </c>
    </row>
    <row r="203" spans="1:12" x14ac:dyDescent="0.25">
      <c r="A203" s="1" t="s">
        <v>1185</v>
      </c>
      <c r="B203" s="1" t="s">
        <v>31</v>
      </c>
      <c r="C203" s="1" t="s">
        <v>36</v>
      </c>
      <c r="D203" s="1">
        <v>110</v>
      </c>
      <c r="E203" s="1">
        <v>0.33</v>
      </c>
      <c r="F203" s="2">
        <v>44826</v>
      </c>
      <c r="G203" s="1" t="s">
        <v>14</v>
      </c>
      <c r="H203" s="1">
        <v>1400</v>
      </c>
      <c r="I203" s="1" t="s">
        <v>99</v>
      </c>
      <c r="J203" s="1">
        <f>YEAR(Table1[[#This Row],[created_at]])</f>
        <v>2022</v>
      </c>
      <c r="K203" s="1">
        <f>MONTH(Table1[[#This Row],[created_at]])</f>
        <v>9</v>
      </c>
      <c r="L203" s="1">
        <f>DAY(Table1[[#This Row],[created_at]])</f>
        <v>22</v>
      </c>
    </row>
    <row r="204" spans="1:12" x14ac:dyDescent="0.25">
      <c r="A204" s="1" t="s">
        <v>433</v>
      </c>
      <c r="B204" s="1" t="s">
        <v>10</v>
      </c>
      <c r="C204" s="1" t="s">
        <v>67</v>
      </c>
      <c r="D204" s="1">
        <v>100</v>
      </c>
      <c r="E204" s="1">
        <v>0.33</v>
      </c>
      <c r="F204" s="2">
        <v>44974</v>
      </c>
      <c r="G204" s="1" t="s">
        <v>14</v>
      </c>
      <c r="H204" s="1">
        <v>302</v>
      </c>
      <c r="I204" s="1" t="s">
        <v>27</v>
      </c>
      <c r="J204" s="1">
        <f>YEAR(Table1[[#This Row],[created_at]])</f>
        <v>2023</v>
      </c>
      <c r="K204" s="1">
        <f>MONTH(Table1[[#This Row],[created_at]])</f>
        <v>2</v>
      </c>
      <c r="L204" s="1">
        <f>DAY(Table1[[#This Row],[created_at]])</f>
        <v>17</v>
      </c>
    </row>
    <row r="205" spans="1:12" x14ac:dyDescent="0.25">
      <c r="A205" s="1" t="s">
        <v>739</v>
      </c>
      <c r="B205" s="1" t="s">
        <v>10</v>
      </c>
      <c r="C205" s="1" t="s">
        <v>148</v>
      </c>
      <c r="D205" s="1">
        <v>100</v>
      </c>
      <c r="E205" s="1">
        <v>0.33</v>
      </c>
      <c r="F205" s="2">
        <v>44866</v>
      </c>
      <c r="G205" s="1" t="s">
        <v>14</v>
      </c>
      <c r="H205" s="1">
        <v>148</v>
      </c>
      <c r="I205" s="1" t="s">
        <v>27</v>
      </c>
      <c r="J205" s="1">
        <f>YEAR(Table1[[#This Row],[created_at]])</f>
        <v>2022</v>
      </c>
      <c r="K205" s="1">
        <f>MONTH(Table1[[#This Row],[created_at]])</f>
        <v>11</v>
      </c>
      <c r="L205" s="1">
        <f>DAY(Table1[[#This Row],[created_at]])</f>
        <v>1</v>
      </c>
    </row>
    <row r="206" spans="1:12" x14ac:dyDescent="0.25">
      <c r="A206" s="1" t="s">
        <v>1097</v>
      </c>
      <c r="B206" s="1" t="s">
        <v>10</v>
      </c>
      <c r="C206" s="1" t="s">
        <v>67</v>
      </c>
      <c r="D206" s="1">
        <v>100</v>
      </c>
      <c r="E206" s="1">
        <v>0.33</v>
      </c>
      <c r="F206" s="2">
        <v>43927</v>
      </c>
      <c r="G206" s="1" t="s">
        <v>14</v>
      </c>
      <c r="H206" s="1">
        <v>293</v>
      </c>
      <c r="I206" s="1" t="s">
        <v>13</v>
      </c>
      <c r="J206" s="1">
        <f>YEAR(Table1[[#This Row],[created_at]])</f>
        <v>2020</v>
      </c>
      <c r="K206" s="1">
        <f>MONTH(Table1[[#This Row],[created_at]])</f>
        <v>4</v>
      </c>
      <c r="L206" s="1">
        <f>DAY(Table1[[#This Row],[created_at]])</f>
        <v>6</v>
      </c>
    </row>
    <row r="207" spans="1:12" x14ac:dyDescent="0.25">
      <c r="A207" s="1" t="s">
        <v>1461</v>
      </c>
      <c r="B207" s="1" t="s">
        <v>10</v>
      </c>
      <c r="C207" s="1" t="s">
        <v>56</v>
      </c>
      <c r="D207" s="1">
        <v>92</v>
      </c>
      <c r="E207" s="1">
        <v>0.33</v>
      </c>
      <c r="F207" s="2">
        <v>43929</v>
      </c>
      <c r="G207" s="1" t="s">
        <v>14</v>
      </c>
      <c r="H207" s="1">
        <v>95</v>
      </c>
      <c r="I207" s="1" t="s">
        <v>27</v>
      </c>
      <c r="J207" s="1">
        <f>YEAR(Table1[[#This Row],[created_at]])</f>
        <v>2020</v>
      </c>
      <c r="K207" s="1">
        <f>MONTH(Table1[[#This Row],[created_at]])</f>
        <v>4</v>
      </c>
      <c r="L207" s="1">
        <f>DAY(Table1[[#This Row],[created_at]])</f>
        <v>8</v>
      </c>
    </row>
    <row r="208" spans="1:12" x14ac:dyDescent="0.25">
      <c r="A208" s="1" t="s">
        <v>1339</v>
      </c>
      <c r="B208" s="1" t="s">
        <v>180</v>
      </c>
      <c r="C208" s="1" t="s">
        <v>67</v>
      </c>
      <c r="D208" s="1">
        <v>85</v>
      </c>
      <c r="E208" s="1">
        <v>0.33</v>
      </c>
      <c r="F208" s="2">
        <v>44904</v>
      </c>
      <c r="G208" s="1" t="s">
        <v>181</v>
      </c>
      <c r="H208" s="1">
        <v>73</v>
      </c>
      <c r="I208" s="1" t="s">
        <v>18</v>
      </c>
      <c r="J208" s="1">
        <f>YEAR(Table1[[#This Row],[created_at]])</f>
        <v>2022</v>
      </c>
      <c r="K208" s="1">
        <f>MONTH(Table1[[#This Row],[created_at]])</f>
        <v>12</v>
      </c>
      <c r="L208" s="1">
        <f>DAY(Table1[[#This Row],[created_at]])</f>
        <v>9</v>
      </c>
    </row>
    <row r="209" spans="1:12" x14ac:dyDescent="0.25">
      <c r="A209" s="1" t="s">
        <v>758</v>
      </c>
      <c r="B209" s="1" t="s">
        <v>31</v>
      </c>
      <c r="C209" s="1" t="s">
        <v>26</v>
      </c>
      <c r="D209" s="1">
        <v>80</v>
      </c>
      <c r="E209" s="1">
        <v>0.33</v>
      </c>
      <c r="F209" s="2">
        <v>44587</v>
      </c>
      <c r="G209" s="1" t="s">
        <v>14</v>
      </c>
      <c r="H209" s="1">
        <v>266</v>
      </c>
      <c r="I209" s="1" t="s">
        <v>13</v>
      </c>
      <c r="J209" s="1">
        <f>YEAR(Table1[[#This Row],[created_at]])</f>
        <v>2022</v>
      </c>
      <c r="K209" s="1">
        <f>MONTH(Table1[[#This Row],[created_at]])</f>
        <v>1</v>
      </c>
      <c r="L209" s="1">
        <f>DAY(Table1[[#This Row],[created_at]])</f>
        <v>26</v>
      </c>
    </row>
    <row r="210" spans="1:12" x14ac:dyDescent="0.25">
      <c r="A210" s="1" t="s">
        <v>1208</v>
      </c>
      <c r="B210" s="1" t="s">
        <v>10</v>
      </c>
      <c r="C210" s="1" t="s">
        <v>41</v>
      </c>
      <c r="D210" s="1">
        <v>73</v>
      </c>
      <c r="E210" s="1">
        <v>0.33</v>
      </c>
      <c r="F210" s="2">
        <v>44777</v>
      </c>
      <c r="G210" s="1" t="s">
        <v>14</v>
      </c>
      <c r="H210" s="1">
        <v>20</v>
      </c>
      <c r="I210" s="1" t="s">
        <v>22</v>
      </c>
      <c r="J210" s="1">
        <f>YEAR(Table1[[#This Row],[created_at]])</f>
        <v>2022</v>
      </c>
      <c r="K210" s="1">
        <f>MONTH(Table1[[#This Row],[created_at]])</f>
        <v>8</v>
      </c>
      <c r="L210" s="1">
        <f>DAY(Table1[[#This Row],[created_at]])</f>
        <v>4</v>
      </c>
    </row>
    <row r="211" spans="1:12" x14ac:dyDescent="0.25">
      <c r="A211" s="1" t="s">
        <v>927</v>
      </c>
      <c r="B211" s="1" t="s">
        <v>928</v>
      </c>
      <c r="C211" s="1" t="s">
        <v>67</v>
      </c>
      <c r="D211" s="1">
        <v>72</v>
      </c>
      <c r="E211" s="1">
        <v>0.33</v>
      </c>
      <c r="F211" s="2">
        <v>44882</v>
      </c>
      <c r="G211" s="1" t="s">
        <v>64</v>
      </c>
      <c r="H211" s="1">
        <v>281</v>
      </c>
      <c r="I211" s="1" t="s">
        <v>37</v>
      </c>
      <c r="J211" s="1">
        <f>YEAR(Table1[[#This Row],[created_at]])</f>
        <v>2022</v>
      </c>
      <c r="K211" s="1">
        <f>MONTH(Table1[[#This Row],[created_at]])</f>
        <v>11</v>
      </c>
      <c r="L211" s="1">
        <f>DAY(Table1[[#This Row],[created_at]])</f>
        <v>17</v>
      </c>
    </row>
    <row r="212" spans="1:12" x14ac:dyDescent="0.25">
      <c r="A212" s="1" t="s">
        <v>400</v>
      </c>
      <c r="B212" s="1" t="s">
        <v>10</v>
      </c>
      <c r="C212" s="1" t="s">
        <v>41</v>
      </c>
      <c r="D212" s="1">
        <v>60</v>
      </c>
      <c r="E212" s="1">
        <v>0.33</v>
      </c>
      <c r="F212" s="2">
        <v>44770</v>
      </c>
      <c r="G212" s="1" t="s">
        <v>14</v>
      </c>
      <c r="H212" s="1">
        <v>51</v>
      </c>
      <c r="I212" s="1" t="s">
        <v>18</v>
      </c>
      <c r="J212" s="1">
        <f>YEAR(Table1[[#This Row],[created_at]])</f>
        <v>2022</v>
      </c>
      <c r="K212" s="1">
        <f>MONTH(Table1[[#This Row],[created_at]])</f>
        <v>7</v>
      </c>
      <c r="L212" s="1">
        <f>DAY(Table1[[#This Row],[created_at]])</f>
        <v>28</v>
      </c>
    </row>
    <row r="213" spans="1:12" x14ac:dyDescent="0.25">
      <c r="A213" s="1" t="s">
        <v>1047</v>
      </c>
      <c r="B213" s="1" t="s">
        <v>31</v>
      </c>
      <c r="C213" s="1" t="s">
        <v>51</v>
      </c>
      <c r="D213" s="1">
        <v>60</v>
      </c>
      <c r="E213" s="1">
        <v>0.33</v>
      </c>
      <c r="F213" s="2">
        <v>44763</v>
      </c>
      <c r="G213" s="1" t="s">
        <v>14</v>
      </c>
      <c r="H213" s="1">
        <v>72</v>
      </c>
      <c r="I213" s="1" t="s">
        <v>18</v>
      </c>
      <c r="J213" s="1">
        <f>YEAR(Table1[[#This Row],[created_at]])</f>
        <v>2022</v>
      </c>
      <c r="K213" s="1">
        <f>MONTH(Table1[[#This Row],[created_at]])</f>
        <v>7</v>
      </c>
      <c r="L213" s="1">
        <f>DAY(Table1[[#This Row],[created_at]])</f>
        <v>21</v>
      </c>
    </row>
    <row r="214" spans="1:12" x14ac:dyDescent="0.25">
      <c r="A214" s="1" t="s">
        <v>1813</v>
      </c>
      <c r="B214" s="1" t="s">
        <v>25</v>
      </c>
      <c r="C214" s="1" t="s">
        <v>63</v>
      </c>
      <c r="D214" s="1">
        <v>56</v>
      </c>
      <c r="E214" s="1">
        <v>0.33</v>
      </c>
      <c r="F214" s="2">
        <v>44725</v>
      </c>
      <c r="G214" s="1" t="s">
        <v>14</v>
      </c>
      <c r="H214" s="1">
        <v>65</v>
      </c>
      <c r="I214" s="1" t="s">
        <v>18</v>
      </c>
      <c r="J214" s="1">
        <f>YEAR(Table1[[#This Row],[created_at]])</f>
        <v>2022</v>
      </c>
      <c r="K214" s="1">
        <f>MONTH(Table1[[#This Row],[created_at]])</f>
        <v>6</v>
      </c>
      <c r="L214" s="1">
        <f>DAY(Table1[[#This Row],[created_at]])</f>
        <v>13</v>
      </c>
    </row>
    <row r="215" spans="1:12" x14ac:dyDescent="0.25">
      <c r="A215" s="1" t="s">
        <v>334</v>
      </c>
      <c r="B215" s="1" t="s">
        <v>335</v>
      </c>
      <c r="C215" s="1" t="s">
        <v>11</v>
      </c>
      <c r="D215" s="1">
        <v>50</v>
      </c>
      <c r="E215" s="1">
        <v>0.33</v>
      </c>
      <c r="F215" s="2">
        <v>44726</v>
      </c>
      <c r="G215" s="1" t="s">
        <v>68</v>
      </c>
      <c r="H215" s="1">
        <v>6</v>
      </c>
      <c r="I215" s="1" t="s">
        <v>22</v>
      </c>
      <c r="J215" s="1">
        <f>YEAR(Table1[[#This Row],[created_at]])</f>
        <v>2022</v>
      </c>
      <c r="K215" s="1">
        <f>MONTH(Table1[[#This Row],[created_at]])</f>
        <v>6</v>
      </c>
      <c r="L215" s="1">
        <f>DAY(Table1[[#This Row],[created_at]])</f>
        <v>14</v>
      </c>
    </row>
    <row r="216" spans="1:12" x14ac:dyDescent="0.25">
      <c r="A216" s="1" t="s">
        <v>1681</v>
      </c>
      <c r="B216" s="1" t="s">
        <v>566</v>
      </c>
      <c r="C216" s="1" t="s">
        <v>67</v>
      </c>
      <c r="D216" s="1">
        <v>44</v>
      </c>
      <c r="E216" s="1">
        <v>0.33</v>
      </c>
      <c r="F216" s="2">
        <v>44712</v>
      </c>
      <c r="G216" s="1" t="s">
        <v>14</v>
      </c>
      <c r="H216" s="1">
        <v>110</v>
      </c>
      <c r="I216" s="1" t="s">
        <v>22</v>
      </c>
      <c r="J216" s="1">
        <f>YEAR(Table1[[#This Row],[created_at]])</f>
        <v>2022</v>
      </c>
      <c r="K216" s="1">
        <f>MONTH(Table1[[#This Row],[created_at]])</f>
        <v>5</v>
      </c>
      <c r="L216" s="1">
        <f>DAY(Table1[[#This Row],[created_at]])</f>
        <v>31</v>
      </c>
    </row>
    <row r="217" spans="1:12" x14ac:dyDescent="0.25">
      <c r="A217" s="1" t="s">
        <v>629</v>
      </c>
      <c r="B217" s="1" t="s">
        <v>78</v>
      </c>
      <c r="C217" s="1" t="s">
        <v>67</v>
      </c>
      <c r="D217" s="1">
        <v>43</v>
      </c>
      <c r="E217" s="1">
        <v>0.33</v>
      </c>
      <c r="F217" s="2">
        <v>44855</v>
      </c>
      <c r="G217" s="1" t="s">
        <v>79</v>
      </c>
      <c r="H217" s="1">
        <v>30</v>
      </c>
      <c r="I217" s="1" t="s">
        <v>37</v>
      </c>
      <c r="J217" s="1">
        <f>YEAR(Table1[[#This Row],[created_at]])</f>
        <v>2022</v>
      </c>
      <c r="K217" s="1">
        <f>MONTH(Table1[[#This Row],[created_at]])</f>
        <v>10</v>
      </c>
      <c r="L217" s="1">
        <f>DAY(Table1[[#This Row],[created_at]])</f>
        <v>21</v>
      </c>
    </row>
    <row r="218" spans="1:12" x14ac:dyDescent="0.25">
      <c r="A218" s="1" t="s">
        <v>333</v>
      </c>
      <c r="B218" s="1" t="s">
        <v>70</v>
      </c>
      <c r="C218" s="1" t="s">
        <v>11</v>
      </c>
      <c r="D218" s="1">
        <v>40</v>
      </c>
      <c r="E218" s="1">
        <v>0.33</v>
      </c>
      <c r="F218" s="2">
        <v>44810</v>
      </c>
      <c r="G218" s="1" t="s">
        <v>14</v>
      </c>
      <c r="H218" s="1">
        <v>42</v>
      </c>
      <c r="I218" s="1" t="s">
        <v>18</v>
      </c>
      <c r="J218" s="1">
        <f>YEAR(Table1[[#This Row],[created_at]])</f>
        <v>2022</v>
      </c>
      <c r="K218" s="1">
        <f>MONTH(Table1[[#This Row],[created_at]])</f>
        <v>9</v>
      </c>
      <c r="L218" s="1">
        <f>DAY(Table1[[#This Row],[created_at]])</f>
        <v>6</v>
      </c>
    </row>
    <row r="219" spans="1:12" x14ac:dyDescent="0.25">
      <c r="A219" s="1" t="s">
        <v>388</v>
      </c>
      <c r="B219" s="1" t="s">
        <v>31</v>
      </c>
      <c r="C219" s="1" t="s">
        <v>36</v>
      </c>
      <c r="D219" s="1">
        <v>33</v>
      </c>
      <c r="E219" s="1">
        <v>0.33</v>
      </c>
      <c r="F219" s="2">
        <v>44893</v>
      </c>
      <c r="G219" s="1" t="s">
        <v>14</v>
      </c>
      <c r="H219" s="1">
        <v>100</v>
      </c>
      <c r="I219" s="1" t="s">
        <v>22</v>
      </c>
      <c r="J219" s="1">
        <f>YEAR(Table1[[#This Row],[created_at]])</f>
        <v>2022</v>
      </c>
      <c r="K219" s="1">
        <f>MONTH(Table1[[#This Row],[created_at]])</f>
        <v>11</v>
      </c>
      <c r="L219" s="1">
        <f>DAY(Table1[[#This Row],[created_at]])</f>
        <v>28</v>
      </c>
    </row>
    <row r="220" spans="1:12" x14ac:dyDescent="0.25">
      <c r="A220" s="1" t="s">
        <v>735</v>
      </c>
      <c r="B220" s="1" t="s">
        <v>10</v>
      </c>
      <c r="C220" s="1" t="s">
        <v>26</v>
      </c>
      <c r="D220" s="1">
        <v>30</v>
      </c>
      <c r="E220" s="1">
        <v>0.33</v>
      </c>
      <c r="F220" s="2">
        <v>44714</v>
      </c>
      <c r="G220" s="1" t="s">
        <v>14</v>
      </c>
      <c r="H220" s="1">
        <v>76</v>
      </c>
      <c r="I220" s="1" t="s">
        <v>18</v>
      </c>
      <c r="J220" s="1">
        <f>YEAR(Table1[[#This Row],[created_at]])</f>
        <v>2022</v>
      </c>
      <c r="K220" s="1">
        <f>MONTH(Table1[[#This Row],[created_at]])</f>
        <v>6</v>
      </c>
      <c r="L220" s="1">
        <f>DAY(Table1[[#This Row],[created_at]])</f>
        <v>2</v>
      </c>
    </row>
    <row r="221" spans="1:12" x14ac:dyDescent="0.25">
      <c r="A221" s="1" t="s">
        <v>986</v>
      </c>
      <c r="B221" s="1" t="s">
        <v>151</v>
      </c>
      <c r="C221" s="1" t="s">
        <v>516</v>
      </c>
      <c r="D221" s="1">
        <v>30</v>
      </c>
      <c r="E221" s="1">
        <v>0.33</v>
      </c>
      <c r="F221" s="2">
        <v>44810</v>
      </c>
      <c r="G221" s="1" t="s">
        <v>153</v>
      </c>
      <c r="H221" s="1">
        <v>41</v>
      </c>
      <c r="I221" s="1" t="s">
        <v>27</v>
      </c>
      <c r="J221" s="1">
        <f>YEAR(Table1[[#This Row],[created_at]])</f>
        <v>2022</v>
      </c>
      <c r="K221" s="1">
        <f>MONTH(Table1[[#This Row],[created_at]])</f>
        <v>9</v>
      </c>
      <c r="L221" s="1">
        <f>DAY(Table1[[#This Row],[created_at]])</f>
        <v>6</v>
      </c>
    </row>
    <row r="222" spans="1:12" x14ac:dyDescent="0.25">
      <c r="A222" s="1" t="s">
        <v>1724</v>
      </c>
      <c r="B222" s="1" t="s">
        <v>151</v>
      </c>
      <c r="C222" s="1" t="s">
        <v>290</v>
      </c>
      <c r="D222" s="1">
        <v>30</v>
      </c>
      <c r="E222" s="1">
        <v>0.33</v>
      </c>
      <c r="F222" s="2">
        <v>44931</v>
      </c>
      <c r="G222" s="1" t="s">
        <v>153</v>
      </c>
      <c r="H222" s="1">
        <v>50</v>
      </c>
      <c r="I222" s="1" t="s">
        <v>37</v>
      </c>
      <c r="J222" s="1">
        <f>YEAR(Table1[[#This Row],[created_at]])</f>
        <v>2023</v>
      </c>
      <c r="K222" s="1">
        <f>MONTH(Table1[[#This Row],[created_at]])</f>
        <v>1</v>
      </c>
      <c r="L222" s="1">
        <f>DAY(Table1[[#This Row],[created_at]])</f>
        <v>5</v>
      </c>
    </row>
    <row r="223" spans="1:12" x14ac:dyDescent="0.25">
      <c r="A223" s="1" t="s">
        <v>1663</v>
      </c>
      <c r="B223" s="1" t="s">
        <v>31</v>
      </c>
      <c r="C223" s="1" t="s">
        <v>455</v>
      </c>
      <c r="D223" s="1">
        <v>20</v>
      </c>
      <c r="E223" s="1">
        <v>0.33</v>
      </c>
      <c r="F223" s="2">
        <v>44747</v>
      </c>
      <c r="G223" s="1" t="s">
        <v>14</v>
      </c>
      <c r="H223" s="1">
        <v>28</v>
      </c>
      <c r="I223" s="1" t="s">
        <v>22</v>
      </c>
      <c r="J223" s="1">
        <f>YEAR(Table1[[#This Row],[created_at]])</f>
        <v>2022</v>
      </c>
      <c r="K223" s="1">
        <f>MONTH(Table1[[#This Row],[created_at]])</f>
        <v>7</v>
      </c>
      <c r="L223" s="1">
        <f>DAY(Table1[[#This Row],[created_at]])</f>
        <v>5</v>
      </c>
    </row>
    <row r="224" spans="1:12" x14ac:dyDescent="0.25">
      <c r="A224" s="1" t="s">
        <v>1827</v>
      </c>
      <c r="B224" s="1" t="s">
        <v>10</v>
      </c>
      <c r="C224" s="1" t="s">
        <v>11</v>
      </c>
      <c r="D224" s="1">
        <v>10</v>
      </c>
      <c r="E224" s="1">
        <v>0.33</v>
      </c>
      <c r="F224" s="2">
        <v>43945</v>
      </c>
      <c r="G224" s="1" t="s">
        <v>14</v>
      </c>
      <c r="H224" s="1">
        <v>29</v>
      </c>
      <c r="I224" s="1" t="s">
        <v>18</v>
      </c>
      <c r="J224" s="1">
        <f>YEAR(Table1[[#This Row],[created_at]])</f>
        <v>2020</v>
      </c>
      <c r="K224" s="1">
        <f>MONTH(Table1[[#This Row],[created_at]])</f>
        <v>4</v>
      </c>
      <c r="L224" s="1">
        <f>DAY(Table1[[#This Row],[created_at]])</f>
        <v>24</v>
      </c>
    </row>
    <row r="225" spans="1:12" x14ac:dyDescent="0.25">
      <c r="A225" s="1" t="s">
        <v>1611</v>
      </c>
      <c r="B225" s="1" t="s">
        <v>218</v>
      </c>
      <c r="C225" s="1" t="s">
        <v>56</v>
      </c>
      <c r="D225" s="1">
        <v>400</v>
      </c>
      <c r="E225" s="1">
        <v>0.32</v>
      </c>
      <c r="F225" s="2">
        <v>44711</v>
      </c>
      <c r="G225" s="1" t="s">
        <v>219</v>
      </c>
      <c r="H225" s="1">
        <v>132</v>
      </c>
      <c r="I225" s="1" t="s">
        <v>29</v>
      </c>
      <c r="J225" s="1">
        <f>YEAR(Table1[[#This Row],[created_at]])</f>
        <v>2022</v>
      </c>
      <c r="K225" s="1">
        <f>MONTH(Table1[[#This Row],[created_at]])</f>
        <v>5</v>
      </c>
      <c r="L225" s="1">
        <f>DAY(Table1[[#This Row],[created_at]])</f>
        <v>30</v>
      </c>
    </row>
    <row r="226" spans="1:12" x14ac:dyDescent="0.25">
      <c r="A226" s="1" t="s">
        <v>1209</v>
      </c>
      <c r="B226" s="1" t="s">
        <v>78</v>
      </c>
      <c r="C226" s="1" t="s">
        <v>17</v>
      </c>
      <c r="D226" s="1">
        <v>150</v>
      </c>
      <c r="E226" s="1">
        <v>0.32</v>
      </c>
      <c r="F226" s="2">
        <v>44980</v>
      </c>
      <c r="G226" s="1" t="s">
        <v>79</v>
      </c>
      <c r="H226" s="1">
        <v>442</v>
      </c>
      <c r="I226" s="1" t="s">
        <v>33</v>
      </c>
      <c r="J226" s="1">
        <f>YEAR(Table1[[#This Row],[created_at]])</f>
        <v>2023</v>
      </c>
      <c r="K226" s="1">
        <f>MONTH(Table1[[#This Row],[created_at]])</f>
        <v>2</v>
      </c>
      <c r="L226" s="1">
        <f>DAY(Table1[[#This Row],[created_at]])</f>
        <v>23</v>
      </c>
    </row>
    <row r="227" spans="1:12" x14ac:dyDescent="0.25">
      <c r="A227" s="1" t="s">
        <v>520</v>
      </c>
      <c r="B227" s="1" t="s">
        <v>180</v>
      </c>
      <c r="C227" s="1" t="s">
        <v>63</v>
      </c>
      <c r="D227" s="1">
        <v>95</v>
      </c>
      <c r="E227" s="1">
        <v>0.32</v>
      </c>
      <c r="F227" s="2">
        <v>43952</v>
      </c>
      <c r="G227" s="1" t="s">
        <v>181</v>
      </c>
      <c r="H227" s="1">
        <v>102</v>
      </c>
      <c r="I227" s="1" t="s">
        <v>18</v>
      </c>
      <c r="J227" s="1">
        <f>YEAR(Table1[[#This Row],[created_at]])</f>
        <v>2020</v>
      </c>
      <c r="K227" s="1">
        <f>MONTH(Table1[[#This Row],[created_at]])</f>
        <v>5</v>
      </c>
      <c r="L227" s="1">
        <f>DAY(Table1[[#This Row],[created_at]])</f>
        <v>1</v>
      </c>
    </row>
    <row r="228" spans="1:12" x14ac:dyDescent="0.25">
      <c r="A228" s="1" t="s">
        <v>459</v>
      </c>
      <c r="B228" s="1" t="s">
        <v>460</v>
      </c>
      <c r="C228" s="1" t="s">
        <v>53</v>
      </c>
      <c r="D228" s="1">
        <v>40</v>
      </c>
      <c r="E228" s="1">
        <v>0.32</v>
      </c>
      <c r="F228" s="2">
        <v>43930</v>
      </c>
      <c r="G228" s="1" t="s">
        <v>14</v>
      </c>
      <c r="H228" s="1">
        <v>59</v>
      </c>
      <c r="I228" s="1" t="s">
        <v>18</v>
      </c>
      <c r="J228" s="1">
        <f>YEAR(Table1[[#This Row],[created_at]])</f>
        <v>2020</v>
      </c>
      <c r="K228" s="1">
        <f>MONTH(Table1[[#This Row],[created_at]])</f>
        <v>4</v>
      </c>
      <c r="L228" s="1">
        <f>DAY(Table1[[#This Row],[created_at]])</f>
        <v>9</v>
      </c>
    </row>
    <row r="229" spans="1:12" x14ac:dyDescent="0.25">
      <c r="A229" s="1" t="s">
        <v>359</v>
      </c>
      <c r="B229" s="1" t="s">
        <v>123</v>
      </c>
      <c r="C229" s="1" t="s">
        <v>56</v>
      </c>
      <c r="D229" s="1">
        <v>23</v>
      </c>
      <c r="E229" s="1">
        <v>0.32</v>
      </c>
      <c r="F229" s="2">
        <v>43927</v>
      </c>
      <c r="G229" s="1" t="s">
        <v>19</v>
      </c>
      <c r="H229" s="1">
        <v>21</v>
      </c>
      <c r="I229" s="1" t="s">
        <v>18</v>
      </c>
      <c r="J229" s="1">
        <f>YEAR(Table1[[#This Row],[created_at]])</f>
        <v>2020</v>
      </c>
      <c r="K229" s="1">
        <f>MONTH(Table1[[#This Row],[created_at]])</f>
        <v>4</v>
      </c>
      <c r="L229" s="1">
        <f>DAY(Table1[[#This Row],[created_at]])</f>
        <v>6</v>
      </c>
    </row>
    <row r="230" spans="1:12" x14ac:dyDescent="0.25">
      <c r="A230" s="1" t="s">
        <v>1765</v>
      </c>
      <c r="B230" s="1" t="s">
        <v>151</v>
      </c>
      <c r="C230" s="1" t="s">
        <v>171</v>
      </c>
      <c r="D230" s="1">
        <v>16</v>
      </c>
      <c r="E230" s="1">
        <v>0.32</v>
      </c>
      <c r="F230" s="2">
        <v>44773</v>
      </c>
      <c r="G230" s="1" t="s">
        <v>153</v>
      </c>
      <c r="H230" s="1">
        <v>15</v>
      </c>
      <c r="I230" s="1" t="s">
        <v>120</v>
      </c>
      <c r="J230" s="1">
        <f>YEAR(Table1[[#This Row],[created_at]])</f>
        <v>2022</v>
      </c>
      <c r="K230" s="1">
        <f>MONTH(Table1[[#This Row],[created_at]])</f>
        <v>7</v>
      </c>
      <c r="L230" s="1">
        <f>DAY(Table1[[#This Row],[created_at]])</f>
        <v>31</v>
      </c>
    </row>
    <row r="231" spans="1:12" x14ac:dyDescent="0.25">
      <c r="A231" s="1" t="s">
        <v>399</v>
      </c>
      <c r="B231" s="1" t="s">
        <v>218</v>
      </c>
      <c r="C231" s="1" t="s">
        <v>56</v>
      </c>
      <c r="D231" s="1">
        <v>536</v>
      </c>
      <c r="E231" s="1">
        <v>0.31</v>
      </c>
      <c r="F231" s="2">
        <v>43955</v>
      </c>
      <c r="G231" s="1" t="s">
        <v>219</v>
      </c>
      <c r="H231" s="1">
        <v>771</v>
      </c>
      <c r="I231" s="1" t="s">
        <v>57</v>
      </c>
      <c r="J231" s="1">
        <f>YEAR(Table1[[#This Row],[created_at]])</f>
        <v>2020</v>
      </c>
      <c r="K231" s="1">
        <f>MONTH(Table1[[#This Row],[created_at]])</f>
        <v>5</v>
      </c>
      <c r="L231" s="1">
        <f>DAY(Table1[[#This Row],[created_at]])</f>
        <v>4</v>
      </c>
    </row>
    <row r="232" spans="1:12" x14ac:dyDescent="0.25">
      <c r="A232" s="1" t="s">
        <v>1203</v>
      </c>
      <c r="B232" s="1" t="s">
        <v>238</v>
      </c>
      <c r="C232" s="1" t="s">
        <v>11</v>
      </c>
      <c r="D232" s="1">
        <v>450</v>
      </c>
      <c r="E232" s="1">
        <v>0.31</v>
      </c>
      <c r="F232" s="2">
        <v>44761</v>
      </c>
      <c r="G232" s="1" t="s">
        <v>14</v>
      </c>
      <c r="H232" s="1">
        <v>856</v>
      </c>
      <c r="I232" s="1" t="s">
        <v>377</v>
      </c>
      <c r="J232" s="1">
        <f>YEAR(Table1[[#This Row],[created_at]])</f>
        <v>2022</v>
      </c>
      <c r="K232" s="1">
        <f>MONTH(Table1[[#This Row],[created_at]])</f>
        <v>7</v>
      </c>
      <c r="L232" s="1">
        <f>DAY(Table1[[#This Row],[created_at]])</f>
        <v>19</v>
      </c>
    </row>
    <row r="233" spans="1:12" x14ac:dyDescent="0.25">
      <c r="A233" s="1" t="s">
        <v>485</v>
      </c>
      <c r="B233" s="1" t="s">
        <v>486</v>
      </c>
      <c r="C233" s="1" t="s">
        <v>32</v>
      </c>
      <c r="D233" s="1">
        <v>371</v>
      </c>
      <c r="E233" s="1">
        <v>0.31</v>
      </c>
      <c r="F233" s="2">
        <v>44971</v>
      </c>
      <c r="G233" s="1" t="s">
        <v>14</v>
      </c>
      <c r="H233" s="1" t="s">
        <v>12</v>
      </c>
      <c r="I233" s="1" t="s">
        <v>57</v>
      </c>
      <c r="J233" s="1">
        <f>YEAR(Table1[[#This Row],[created_at]])</f>
        <v>2023</v>
      </c>
      <c r="K233" s="1">
        <f>MONTH(Table1[[#This Row],[created_at]])</f>
        <v>2</v>
      </c>
      <c r="L233" s="1">
        <f>DAY(Table1[[#This Row],[created_at]])</f>
        <v>14</v>
      </c>
    </row>
    <row r="234" spans="1:12" x14ac:dyDescent="0.25">
      <c r="A234" s="1" t="s">
        <v>1207</v>
      </c>
      <c r="B234" s="1" t="s">
        <v>35</v>
      </c>
      <c r="C234" s="1" t="s">
        <v>67</v>
      </c>
      <c r="D234" s="1">
        <v>136</v>
      </c>
      <c r="E234" s="1">
        <v>0.31</v>
      </c>
      <c r="F234" s="2">
        <v>43930</v>
      </c>
      <c r="G234" s="1" t="s">
        <v>38</v>
      </c>
      <c r="H234" s="1">
        <v>26</v>
      </c>
      <c r="I234" s="1" t="s">
        <v>18</v>
      </c>
      <c r="J234" s="1">
        <f>YEAR(Table1[[#This Row],[created_at]])</f>
        <v>2020</v>
      </c>
      <c r="K234" s="1">
        <f>MONTH(Table1[[#This Row],[created_at]])</f>
        <v>4</v>
      </c>
      <c r="L234" s="1">
        <f>DAY(Table1[[#This Row],[created_at]])</f>
        <v>9</v>
      </c>
    </row>
    <row r="235" spans="1:12" x14ac:dyDescent="0.25">
      <c r="A235" s="1" t="s">
        <v>992</v>
      </c>
      <c r="B235" s="1" t="s">
        <v>31</v>
      </c>
      <c r="C235" s="1" t="s">
        <v>142</v>
      </c>
      <c r="D235" s="1">
        <v>80</v>
      </c>
      <c r="E235" s="1">
        <v>0.31</v>
      </c>
      <c r="F235" s="2">
        <v>44910</v>
      </c>
      <c r="G235" s="1" t="s">
        <v>14</v>
      </c>
      <c r="H235" s="1">
        <v>379</v>
      </c>
      <c r="I235" s="1" t="s">
        <v>27</v>
      </c>
      <c r="J235" s="1">
        <f>YEAR(Table1[[#This Row],[created_at]])</f>
        <v>2022</v>
      </c>
      <c r="K235" s="1">
        <f>MONTH(Table1[[#This Row],[created_at]])</f>
        <v>12</v>
      </c>
      <c r="L235" s="1">
        <f>DAY(Table1[[#This Row],[created_at]])</f>
        <v>15</v>
      </c>
    </row>
    <row r="236" spans="1:12" x14ac:dyDescent="0.25">
      <c r="A236" s="1" t="s">
        <v>1326</v>
      </c>
      <c r="B236" s="1" t="s">
        <v>180</v>
      </c>
      <c r="C236" s="1" t="s">
        <v>95</v>
      </c>
      <c r="D236" s="1">
        <v>69</v>
      </c>
      <c r="E236" s="1">
        <v>0.31</v>
      </c>
      <c r="F236" s="2">
        <v>43970</v>
      </c>
      <c r="G236" s="1" t="s">
        <v>181</v>
      </c>
      <c r="H236" s="1">
        <v>88</v>
      </c>
      <c r="I236" s="1" t="s">
        <v>18</v>
      </c>
      <c r="J236" s="1">
        <f>YEAR(Table1[[#This Row],[created_at]])</f>
        <v>2020</v>
      </c>
      <c r="K236" s="1">
        <f>MONTH(Table1[[#This Row],[created_at]])</f>
        <v>5</v>
      </c>
      <c r="L236" s="1">
        <f>DAY(Table1[[#This Row],[created_at]])</f>
        <v>19</v>
      </c>
    </row>
    <row r="237" spans="1:12" x14ac:dyDescent="0.25">
      <c r="A237" s="1" t="s">
        <v>465</v>
      </c>
      <c r="B237" s="1" t="s">
        <v>78</v>
      </c>
      <c r="C237" s="1" t="s">
        <v>11</v>
      </c>
      <c r="D237" s="1">
        <v>31</v>
      </c>
      <c r="E237" s="1">
        <v>0.31</v>
      </c>
      <c r="F237" s="2">
        <v>44944</v>
      </c>
      <c r="G237" s="1" t="s">
        <v>79</v>
      </c>
      <c r="H237" s="1">
        <v>47</v>
      </c>
      <c r="I237" s="1" t="s">
        <v>37</v>
      </c>
      <c r="J237" s="1">
        <f>YEAR(Table1[[#This Row],[created_at]])</f>
        <v>2023</v>
      </c>
      <c r="K237" s="1">
        <f>MONTH(Table1[[#This Row],[created_at]])</f>
        <v>1</v>
      </c>
      <c r="L237" s="1">
        <f>DAY(Table1[[#This Row],[created_at]])</f>
        <v>18</v>
      </c>
    </row>
    <row r="238" spans="1:12" x14ac:dyDescent="0.25">
      <c r="A238" s="1" t="s">
        <v>738</v>
      </c>
      <c r="B238" s="1" t="s">
        <v>55</v>
      </c>
      <c r="C238" s="1" t="s">
        <v>63</v>
      </c>
      <c r="D238" s="1">
        <v>5</v>
      </c>
      <c r="E238" s="1">
        <v>0.31</v>
      </c>
      <c r="F238" s="2">
        <v>43931</v>
      </c>
      <c r="G238" s="1" t="s">
        <v>14</v>
      </c>
      <c r="H238" s="1" t="s">
        <v>12</v>
      </c>
      <c r="I238" s="1" t="s">
        <v>37</v>
      </c>
      <c r="J238" s="1">
        <f>YEAR(Table1[[#This Row],[created_at]])</f>
        <v>2020</v>
      </c>
      <c r="K238" s="1">
        <f>MONTH(Table1[[#This Row],[created_at]])</f>
        <v>4</v>
      </c>
      <c r="L238" s="1">
        <f>DAY(Table1[[#This Row],[created_at]])</f>
        <v>10</v>
      </c>
    </row>
    <row r="239" spans="1:12" x14ac:dyDescent="0.25">
      <c r="A239" s="1" t="s">
        <v>514</v>
      </c>
      <c r="B239" s="1" t="s">
        <v>94</v>
      </c>
      <c r="C239" s="1" t="s">
        <v>36</v>
      </c>
      <c r="D239" s="1">
        <v>2000</v>
      </c>
      <c r="E239" s="1">
        <v>0.3</v>
      </c>
      <c r="F239" s="2">
        <v>44840</v>
      </c>
      <c r="G239" s="1" t="s">
        <v>94</v>
      </c>
      <c r="H239" s="1">
        <v>156</v>
      </c>
      <c r="I239" s="1" t="s">
        <v>37</v>
      </c>
      <c r="J239" s="1">
        <f>YEAR(Table1[[#This Row],[created_at]])</f>
        <v>2022</v>
      </c>
      <c r="K239" s="1">
        <f>MONTH(Table1[[#This Row],[created_at]])</f>
        <v>10</v>
      </c>
      <c r="L239" s="1">
        <f>DAY(Table1[[#This Row],[created_at]])</f>
        <v>6</v>
      </c>
    </row>
    <row r="240" spans="1:12" x14ac:dyDescent="0.25">
      <c r="A240" s="1" t="s">
        <v>967</v>
      </c>
      <c r="B240" s="1" t="s">
        <v>10</v>
      </c>
      <c r="C240" s="1" t="s">
        <v>36</v>
      </c>
      <c r="D240" s="1">
        <v>1100</v>
      </c>
      <c r="E240" s="1">
        <v>0.3</v>
      </c>
      <c r="F240" s="2">
        <v>44895</v>
      </c>
      <c r="G240" s="1" t="s">
        <v>14</v>
      </c>
      <c r="H240" s="1">
        <v>134</v>
      </c>
      <c r="I240" s="1" t="s">
        <v>37</v>
      </c>
      <c r="J240" s="1">
        <f>YEAR(Table1[[#This Row],[created_at]])</f>
        <v>2022</v>
      </c>
      <c r="K240" s="1">
        <f>MONTH(Table1[[#This Row],[created_at]])</f>
        <v>11</v>
      </c>
      <c r="L240" s="1">
        <f>DAY(Table1[[#This Row],[created_at]])</f>
        <v>30</v>
      </c>
    </row>
    <row r="241" spans="1:12" x14ac:dyDescent="0.25">
      <c r="A241" s="1" t="s">
        <v>931</v>
      </c>
      <c r="B241" s="1" t="s">
        <v>10</v>
      </c>
      <c r="C241" s="1" t="s">
        <v>26</v>
      </c>
      <c r="D241" s="1">
        <v>900</v>
      </c>
      <c r="E241" s="1">
        <v>0.3</v>
      </c>
      <c r="F241" s="2">
        <v>43956</v>
      </c>
      <c r="G241" s="1" t="s">
        <v>14</v>
      </c>
      <c r="H241" s="1">
        <v>1500</v>
      </c>
      <c r="I241" s="1" t="s">
        <v>37</v>
      </c>
      <c r="J241" s="1">
        <f>YEAR(Table1[[#This Row],[created_at]])</f>
        <v>2020</v>
      </c>
      <c r="K241" s="1">
        <f>MONTH(Table1[[#This Row],[created_at]])</f>
        <v>5</v>
      </c>
      <c r="L241" s="1">
        <f>DAY(Table1[[#This Row],[created_at]])</f>
        <v>5</v>
      </c>
    </row>
    <row r="242" spans="1:12" x14ac:dyDescent="0.25">
      <c r="A242" s="1" t="s">
        <v>371</v>
      </c>
      <c r="B242" s="1" t="s">
        <v>94</v>
      </c>
      <c r="C242" s="1" t="s">
        <v>36</v>
      </c>
      <c r="D242" s="1">
        <v>600</v>
      </c>
      <c r="E242" s="1">
        <v>0.3</v>
      </c>
      <c r="F242" s="2">
        <v>44732</v>
      </c>
      <c r="G242" s="1" t="s">
        <v>94</v>
      </c>
      <c r="H242" s="1" t="s">
        <v>12</v>
      </c>
      <c r="I242" s="1" t="s">
        <v>37</v>
      </c>
      <c r="J242" s="1">
        <f>YEAR(Table1[[#This Row],[created_at]])</f>
        <v>2022</v>
      </c>
      <c r="K242" s="1">
        <f>MONTH(Table1[[#This Row],[created_at]])</f>
        <v>6</v>
      </c>
      <c r="L242" s="1">
        <f>DAY(Table1[[#This Row],[created_at]])</f>
        <v>20</v>
      </c>
    </row>
    <row r="243" spans="1:12" x14ac:dyDescent="0.25">
      <c r="A243" s="1" t="s">
        <v>999</v>
      </c>
      <c r="B243" s="1" t="s">
        <v>10</v>
      </c>
      <c r="C243" s="1" t="s">
        <v>67</v>
      </c>
      <c r="D243" s="1">
        <v>460</v>
      </c>
      <c r="E243" s="1">
        <v>0.3</v>
      </c>
      <c r="F243" s="2">
        <v>43942</v>
      </c>
      <c r="G243" s="1" t="s">
        <v>14</v>
      </c>
      <c r="H243" s="1">
        <v>392</v>
      </c>
      <c r="I243" s="1" t="s">
        <v>29</v>
      </c>
      <c r="J243" s="1">
        <f>YEAR(Table1[[#This Row],[created_at]])</f>
        <v>2020</v>
      </c>
      <c r="K243" s="1">
        <f>MONTH(Table1[[#This Row],[created_at]])</f>
        <v>4</v>
      </c>
      <c r="L243" s="1">
        <f>DAY(Table1[[#This Row],[created_at]])</f>
        <v>21</v>
      </c>
    </row>
    <row r="244" spans="1:12" x14ac:dyDescent="0.25">
      <c r="A244" s="1" t="s">
        <v>265</v>
      </c>
      <c r="B244" s="1" t="s">
        <v>25</v>
      </c>
      <c r="C244" s="1" t="s">
        <v>56</v>
      </c>
      <c r="D244" s="1">
        <v>406</v>
      </c>
      <c r="E244" s="1">
        <v>0.3</v>
      </c>
      <c r="F244" s="2">
        <v>43917</v>
      </c>
      <c r="G244" s="1" t="s">
        <v>14</v>
      </c>
      <c r="H244" s="1">
        <v>623</v>
      </c>
      <c r="I244" s="1" t="s">
        <v>33</v>
      </c>
      <c r="J244" s="1">
        <f>YEAR(Table1[[#This Row],[created_at]])</f>
        <v>2020</v>
      </c>
      <c r="K244" s="1">
        <f>MONTH(Table1[[#This Row],[created_at]])</f>
        <v>3</v>
      </c>
      <c r="L244" s="1">
        <f>DAY(Table1[[#This Row],[created_at]])</f>
        <v>27</v>
      </c>
    </row>
    <row r="245" spans="1:12" x14ac:dyDescent="0.25">
      <c r="A245" s="1" t="s">
        <v>833</v>
      </c>
      <c r="B245" s="1" t="s">
        <v>60</v>
      </c>
      <c r="C245" s="1" t="s">
        <v>17</v>
      </c>
      <c r="D245" s="1">
        <v>400</v>
      </c>
      <c r="E245" s="1">
        <v>0.3</v>
      </c>
      <c r="F245" s="2">
        <v>44782</v>
      </c>
      <c r="G245" s="1" t="s">
        <v>19</v>
      </c>
      <c r="H245" s="1">
        <v>300</v>
      </c>
      <c r="I245" s="1" t="s">
        <v>27</v>
      </c>
      <c r="J245" s="1">
        <f>YEAR(Table1[[#This Row],[created_at]])</f>
        <v>2022</v>
      </c>
      <c r="K245" s="1">
        <f>MONTH(Table1[[#This Row],[created_at]])</f>
        <v>8</v>
      </c>
      <c r="L245" s="1">
        <f>DAY(Table1[[#This Row],[created_at]])</f>
        <v>9</v>
      </c>
    </row>
    <row r="246" spans="1:12" x14ac:dyDescent="0.25">
      <c r="A246" s="1" t="s">
        <v>931</v>
      </c>
      <c r="B246" s="1" t="s">
        <v>10</v>
      </c>
      <c r="C246" s="1" t="s">
        <v>26</v>
      </c>
      <c r="D246" s="1">
        <v>400</v>
      </c>
      <c r="E246" s="1">
        <v>0.3</v>
      </c>
      <c r="F246" s="2">
        <v>44875</v>
      </c>
      <c r="G246" s="1" t="s">
        <v>14</v>
      </c>
      <c r="H246" s="1">
        <v>1500</v>
      </c>
      <c r="I246" s="1" t="s">
        <v>37</v>
      </c>
      <c r="J246" s="1">
        <f>YEAR(Table1[[#This Row],[created_at]])</f>
        <v>2022</v>
      </c>
      <c r="K246" s="1">
        <f>MONTH(Table1[[#This Row],[created_at]])</f>
        <v>11</v>
      </c>
      <c r="L246" s="1">
        <f>DAY(Table1[[#This Row],[created_at]])</f>
        <v>10</v>
      </c>
    </row>
    <row r="247" spans="1:12" x14ac:dyDescent="0.25">
      <c r="A247" s="1" t="s">
        <v>754</v>
      </c>
      <c r="B247" s="1" t="s">
        <v>10</v>
      </c>
      <c r="C247" s="1" t="s">
        <v>148</v>
      </c>
      <c r="D247" s="1">
        <v>300</v>
      </c>
      <c r="E247" s="1">
        <v>0.3</v>
      </c>
      <c r="F247" s="2">
        <v>43958</v>
      </c>
      <c r="G247" s="1" t="s">
        <v>14</v>
      </c>
      <c r="H247" s="1">
        <v>204</v>
      </c>
      <c r="I247" s="1" t="s">
        <v>57</v>
      </c>
      <c r="J247" s="1">
        <f>YEAR(Table1[[#This Row],[created_at]])</f>
        <v>2020</v>
      </c>
      <c r="K247" s="1">
        <f>MONTH(Table1[[#This Row],[created_at]])</f>
        <v>5</v>
      </c>
      <c r="L247" s="1">
        <f>DAY(Table1[[#This Row],[created_at]])</f>
        <v>7</v>
      </c>
    </row>
    <row r="248" spans="1:12" x14ac:dyDescent="0.25">
      <c r="A248" s="1" t="s">
        <v>849</v>
      </c>
      <c r="B248" s="1" t="s">
        <v>850</v>
      </c>
      <c r="C248" s="1" t="s">
        <v>36</v>
      </c>
      <c r="D248" s="1">
        <v>300</v>
      </c>
      <c r="E248" s="1">
        <v>0.3</v>
      </c>
      <c r="F248" s="2">
        <v>44740</v>
      </c>
      <c r="G248" s="1" t="s">
        <v>263</v>
      </c>
      <c r="H248" s="1">
        <v>2</v>
      </c>
      <c r="I248" s="1" t="s">
        <v>37</v>
      </c>
      <c r="J248" s="1">
        <f>YEAR(Table1[[#This Row],[created_at]])</f>
        <v>2022</v>
      </c>
      <c r="K248" s="1">
        <f>MONTH(Table1[[#This Row],[created_at]])</f>
        <v>6</v>
      </c>
      <c r="L248" s="1">
        <f>DAY(Table1[[#This Row],[created_at]])</f>
        <v>28</v>
      </c>
    </row>
    <row r="249" spans="1:12" x14ac:dyDescent="0.25">
      <c r="A249" s="1" t="s">
        <v>666</v>
      </c>
      <c r="B249" s="1" t="s">
        <v>35</v>
      </c>
      <c r="C249" s="1" t="s">
        <v>32</v>
      </c>
      <c r="D249" s="1">
        <v>260</v>
      </c>
      <c r="E249" s="1">
        <v>0.3</v>
      </c>
      <c r="F249" s="2">
        <v>44671</v>
      </c>
      <c r="G249" s="1" t="s">
        <v>38</v>
      </c>
      <c r="H249" s="1">
        <v>502</v>
      </c>
      <c r="I249" s="1" t="s">
        <v>33</v>
      </c>
      <c r="J249" s="1">
        <f>YEAR(Table1[[#This Row],[created_at]])</f>
        <v>2022</v>
      </c>
      <c r="K249" s="1">
        <f>MONTH(Table1[[#This Row],[created_at]])</f>
        <v>4</v>
      </c>
      <c r="L249" s="1">
        <f>DAY(Table1[[#This Row],[created_at]])</f>
        <v>20</v>
      </c>
    </row>
    <row r="250" spans="1:12" x14ac:dyDescent="0.25">
      <c r="A250" s="1" t="s">
        <v>670</v>
      </c>
      <c r="B250" s="1" t="s">
        <v>335</v>
      </c>
      <c r="C250" s="1" t="s">
        <v>102</v>
      </c>
      <c r="D250" s="1">
        <v>250</v>
      </c>
      <c r="E250" s="1">
        <v>0.3</v>
      </c>
      <c r="F250" s="2">
        <v>44722</v>
      </c>
      <c r="G250" s="1" t="s">
        <v>68</v>
      </c>
      <c r="H250" s="1">
        <v>150</v>
      </c>
      <c r="I250" s="1" t="s">
        <v>13</v>
      </c>
      <c r="J250" s="1">
        <f>YEAR(Table1[[#This Row],[created_at]])</f>
        <v>2022</v>
      </c>
      <c r="K250" s="1">
        <f>MONTH(Table1[[#This Row],[created_at]])</f>
        <v>6</v>
      </c>
      <c r="L250" s="1">
        <f>DAY(Table1[[#This Row],[created_at]])</f>
        <v>10</v>
      </c>
    </row>
    <row r="251" spans="1:12" x14ac:dyDescent="0.25">
      <c r="A251" s="1" t="s">
        <v>1671</v>
      </c>
      <c r="B251" s="1" t="s">
        <v>10</v>
      </c>
      <c r="C251" s="1" t="s">
        <v>26</v>
      </c>
      <c r="D251" s="1">
        <v>250</v>
      </c>
      <c r="E251" s="1">
        <v>0.3</v>
      </c>
      <c r="F251" s="2">
        <v>43920</v>
      </c>
      <c r="G251" s="1" t="s">
        <v>14</v>
      </c>
      <c r="H251" s="1">
        <v>423</v>
      </c>
      <c r="I251" s="1" t="s">
        <v>83</v>
      </c>
      <c r="J251" s="1">
        <f>YEAR(Table1[[#This Row],[created_at]])</f>
        <v>2020</v>
      </c>
      <c r="K251" s="1">
        <f>MONTH(Table1[[#This Row],[created_at]])</f>
        <v>3</v>
      </c>
      <c r="L251" s="1">
        <f>DAY(Table1[[#This Row],[created_at]])</f>
        <v>30</v>
      </c>
    </row>
    <row r="252" spans="1:12" x14ac:dyDescent="0.25">
      <c r="A252" s="1" t="s">
        <v>1708</v>
      </c>
      <c r="B252" s="1" t="s">
        <v>25</v>
      </c>
      <c r="C252" s="1" t="s">
        <v>56</v>
      </c>
      <c r="D252" s="1">
        <v>219</v>
      </c>
      <c r="E252" s="1">
        <v>0.3</v>
      </c>
      <c r="F252" s="2">
        <v>43979</v>
      </c>
      <c r="G252" s="1" t="s">
        <v>14</v>
      </c>
      <c r="H252" s="1">
        <v>340</v>
      </c>
      <c r="I252" s="1" t="s">
        <v>29</v>
      </c>
      <c r="J252" s="1">
        <f>YEAR(Table1[[#This Row],[created_at]])</f>
        <v>2020</v>
      </c>
      <c r="K252" s="1">
        <f>MONTH(Table1[[#This Row],[created_at]])</f>
        <v>5</v>
      </c>
      <c r="L252" s="1">
        <f>DAY(Table1[[#This Row],[created_at]])</f>
        <v>28</v>
      </c>
    </row>
    <row r="253" spans="1:12" x14ac:dyDescent="0.25">
      <c r="A253" s="1" t="s">
        <v>85</v>
      </c>
      <c r="B253" s="1" t="s">
        <v>86</v>
      </c>
      <c r="C253" s="1" t="s">
        <v>17</v>
      </c>
      <c r="D253" s="1">
        <v>210</v>
      </c>
      <c r="E253" s="1">
        <v>0.3</v>
      </c>
      <c r="F253" s="2">
        <v>43921</v>
      </c>
      <c r="G253" s="1" t="s">
        <v>14</v>
      </c>
      <c r="H253" s="1">
        <v>89</v>
      </c>
      <c r="I253" s="1" t="s">
        <v>27</v>
      </c>
      <c r="J253" s="1">
        <f>YEAR(Table1[[#This Row],[created_at]])</f>
        <v>2020</v>
      </c>
      <c r="K253" s="1">
        <f>MONTH(Table1[[#This Row],[created_at]])</f>
        <v>3</v>
      </c>
      <c r="L253" s="1">
        <f>DAY(Table1[[#This Row],[created_at]])</f>
        <v>31</v>
      </c>
    </row>
    <row r="254" spans="1:12" x14ac:dyDescent="0.25">
      <c r="A254" s="1" t="s">
        <v>913</v>
      </c>
      <c r="B254" s="1" t="s">
        <v>111</v>
      </c>
      <c r="C254" s="1" t="s">
        <v>32</v>
      </c>
      <c r="D254" s="1">
        <v>200</v>
      </c>
      <c r="E254" s="1">
        <v>0.3</v>
      </c>
      <c r="F254" s="2">
        <v>44909</v>
      </c>
      <c r="G254" s="1" t="s">
        <v>112</v>
      </c>
      <c r="H254" s="1">
        <v>5100</v>
      </c>
      <c r="I254" s="1" t="s">
        <v>29</v>
      </c>
      <c r="J254" s="1">
        <f>YEAR(Table1[[#This Row],[created_at]])</f>
        <v>2022</v>
      </c>
      <c r="K254" s="1">
        <f>MONTH(Table1[[#This Row],[created_at]])</f>
        <v>12</v>
      </c>
      <c r="L254" s="1">
        <f>DAY(Table1[[#This Row],[created_at]])</f>
        <v>14</v>
      </c>
    </row>
    <row r="255" spans="1:12" x14ac:dyDescent="0.25">
      <c r="A255" s="1" t="s">
        <v>1137</v>
      </c>
      <c r="B255" s="1" t="s">
        <v>294</v>
      </c>
      <c r="C255" s="1" t="s">
        <v>142</v>
      </c>
      <c r="D255" s="1">
        <v>200</v>
      </c>
      <c r="E255" s="1">
        <v>0.3</v>
      </c>
      <c r="F255" s="2">
        <v>44977</v>
      </c>
      <c r="G255" s="1" t="s">
        <v>68</v>
      </c>
      <c r="H255" s="1">
        <v>79</v>
      </c>
      <c r="I255" s="1" t="s">
        <v>18</v>
      </c>
      <c r="J255" s="1">
        <f>YEAR(Table1[[#This Row],[created_at]])</f>
        <v>2023</v>
      </c>
      <c r="K255" s="1">
        <f>MONTH(Table1[[#This Row],[created_at]])</f>
        <v>2</v>
      </c>
      <c r="L255" s="1">
        <f>DAY(Table1[[#This Row],[created_at]])</f>
        <v>20</v>
      </c>
    </row>
    <row r="256" spans="1:12" x14ac:dyDescent="0.25">
      <c r="A256" s="1" t="s">
        <v>445</v>
      </c>
      <c r="B256" s="1" t="s">
        <v>387</v>
      </c>
      <c r="C256" s="1" t="s">
        <v>32</v>
      </c>
      <c r="D256" s="1">
        <v>191</v>
      </c>
      <c r="E256" s="1">
        <v>0.3</v>
      </c>
      <c r="F256" s="2">
        <v>44731</v>
      </c>
      <c r="G256" s="1" t="s">
        <v>68</v>
      </c>
      <c r="H256" s="1">
        <v>112</v>
      </c>
      <c r="I256" s="1" t="s">
        <v>27</v>
      </c>
      <c r="J256" s="1">
        <f>YEAR(Table1[[#This Row],[created_at]])</f>
        <v>2022</v>
      </c>
      <c r="K256" s="1">
        <f>MONTH(Table1[[#This Row],[created_at]])</f>
        <v>6</v>
      </c>
      <c r="L256" s="1">
        <f>DAY(Table1[[#This Row],[created_at]])</f>
        <v>19</v>
      </c>
    </row>
    <row r="257" spans="1:12" x14ac:dyDescent="0.25">
      <c r="A257" s="1" t="s">
        <v>360</v>
      </c>
      <c r="B257" s="1" t="s">
        <v>35</v>
      </c>
      <c r="C257" s="1" t="s">
        <v>56</v>
      </c>
      <c r="D257" s="1">
        <v>160</v>
      </c>
      <c r="E257" s="1">
        <v>0.3</v>
      </c>
      <c r="F257" s="2">
        <v>44903</v>
      </c>
      <c r="G257" s="1" t="s">
        <v>38</v>
      </c>
      <c r="H257" s="1">
        <v>138</v>
      </c>
      <c r="I257" s="1" t="s">
        <v>27</v>
      </c>
      <c r="J257" s="1">
        <f>YEAR(Table1[[#This Row],[created_at]])</f>
        <v>2022</v>
      </c>
      <c r="K257" s="1">
        <f>MONTH(Table1[[#This Row],[created_at]])</f>
        <v>12</v>
      </c>
      <c r="L257" s="1">
        <f>DAY(Table1[[#This Row],[created_at]])</f>
        <v>8</v>
      </c>
    </row>
    <row r="258" spans="1:12" x14ac:dyDescent="0.25">
      <c r="A258" s="1" t="s">
        <v>724</v>
      </c>
      <c r="B258" s="1" t="s">
        <v>294</v>
      </c>
      <c r="C258" s="1" t="s">
        <v>41</v>
      </c>
      <c r="D258" s="1">
        <v>145</v>
      </c>
      <c r="E258" s="1">
        <v>0.3</v>
      </c>
      <c r="F258" s="2">
        <v>44708</v>
      </c>
      <c r="G258" s="1" t="s">
        <v>68</v>
      </c>
      <c r="H258" s="1">
        <v>17</v>
      </c>
      <c r="I258" s="1" t="s">
        <v>22</v>
      </c>
      <c r="J258" s="1">
        <f>YEAR(Table1[[#This Row],[created_at]])</f>
        <v>2022</v>
      </c>
      <c r="K258" s="1">
        <f>MONTH(Table1[[#This Row],[created_at]])</f>
        <v>5</v>
      </c>
      <c r="L258" s="1">
        <f>DAY(Table1[[#This Row],[created_at]])</f>
        <v>27</v>
      </c>
    </row>
    <row r="259" spans="1:12" x14ac:dyDescent="0.25">
      <c r="A259" s="1" t="s">
        <v>957</v>
      </c>
      <c r="B259" s="1" t="s">
        <v>31</v>
      </c>
      <c r="C259" s="1" t="s">
        <v>155</v>
      </c>
      <c r="D259" s="1">
        <v>127</v>
      </c>
      <c r="E259" s="1">
        <v>0.3</v>
      </c>
      <c r="F259" s="2">
        <v>43917</v>
      </c>
      <c r="G259" s="1" t="s">
        <v>14</v>
      </c>
      <c r="H259" s="1">
        <v>560</v>
      </c>
      <c r="I259" s="1" t="s">
        <v>27</v>
      </c>
      <c r="J259" s="1">
        <f>YEAR(Table1[[#This Row],[created_at]])</f>
        <v>2020</v>
      </c>
      <c r="K259" s="1">
        <f>MONTH(Table1[[#This Row],[created_at]])</f>
        <v>3</v>
      </c>
      <c r="L259" s="1">
        <f>DAY(Table1[[#This Row],[created_at]])</f>
        <v>27</v>
      </c>
    </row>
    <row r="260" spans="1:12" x14ac:dyDescent="0.25">
      <c r="A260" s="1" t="s">
        <v>287</v>
      </c>
      <c r="B260" s="1" t="s">
        <v>31</v>
      </c>
      <c r="C260" s="1" t="s">
        <v>17</v>
      </c>
      <c r="D260" s="1">
        <v>120</v>
      </c>
      <c r="E260" s="1">
        <v>0.3</v>
      </c>
      <c r="F260" s="2">
        <v>44747</v>
      </c>
      <c r="G260" s="1" t="s">
        <v>14</v>
      </c>
      <c r="H260" s="1">
        <v>194</v>
      </c>
      <c r="I260" s="1" t="s">
        <v>13</v>
      </c>
      <c r="J260" s="1">
        <f>YEAR(Table1[[#This Row],[created_at]])</f>
        <v>2022</v>
      </c>
      <c r="K260" s="1">
        <f>MONTH(Table1[[#This Row],[created_at]])</f>
        <v>7</v>
      </c>
      <c r="L260" s="1">
        <f>DAY(Table1[[#This Row],[created_at]])</f>
        <v>5</v>
      </c>
    </row>
    <row r="261" spans="1:12" x14ac:dyDescent="0.25">
      <c r="A261" s="1" t="s">
        <v>1719</v>
      </c>
      <c r="B261" s="1" t="s">
        <v>10</v>
      </c>
      <c r="C261" s="1" t="s">
        <v>56</v>
      </c>
      <c r="D261" s="1">
        <v>108</v>
      </c>
      <c r="E261" s="1">
        <v>0.3</v>
      </c>
      <c r="F261" s="2">
        <v>43921</v>
      </c>
      <c r="G261" s="1" t="s">
        <v>14</v>
      </c>
      <c r="H261" s="1">
        <v>467</v>
      </c>
      <c r="I261" s="1" t="s">
        <v>13</v>
      </c>
      <c r="J261" s="1">
        <f>YEAR(Table1[[#This Row],[created_at]])</f>
        <v>2020</v>
      </c>
      <c r="K261" s="1">
        <f>MONTH(Table1[[#This Row],[created_at]])</f>
        <v>3</v>
      </c>
      <c r="L261" s="1">
        <f>DAY(Table1[[#This Row],[created_at]])</f>
        <v>31</v>
      </c>
    </row>
    <row r="262" spans="1:12" x14ac:dyDescent="0.25">
      <c r="A262" s="1" t="s">
        <v>350</v>
      </c>
      <c r="B262" s="1" t="s">
        <v>78</v>
      </c>
      <c r="C262" s="1" t="s">
        <v>105</v>
      </c>
      <c r="D262" s="1">
        <v>100</v>
      </c>
      <c r="E262" s="1">
        <v>0.3</v>
      </c>
      <c r="F262" s="2">
        <v>44755</v>
      </c>
      <c r="G262" s="1" t="s">
        <v>79</v>
      </c>
      <c r="H262" s="1">
        <v>89</v>
      </c>
      <c r="I262" s="1" t="s">
        <v>18</v>
      </c>
      <c r="J262" s="1">
        <f>YEAR(Table1[[#This Row],[created_at]])</f>
        <v>2022</v>
      </c>
      <c r="K262" s="1">
        <f>MONTH(Table1[[#This Row],[created_at]])</f>
        <v>7</v>
      </c>
      <c r="L262" s="1">
        <f>DAY(Table1[[#This Row],[created_at]])</f>
        <v>13</v>
      </c>
    </row>
    <row r="263" spans="1:12" x14ac:dyDescent="0.25">
      <c r="A263" s="1" t="s">
        <v>1241</v>
      </c>
      <c r="B263" s="1" t="s">
        <v>10</v>
      </c>
      <c r="C263" s="1" t="s">
        <v>155</v>
      </c>
      <c r="D263" s="1">
        <v>100</v>
      </c>
      <c r="E263" s="1">
        <v>0.3</v>
      </c>
      <c r="F263" s="2">
        <v>44845</v>
      </c>
      <c r="G263" s="1" t="s">
        <v>14</v>
      </c>
      <c r="H263" s="1">
        <v>217</v>
      </c>
      <c r="I263" s="1" t="s">
        <v>27</v>
      </c>
      <c r="J263" s="1">
        <f>YEAR(Table1[[#This Row],[created_at]])</f>
        <v>2022</v>
      </c>
      <c r="K263" s="1">
        <f>MONTH(Table1[[#This Row],[created_at]])</f>
        <v>10</v>
      </c>
      <c r="L263" s="1">
        <f>DAY(Table1[[#This Row],[created_at]])</f>
        <v>11</v>
      </c>
    </row>
    <row r="264" spans="1:12" x14ac:dyDescent="0.25">
      <c r="A264" s="1" t="s">
        <v>1529</v>
      </c>
      <c r="B264" s="1" t="s">
        <v>31</v>
      </c>
      <c r="C264" s="1" t="s">
        <v>17</v>
      </c>
      <c r="D264" s="1">
        <v>100</v>
      </c>
      <c r="E264" s="1">
        <v>0.3</v>
      </c>
      <c r="F264" s="2">
        <v>44941</v>
      </c>
      <c r="G264" s="1" t="s">
        <v>14</v>
      </c>
      <c r="H264" s="1">
        <v>104</v>
      </c>
      <c r="I264" s="1" t="s">
        <v>27</v>
      </c>
      <c r="J264" s="1">
        <f>YEAR(Table1[[#This Row],[created_at]])</f>
        <v>2023</v>
      </c>
      <c r="K264" s="1">
        <f>MONTH(Table1[[#This Row],[created_at]])</f>
        <v>1</v>
      </c>
      <c r="L264" s="1">
        <f>DAY(Table1[[#This Row],[created_at]])</f>
        <v>15</v>
      </c>
    </row>
    <row r="265" spans="1:12" x14ac:dyDescent="0.25">
      <c r="A265" s="1" t="s">
        <v>1767</v>
      </c>
      <c r="B265" s="1" t="s">
        <v>10</v>
      </c>
      <c r="C265" s="1" t="s">
        <v>155</v>
      </c>
      <c r="D265" s="1">
        <v>100</v>
      </c>
      <c r="E265" s="1">
        <v>0.3</v>
      </c>
      <c r="F265" s="2">
        <v>44876</v>
      </c>
      <c r="G265" s="1" t="s">
        <v>14</v>
      </c>
      <c r="H265" s="1">
        <v>597</v>
      </c>
      <c r="I265" s="1" t="s">
        <v>33</v>
      </c>
      <c r="J265" s="1">
        <f>YEAR(Table1[[#This Row],[created_at]])</f>
        <v>2022</v>
      </c>
      <c r="K265" s="1">
        <f>MONTH(Table1[[#This Row],[created_at]])</f>
        <v>11</v>
      </c>
      <c r="L265" s="1">
        <f>DAY(Table1[[#This Row],[created_at]])</f>
        <v>11</v>
      </c>
    </row>
    <row r="266" spans="1:12" x14ac:dyDescent="0.25">
      <c r="A266" s="1" t="s">
        <v>42</v>
      </c>
      <c r="B266" s="1" t="s">
        <v>40</v>
      </c>
      <c r="C266" s="1" t="s">
        <v>11</v>
      </c>
      <c r="D266" s="1">
        <v>95</v>
      </c>
      <c r="E266" s="1">
        <v>0.3</v>
      </c>
      <c r="F266" s="2">
        <v>44802</v>
      </c>
      <c r="G266" s="1" t="s">
        <v>14</v>
      </c>
      <c r="H266" s="1">
        <v>44</v>
      </c>
      <c r="I266" s="1" t="s">
        <v>18</v>
      </c>
      <c r="J266" s="1">
        <f>YEAR(Table1[[#This Row],[created_at]])</f>
        <v>2022</v>
      </c>
      <c r="K266" s="1">
        <f>MONTH(Table1[[#This Row],[created_at]])</f>
        <v>8</v>
      </c>
      <c r="L266" s="1">
        <f>DAY(Table1[[#This Row],[created_at]])</f>
        <v>29</v>
      </c>
    </row>
    <row r="267" spans="1:12" x14ac:dyDescent="0.25">
      <c r="A267" s="1" t="s">
        <v>970</v>
      </c>
      <c r="B267" s="1" t="s">
        <v>971</v>
      </c>
      <c r="C267" s="1" t="s">
        <v>67</v>
      </c>
      <c r="D267" s="1">
        <v>90</v>
      </c>
      <c r="E267" s="1">
        <v>0.3</v>
      </c>
      <c r="F267" s="2">
        <v>43941</v>
      </c>
      <c r="G267" s="1" t="s">
        <v>281</v>
      </c>
      <c r="H267" s="1">
        <v>38</v>
      </c>
      <c r="I267" s="1" t="s">
        <v>18</v>
      </c>
      <c r="J267" s="1">
        <f>YEAR(Table1[[#This Row],[created_at]])</f>
        <v>2020</v>
      </c>
      <c r="K267" s="1">
        <f>MONTH(Table1[[#This Row],[created_at]])</f>
        <v>4</v>
      </c>
      <c r="L267" s="1">
        <f>DAY(Table1[[#This Row],[created_at]])</f>
        <v>20</v>
      </c>
    </row>
    <row r="268" spans="1:12" x14ac:dyDescent="0.25">
      <c r="A268" s="1" t="s">
        <v>167</v>
      </c>
      <c r="B268" s="1" t="s">
        <v>168</v>
      </c>
      <c r="C268" s="1" t="s">
        <v>51</v>
      </c>
      <c r="D268" s="1">
        <v>80</v>
      </c>
      <c r="E268" s="1">
        <v>0.3</v>
      </c>
      <c r="F268" s="2">
        <v>44732</v>
      </c>
      <c r="G268" s="1" t="s">
        <v>68</v>
      </c>
      <c r="H268" s="1">
        <v>12</v>
      </c>
      <c r="I268" s="1" t="s">
        <v>37</v>
      </c>
      <c r="J268" s="1">
        <f>YEAR(Table1[[#This Row],[created_at]])</f>
        <v>2022</v>
      </c>
      <c r="K268" s="1">
        <f>MONTH(Table1[[#This Row],[created_at]])</f>
        <v>6</v>
      </c>
      <c r="L268" s="1">
        <f>DAY(Table1[[#This Row],[created_at]])</f>
        <v>20</v>
      </c>
    </row>
    <row r="269" spans="1:12" x14ac:dyDescent="0.25">
      <c r="A269" s="1" t="s">
        <v>1883</v>
      </c>
      <c r="B269" s="1" t="s">
        <v>10</v>
      </c>
      <c r="C269" s="1" t="s">
        <v>155</v>
      </c>
      <c r="D269" s="1">
        <v>80</v>
      </c>
      <c r="E269" s="1">
        <v>0.3</v>
      </c>
      <c r="F269" s="2">
        <v>43914</v>
      </c>
      <c r="G269" s="1" t="s">
        <v>14</v>
      </c>
      <c r="H269" s="1">
        <v>79</v>
      </c>
      <c r="I269" s="1" t="s">
        <v>18</v>
      </c>
      <c r="J269" s="1">
        <f>YEAR(Table1[[#This Row],[created_at]])</f>
        <v>2020</v>
      </c>
      <c r="K269" s="1">
        <f>MONTH(Table1[[#This Row],[created_at]])</f>
        <v>3</v>
      </c>
      <c r="L269" s="1">
        <f>DAY(Table1[[#This Row],[created_at]])</f>
        <v>24</v>
      </c>
    </row>
    <row r="270" spans="1:12" x14ac:dyDescent="0.25">
      <c r="A270" s="1" t="s">
        <v>1115</v>
      </c>
      <c r="B270" s="1" t="s">
        <v>60</v>
      </c>
      <c r="C270" s="1" t="s">
        <v>67</v>
      </c>
      <c r="D270" s="1">
        <v>78</v>
      </c>
      <c r="E270" s="1">
        <v>0.3</v>
      </c>
      <c r="F270" s="2">
        <v>43917</v>
      </c>
      <c r="G270" s="1" t="s">
        <v>19</v>
      </c>
      <c r="H270" s="1">
        <v>201</v>
      </c>
      <c r="I270" s="1" t="s">
        <v>29</v>
      </c>
      <c r="J270" s="1">
        <f>YEAR(Table1[[#This Row],[created_at]])</f>
        <v>2020</v>
      </c>
      <c r="K270" s="1">
        <f>MONTH(Table1[[#This Row],[created_at]])</f>
        <v>3</v>
      </c>
      <c r="L270" s="1">
        <f>DAY(Table1[[#This Row],[created_at]])</f>
        <v>27</v>
      </c>
    </row>
    <row r="271" spans="1:12" x14ac:dyDescent="0.25">
      <c r="A271" s="1" t="s">
        <v>1377</v>
      </c>
      <c r="B271" s="1" t="s">
        <v>16</v>
      </c>
      <c r="C271" s="1" t="s">
        <v>105</v>
      </c>
      <c r="D271" s="1">
        <v>78</v>
      </c>
      <c r="E271" s="1">
        <v>0.3</v>
      </c>
      <c r="F271" s="2">
        <v>43915</v>
      </c>
      <c r="G271" s="1" t="s">
        <v>19</v>
      </c>
      <c r="H271" s="1" t="s">
        <v>12</v>
      </c>
      <c r="I271" s="1" t="s">
        <v>37</v>
      </c>
      <c r="J271" s="1">
        <f>YEAR(Table1[[#This Row],[created_at]])</f>
        <v>2020</v>
      </c>
      <c r="K271" s="1">
        <f>MONTH(Table1[[#This Row],[created_at]])</f>
        <v>3</v>
      </c>
      <c r="L271" s="1">
        <f>DAY(Table1[[#This Row],[created_at]])</f>
        <v>25</v>
      </c>
    </row>
    <row r="272" spans="1:12" x14ac:dyDescent="0.25">
      <c r="A272" s="1" t="s">
        <v>232</v>
      </c>
      <c r="B272" s="1" t="s">
        <v>233</v>
      </c>
      <c r="C272" s="1" t="s">
        <v>36</v>
      </c>
      <c r="D272" s="1">
        <v>70</v>
      </c>
      <c r="E272" s="1">
        <v>0.3</v>
      </c>
      <c r="F272" s="2">
        <v>44739</v>
      </c>
      <c r="G272" s="1" t="s">
        <v>46</v>
      </c>
      <c r="H272" s="1">
        <v>13</v>
      </c>
      <c r="I272" s="1" t="s">
        <v>29</v>
      </c>
      <c r="J272" s="1">
        <f>YEAR(Table1[[#This Row],[created_at]])</f>
        <v>2022</v>
      </c>
      <c r="K272" s="1">
        <f>MONTH(Table1[[#This Row],[created_at]])</f>
        <v>6</v>
      </c>
      <c r="L272" s="1">
        <f>DAY(Table1[[#This Row],[created_at]])</f>
        <v>27</v>
      </c>
    </row>
    <row r="273" spans="1:12" x14ac:dyDescent="0.25">
      <c r="A273" s="1" t="s">
        <v>817</v>
      </c>
      <c r="B273" s="1" t="s">
        <v>151</v>
      </c>
      <c r="C273" s="1" t="s">
        <v>171</v>
      </c>
      <c r="D273" s="1">
        <v>70</v>
      </c>
      <c r="E273" s="1">
        <v>0.3</v>
      </c>
      <c r="F273" s="2">
        <v>43920</v>
      </c>
      <c r="G273" s="1" t="s">
        <v>153</v>
      </c>
      <c r="H273" s="1">
        <v>45</v>
      </c>
      <c r="I273" s="1" t="s">
        <v>22</v>
      </c>
      <c r="J273" s="1">
        <f>YEAR(Table1[[#This Row],[created_at]])</f>
        <v>2020</v>
      </c>
      <c r="K273" s="1">
        <f>MONTH(Table1[[#This Row],[created_at]])</f>
        <v>3</v>
      </c>
      <c r="L273" s="1">
        <f>DAY(Table1[[#This Row],[created_at]])</f>
        <v>30</v>
      </c>
    </row>
    <row r="274" spans="1:12" x14ac:dyDescent="0.25">
      <c r="A274" s="1" t="s">
        <v>1665</v>
      </c>
      <c r="B274" s="1" t="s">
        <v>10</v>
      </c>
      <c r="C274" s="1" t="s">
        <v>32</v>
      </c>
      <c r="D274" s="1">
        <v>65</v>
      </c>
      <c r="E274" s="1">
        <v>0.3</v>
      </c>
      <c r="F274" s="2">
        <v>43923</v>
      </c>
      <c r="G274" s="1" t="s">
        <v>14</v>
      </c>
      <c r="H274" s="1">
        <v>68</v>
      </c>
      <c r="I274" s="1" t="s">
        <v>18</v>
      </c>
      <c r="J274" s="1">
        <f>YEAR(Table1[[#This Row],[created_at]])</f>
        <v>2020</v>
      </c>
      <c r="K274" s="1">
        <f>MONTH(Table1[[#This Row],[created_at]])</f>
        <v>4</v>
      </c>
      <c r="L274" s="1">
        <f>DAY(Table1[[#This Row],[created_at]])</f>
        <v>2</v>
      </c>
    </row>
    <row r="275" spans="1:12" x14ac:dyDescent="0.25">
      <c r="A275" s="1" t="s">
        <v>558</v>
      </c>
      <c r="B275" s="1" t="s">
        <v>44</v>
      </c>
      <c r="C275" s="1" t="s">
        <v>171</v>
      </c>
      <c r="D275" s="1">
        <v>60</v>
      </c>
      <c r="E275" s="1">
        <v>0.3</v>
      </c>
      <c r="F275" s="2">
        <v>43955</v>
      </c>
      <c r="G275" s="1" t="s">
        <v>46</v>
      </c>
      <c r="H275" s="1">
        <v>106</v>
      </c>
      <c r="I275" s="1" t="s">
        <v>18</v>
      </c>
      <c r="J275" s="1">
        <f>YEAR(Table1[[#This Row],[created_at]])</f>
        <v>2020</v>
      </c>
      <c r="K275" s="1">
        <f>MONTH(Table1[[#This Row],[created_at]])</f>
        <v>5</v>
      </c>
      <c r="L275" s="1">
        <f>DAY(Table1[[#This Row],[created_at]])</f>
        <v>4</v>
      </c>
    </row>
    <row r="276" spans="1:12" x14ac:dyDescent="0.25">
      <c r="A276" s="1" t="s">
        <v>741</v>
      </c>
      <c r="B276" s="1" t="s">
        <v>31</v>
      </c>
      <c r="C276" s="1" t="s">
        <v>36</v>
      </c>
      <c r="D276" s="1">
        <v>60</v>
      </c>
      <c r="E276" s="1">
        <v>0.3</v>
      </c>
      <c r="F276" s="2">
        <v>44931</v>
      </c>
      <c r="G276" s="1" t="s">
        <v>14</v>
      </c>
      <c r="H276" s="1" t="s">
        <v>12</v>
      </c>
      <c r="I276" s="1" t="s">
        <v>22</v>
      </c>
      <c r="J276" s="1">
        <f>YEAR(Table1[[#This Row],[created_at]])</f>
        <v>2023</v>
      </c>
      <c r="K276" s="1">
        <f>MONTH(Table1[[#This Row],[created_at]])</f>
        <v>1</v>
      </c>
      <c r="L276" s="1">
        <f>DAY(Table1[[#This Row],[created_at]])</f>
        <v>5</v>
      </c>
    </row>
    <row r="277" spans="1:12" x14ac:dyDescent="0.25">
      <c r="A277" s="1" t="s">
        <v>802</v>
      </c>
      <c r="B277" s="1" t="s">
        <v>335</v>
      </c>
      <c r="C277" s="1" t="s">
        <v>41</v>
      </c>
      <c r="D277" s="1">
        <v>60</v>
      </c>
      <c r="E277" s="1">
        <v>0.3</v>
      </c>
      <c r="F277" s="2">
        <v>44929</v>
      </c>
      <c r="G277" s="1" t="s">
        <v>68</v>
      </c>
      <c r="H277" s="1" t="s">
        <v>12</v>
      </c>
      <c r="I277" s="1" t="s">
        <v>57</v>
      </c>
      <c r="J277" s="1">
        <f>YEAR(Table1[[#This Row],[created_at]])</f>
        <v>2023</v>
      </c>
      <c r="K277" s="1">
        <f>MONTH(Table1[[#This Row],[created_at]])</f>
        <v>1</v>
      </c>
      <c r="L277" s="1">
        <f>DAY(Table1[[#This Row],[created_at]])</f>
        <v>3</v>
      </c>
    </row>
    <row r="278" spans="1:12" x14ac:dyDescent="0.25">
      <c r="A278" s="1" t="s">
        <v>1307</v>
      </c>
      <c r="B278" s="1" t="s">
        <v>78</v>
      </c>
      <c r="C278" s="1" t="s">
        <v>17</v>
      </c>
      <c r="D278" s="1">
        <v>59</v>
      </c>
      <c r="E278" s="1">
        <v>0.3</v>
      </c>
      <c r="F278" s="2">
        <v>44818</v>
      </c>
      <c r="G278" s="1" t="s">
        <v>79</v>
      </c>
      <c r="H278" s="1">
        <v>137</v>
      </c>
      <c r="I278" s="1" t="s">
        <v>18</v>
      </c>
      <c r="J278" s="1">
        <f>YEAR(Table1[[#This Row],[created_at]])</f>
        <v>2022</v>
      </c>
      <c r="K278" s="1">
        <f>MONTH(Table1[[#This Row],[created_at]])</f>
        <v>9</v>
      </c>
      <c r="L278" s="1">
        <f>DAY(Table1[[#This Row],[created_at]])</f>
        <v>14</v>
      </c>
    </row>
    <row r="279" spans="1:12" x14ac:dyDescent="0.25">
      <c r="A279" s="1" t="s">
        <v>641</v>
      </c>
      <c r="B279" s="1" t="s">
        <v>10</v>
      </c>
      <c r="C279" s="1" t="s">
        <v>171</v>
      </c>
      <c r="D279" s="1">
        <v>58</v>
      </c>
      <c r="E279" s="1">
        <v>0.3</v>
      </c>
      <c r="F279" s="2">
        <v>43935</v>
      </c>
      <c r="G279" s="1" t="s">
        <v>14</v>
      </c>
      <c r="H279" s="1">
        <v>59</v>
      </c>
      <c r="I279" s="1" t="s">
        <v>18</v>
      </c>
      <c r="J279" s="1">
        <f>YEAR(Table1[[#This Row],[created_at]])</f>
        <v>2020</v>
      </c>
      <c r="K279" s="1">
        <f>MONTH(Table1[[#This Row],[created_at]])</f>
        <v>4</v>
      </c>
      <c r="L279" s="1">
        <f>DAY(Table1[[#This Row],[created_at]])</f>
        <v>14</v>
      </c>
    </row>
    <row r="280" spans="1:12" x14ac:dyDescent="0.25">
      <c r="A280" s="1" t="s">
        <v>1279</v>
      </c>
      <c r="B280" s="1" t="s">
        <v>25</v>
      </c>
      <c r="C280" s="1" t="s">
        <v>67</v>
      </c>
      <c r="D280" s="1">
        <v>51</v>
      </c>
      <c r="E280" s="1">
        <v>0.3</v>
      </c>
      <c r="F280" s="2">
        <v>43920</v>
      </c>
      <c r="G280" s="1" t="s">
        <v>14</v>
      </c>
      <c r="H280" s="1">
        <v>110</v>
      </c>
      <c r="I280" s="1" t="s">
        <v>27</v>
      </c>
      <c r="J280" s="1">
        <f>YEAR(Table1[[#This Row],[created_at]])</f>
        <v>2020</v>
      </c>
      <c r="K280" s="1">
        <f>MONTH(Table1[[#This Row],[created_at]])</f>
        <v>3</v>
      </c>
      <c r="L280" s="1">
        <f>DAY(Table1[[#This Row],[created_at]])</f>
        <v>30</v>
      </c>
    </row>
    <row r="281" spans="1:12" x14ac:dyDescent="0.25">
      <c r="A281" s="1" t="s">
        <v>456</v>
      </c>
      <c r="B281" s="1" t="s">
        <v>16</v>
      </c>
      <c r="C281" s="1" t="s">
        <v>67</v>
      </c>
      <c r="D281" s="1">
        <v>50</v>
      </c>
      <c r="E281" s="1">
        <v>0.3</v>
      </c>
      <c r="F281" s="2">
        <v>44942</v>
      </c>
      <c r="G281" s="1" t="s">
        <v>19</v>
      </c>
      <c r="H281" s="1">
        <v>698</v>
      </c>
      <c r="I281" s="1" t="s">
        <v>27</v>
      </c>
      <c r="J281" s="1">
        <f>YEAR(Table1[[#This Row],[created_at]])</f>
        <v>2023</v>
      </c>
      <c r="K281" s="1">
        <f>MONTH(Table1[[#This Row],[created_at]])</f>
        <v>1</v>
      </c>
      <c r="L281" s="1">
        <f>DAY(Table1[[#This Row],[created_at]])</f>
        <v>16</v>
      </c>
    </row>
    <row r="282" spans="1:12" x14ac:dyDescent="0.25">
      <c r="A282" s="1" t="s">
        <v>1490</v>
      </c>
      <c r="B282" s="1" t="s">
        <v>10</v>
      </c>
      <c r="C282" s="1" t="s">
        <v>32</v>
      </c>
      <c r="D282" s="1">
        <v>48</v>
      </c>
      <c r="E282" s="1">
        <v>0.3</v>
      </c>
      <c r="F282" s="2">
        <v>44782</v>
      </c>
      <c r="G282" s="1" t="s">
        <v>14</v>
      </c>
      <c r="H282" s="1">
        <v>114</v>
      </c>
      <c r="I282" s="1" t="s">
        <v>27</v>
      </c>
      <c r="J282" s="1">
        <f>YEAR(Table1[[#This Row],[created_at]])</f>
        <v>2022</v>
      </c>
      <c r="K282" s="1">
        <f>MONTH(Table1[[#This Row],[created_at]])</f>
        <v>8</v>
      </c>
      <c r="L282" s="1">
        <f>DAY(Table1[[#This Row],[created_at]])</f>
        <v>9</v>
      </c>
    </row>
    <row r="283" spans="1:12" x14ac:dyDescent="0.25">
      <c r="A283" s="1" t="s">
        <v>118</v>
      </c>
      <c r="B283" s="1" t="s">
        <v>119</v>
      </c>
      <c r="C283" s="1" t="s">
        <v>11</v>
      </c>
      <c r="D283" s="1">
        <v>46</v>
      </c>
      <c r="E283" s="1">
        <v>0.3</v>
      </c>
      <c r="F283" s="2">
        <v>44938</v>
      </c>
      <c r="G283" s="1" t="s">
        <v>14</v>
      </c>
      <c r="H283" s="1" t="s">
        <v>12</v>
      </c>
      <c r="I283" s="1" t="s">
        <v>120</v>
      </c>
      <c r="J283" s="1">
        <f>YEAR(Table1[[#This Row],[created_at]])</f>
        <v>2023</v>
      </c>
      <c r="K283" s="1">
        <f>MONTH(Table1[[#This Row],[created_at]])</f>
        <v>1</v>
      </c>
      <c r="L283" s="1">
        <f>DAY(Table1[[#This Row],[created_at]])</f>
        <v>12</v>
      </c>
    </row>
    <row r="284" spans="1:12" x14ac:dyDescent="0.25">
      <c r="A284" s="1" t="s">
        <v>1063</v>
      </c>
      <c r="B284" s="1" t="s">
        <v>10</v>
      </c>
      <c r="C284" s="1" t="s">
        <v>67</v>
      </c>
      <c r="D284" s="1">
        <v>45</v>
      </c>
      <c r="E284" s="1">
        <v>0.3</v>
      </c>
      <c r="F284" s="2">
        <v>44685</v>
      </c>
      <c r="G284" s="1" t="s">
        <v>14</v>
      </c>
      <c r="H284" s="1">
        <v>64</v>
      </c>
      <c r="I284" s="1" t="s">
        <v>22</v>
      </c>
      <c r="J284" s="1">
        <f>YEAR(Table1[[#This Row],[created_at]])</f>
        <v>2022</v>
      </c>
      <c r="K284" s="1">
        <f>MONTH(Table1[[#This Row],[created_at]])</f>
        <v>5</v>
      </c>
      <c r="L284" s="1">
        <f>DAY(Table1[[#This Row],[created_at]])</f>
        <v>4</v>
      </c>
    </row>
    <row r="285" spans="1:12" x14ac:dyDescent="0.25">
      <c r="A285" s="1" t="s">
        <v>488</v>
      </c>
      <c r="B285" s="1" t="s">
        <v>25</v>
      </c>
      <c r="C285" s="1" t="s">
        <v>17</v>
      </c>
      <c r="D285" s="1">
        <v>40</v>
      </c>
      <c r="E285" s="1">
        <v>0.3</v>
      </c>
      <c r="F285" s="2">
        <v>44733</v>
      </c>
      <c r="G285" s="1" t="s">
        <v>14</v>
      </c>
      <c r="H285" s="1">
        <v>40</v>
      </c>
      <c r="I285" s="1" t="s">
        <v>37</v>
      </c>
      <c r="J285" s="1">
        <f>YEAR(Table1[[#This Row],[created_at]])</f>
        <v>2022</v>
      </c>
      <c r="K285" s="1">
        <f>MONTH(Table1[[#This Row],[created_at]])</f>
        <v>6</v>
      </c>
      <c r="L285" s="1">
        <f>DAY(Table1[[#This Row],[created_at]])</f>
        <v>21</v>
      </c>
    </row>
    <row r="286" spans="1:12" x14ac:dyDescent="0.25">
      <c r="A286" s="1" t="s">
        <v>197</v>
      </c>
      <c r="B286" s="1" t="s">
        <v>10</v>
      </c>
      <c r="C286" s="1" t="s">
        <v>67</v>
      </c>
      <c r="D286" s="1">
        <v>32</v>
      </c>
      <c r="E286" s="1">
        <v>0.3</v>
      </c>
      <c r="F286" s="2">
        <v>44853</v>
      </c>
      <c r="G286" s="1" t="s">
        <v>14</v>
      </c>
      <c r="H286" s="1">
        <v>177</v>
      </c>
      <c r="I286" s="1" t="s">
        <v>18</v>
      </c>
      <c r="J286" s="1">
        <f>YEAR(Table1[[#This Row],[created_at]])</f>
        <v>2022</v>
      </c>
      <c r="K286" s="1">
        <f>MONTH(Table1[[#This Row],[created_at]])</f>
        <v>10</v>
      </c>
      <c r="L286" s="1">
        <f>DAY(Table1[[#This Row],[created_at]])</f>
        <v>19</v>
      </c>
    </row>
    <row r="287" spans="1:12" x14ac:dyDescent="0.25">
      <c r="A287" s="1" t="s">
        <v>1005</v>
      </c>
      <c r="B287" s="1" t="s">
        <v>31</v>
      </c>
      <c r="C287" s="1" t="s">
        <v>155</v>
      </c>
      <c r="D287" s="1">
        <v>30</v>
      </c>
      <c r="E287" s="1">
        <v>0.3</v>
      </c>
      <c r="F287" s="2">
        <v>44902</v>
      </c>
      <c r="G287" s="1" t="s">
        <v>14</v>
      </c>
      <c r="H287" s="1">
        <v>114</v>
      </c>
      <c r="I287" s="1" t="s">
        <v>18</v>
      </c>
      <c r="J287" s="1">
        <f>YEAR(Table1[[#This Row],[created_at]])</f>
        <v>2022</v>
      </c>
      <c r="K287" s="1">
        <f>MONTH(Table1[[#This Row],[created_at]])</f>
        <v>12</v>
      </c>
      <c r="L287" s="1">
        <f>DAY(Table1[[#This Row],[created_at]])</f>
        <v>7</v>
      </c>
    </row>
    <row r="288" spans="1:12" x14ac:dyDescent="0.25">
      <c r="A288" s="1" t="s">
        <v>1619</v>
      </c>
      <c r="B288" s="1" t="s">
        <v>335</v>
      </c>
      <c r="C288" s="1" t="s">
        <v>11</v>
      </c>
      <c r="D288" s="1">
        <v>30</v>
      </c>
      <c r="E288" s="1">
        <v>0.3</v>
      </c>
      <c r="F288" s="2">
        <v>44855</v>
      </c>
      <c r="G288" s="1" t="s">
        <v>68</v>
      </c>
      <c r="H288" s="1">
        <v>4</v>
      </c>
      <c r="I288" s="1" t="s">
        <v>22</v>
      </c>
      <c r="J288" s="1">
        <f>YEAR(Table1[[#This Row],[created_at]])</f>
        <v>2022</v>
      </c>
      <c r="K288" s="1">
        <f>MONTH(Table1[[#This Row],[created_at]])</f>
        <v>10</v>
      </c>
      <c r="L288" s="1">
        <f>DAY(Table1[[#This Row],[created_at]])</f>
        <v>21</v>
      </c>
    </row>
    <row r="289" spans="1:12" x14ac:dyDescent="0.25">
      <c r="A289" s="1" t="s">
        <v>1406</v>
      </c>
      <c r="B289" s="1" t="s">
        <v>123</v>
      </c>
      <c r="C289" s="1" t="s">
        <v>73</v>
      </c>
      <c r="D289" s="1">
        <v>24</v>
      </c>
      <c r="E289" s="1">
        <v>0.3</v>
      </c>
      <c r="F289" s="2">
        <v>44911</v>
      </c>
      <c r="G289" s="1" t="s">
        <v>19</v>
      </c>
      <c r="H289" s="1">
        <v>26</v>
      </c>
      <c r="I289" s="1" t="s">
        <v>22</v>
      </c>
      <c r="J289" s="1">
        <f>YEAR(Table1[[#This Row],[created_at]])</f>
        <v>2022</v>
      </c>
      <c r="K289" s="1">
        <f>MONTH(Table1[[#This Row],[created_at]])</f>
        <v>12</v>
      </c>
      <c r="L289" s="1">
        <f>DAY(Table1[[#This Row],[created_at]])</f>
        <v>16</v>
      </c>
    </row>
    <row r="290" spans="1:12" x14ac:dyDescent="0.25">
      <c r="A290" s="1" t="s">
        <v>586</v>
      </c>
      <c r="B290" s="1" t="s">
        <v>10</v>
      </c>
      <c r="C290" s="1" t="s">
        <v>148</v>
      </c>
      <c r="D290" s="1">
        <v>23</v>
      </c>
      <c r="E290" s="1">
        <v>0.3</v>
      </c>
      <c r="F290" s="2">
        <v>44768</v>
      </c>
      <c r="G290" s="1" t="s">
        <v>14</v>
      </c>
      <c r="H290" s="1">
        <v>22</v>
      </c>
      <c r="I290" s="1" t="s">
        <v>22</v>
      </c>
      <c r="J290" s="1">
        <f>YEAR(Table1[[#This Row],[created_at]])</f>
        <v>2022</v>
      </c>
      <c r="K290" s="1">
        <f>MONTH(Table1[[#This Row],[created_at]])</f>
        <v>7</v>
      </c>
      <c r="L290" s="1">
        <f>DAY(Table1[[#This Row],[created_at]])</f>
        <v>26</v>
      </c>
    </row>
    <row r="291" spans="1:12" x14ac:dyDescent="0.25">
      <c r="A291" s="1" t="s">
        <v>1573</v>
      </c>
      <c r="B291" s="1" t="s">
        <v>209</v>
      </c>
      <c r="C291" s="1" t="s">
        <v>105</v>
      </c>
      <c r="D291" s="1">
        <v>23</v>
      </c>
      <c r="E291" s="1">
        <v>0.3</v>
      </c>
      <c r="F291" s="2">
        <v>44775</v>
      </c>
      <c r="G291" s="1" t="s">
        <v>14</v>
      </c>
      <c r="H291" s="1">
        <v>75</v>
      </c>
      <c r="I291" s="1" t="s">
        <v>18</v>
      </c>
      <c r="J291" s="1">
        <f>YEAR(Table1[[#This Row],[created_at]])</f>
        <v>2022</v>
      </c>
      <c r="K291" s="1">
        <f>MONTH(Table1[[#This Row],[created_at]])</f>
        <v>8</v>
      </c>
      <c r="L291" s="1">
        <f>DAY(Table1[[#This Row],[created_at]])</f>
        <v>2</v>
      </c>
    </row>
    <row r="292" spans="1:12" x14ac:dyDescent="0.25">
      <c r="A292" s="1" t="s">
        <v>1752</v>
      </c>
      <c r="B292" s="1" t="s">
        <v>75</v>
      </c>
      <c r="C292" s="1" t="s">
        <v>17</v>
      </c>
      <c r="D292" s="1">
        <v>19</v>
      </c>
      <c r="E292" s="1">
        <v>0.3</v>
      </c>
      <c r="F292" s="2">
        <v>43945</v>
      </c>
      <c r="G292" s="1" t="s">
        <v>14</v>
      </c>
      <c r="H292" s="1">
        <v>7</v>
      </c>
      <c r="I292" s="1" t="s">
        <v>22</v>
      </c>
      <c r="J292" s="1">
        <f>YEAR(Table1[[#This Row],[created_at]])</f>
        <v>2020</v>
      </c>
      <c r="K292" s="1">
        <f>MONTH(Table1[[#This Row],[created_at]])</f>
        <v>4</v>
      </c>
      <c r="L292" s="1">
        <f>DAY(Table1[[#This Row],[created_at]])</f>
        <v>24</v>
      </c>
    </row>
    <row r="293" spans="1:12" x14ac:dyDescent="0.25">
      <c r="A293" s="1" t="s">
        <v>1426</v>
      </c>
      <c r="B293" s="1" t="s">
        <v>78</v>
      </c>
      <c r="C293" s="1" t="s">
        <v>142</v>
      </c>
      <c r="D293" s="1">
        <v>18</v>
      </c>
      <c r="E293" s="1">
        <v>0.3</v>
      </c>
      <c r="F293" s="2">
        <v>44741</v>
      </c>
      <c r="G293" s="1" t="s">
        <v>79</v>
      </c>
      <c r="H293" s="1">
        <v>25</v>
      </c>
      <c r="I293" s="1" t="s">
        <v>18</v>
      </c>
      <c r="J293" s="1">
        <f>YEAR(Table1[[#This Row],[created_at]])</f>
        <v>2022</v>
      </c>
      <c r="K293" s="1">
        <f>MONTH(Table1[[#This Row],[created_at]])</f>
        <v>6</v>
      </c>
      <c r="L293" s="1">
        <f>DAY(Table1[[#This Row],[created_at]])</f>
        <v>29</v>
      </c>
    </row>
    <row r="294" spans="1:12" x14ac:dyDescent="0.25">
      <c r="A294" s="1" t="s">
        <v>1614</v>
      </c>
      <c r="B294" s="1" t="s">
        <v>16</v>
      </c>
      <c r="C294" s="1" t="s">
        <v>102</v>
      </c>
      <c r="D294" s="1">
        <v>10</v>
      </c>
      <c r="E294" s="1">
        <v>0.3</v>
      </c>
      <c r="F294" s="2">
        <v>44727</v>
      </c>
      <c r="G294" s="1" t="s">
        <v>19</v>
      </c>
      <c r="H294" s="1">
        <v>20</v>
      </c>
      <c r="I294" s="1" t="s">
        <v>22</v>
      </c>
      <c r="J294" s="1">
        <f>YEAR(Table1[[#This Row],[created_at]])</f>
        <v>2022</v>
      </c>
      <c r="K294" s="1">
        <f>MONTH(Table1[[#This Row],[created_at]])</f>
        <v>6</v>
      </c>
      <c r="L294" s="1">
        <f>DAY(Table1[[#This Row],[created_at]])</f>
        <v>15</v>
      </c>
    </row>
    <row r="295" spans="1:12" x14ac:dyDescent="0.25">
      <c r="A295" s="1" t="s">
        <v>834</v>
      </c>
      <c r="B295" s="1" t="s">
        <v>180</v>
      </c>
      <c r="C295" s="1" t="s">
        <v>142</v>
      </c>
      <c r="D295" s="1">
        <v>242</v>
      </c>
      <c r="E295" s="1">
        <v>0.28999999999999998</v>
      </c>
      <c r="F295" s="2">
        <v>44753</v>
      </c>
      <c r="G295" s="1" t="s">
        <v>181</v>
      </c>
      <c r="H295" s="1">
        <v>1000</v>
      </c>
      <c r="I295" s="1" t="s">
        <v>33</v>
      </c>
      <c r="J295" s="1">
        <f>YEAR(Table1[[#This Row],[created_at]])</f>
        <v>2022</v>
      </c>
      <c r="K295" s="1">
        <f>MONTH(Table1[[#This Row],[created_at]])</f>
        <v>7</v>
      </c>
      <c r="L295" s="1">
        <f>DAY(Table1[[#This Row],[created_at]])</f>
        <v>11</v>
      </c>
    </row>
    <row r="296" spans="1:12" x14ac:dyDescent="0.25">
      <c r="A296" s="1" t="s">
        <v>831</v>
      </c>
      <c r="B296" s="1" t="s">
        <v>86</v>
      </c>
      <c r="C296" s="1" t="s">
        <v>155</v>
      </c>
      <c r="D296" s="1">
        <v>119</v>
      </c>
      <c r="E296" s="1">
        <v>0.28999999999999998</v>
      </c>
      <c r="F296" s="2">
        <v>44606</v>
      </c>
      <c r="G296" s="1" t="s">
        <v>14</v>
      </c>
      <c r="H296" s="1">
        <v>35</v>
      </c>
      <c r="I296" s="1" t="s">
        <v>18</v>
      </c>
      <c r="J296" s="1">
        <f>YEAR(Table1[[#This Row],[created_at]])</f>
        <v>2022</v>
      </c>
      <c r="K296" s="1">
        <f>MONTH(Table1[[#This Row],[created_at]])</f>
        <v>2</v>
      </c>
      <c r="L296" s="1">
        <f>DAY(Table1[[#This Row],[created_at]])</f>
        <v>14</v>
      </c>
    </row>
    <row r="297" spans="1:12" x14ac:dyDescent="0.25">
      <c r="A297" s="1" t="s">
        <v>1181</v>
      </c>
      <c r="B297" s="1" t="s">
        <v>72</v>
      </c>
      <c r="C297" s="1" t="s">
        <v>73</v>
      </c>
      <c r="D297" s="1">
        <v>20</v>
      </c>
      <c r="E297" s="1">
        <v>0.28999999999999998</v>
      </c>
      <c r="F297" s="2">
        <v>43931</v>
      </c>
      <c r="G297" s="1" t="s">
        <v>14</v>
      </c>
      <c r="H297" s="1">
        <v>85</v>
      </c>
      <c r="I297" s="1" t="s">
        <v>37</v>
      </c>
      <c r="J297" s="1">
        <f>YEAR(Table1[[#This Row],[created_at]])</f>
        <v>2020</v>
      </c>
      <c r="K297" s="1">
        <f>MONTH(Table1[[#This Row],[created_at]])</f>
        <v>4</v>
      </c>
      <c r="L297" s="1">
        <f>DAY(Table1[[#This Row],[created_at]])</f>
        <v>10</v>
      </c>
    </row>
    <row r="298" spans="1:12" x14ac:dyDescent="0.25">
      <c r="A298" s="1" t="s">
        <v>297</v>
      </c>
      <c r="B298" s="1" t="s">
        <v>10</v>
      </c>
      <c r="C298" s="1" t="s">
        <v>67</v>
      </c>
      <c r="D298" s="1">
        <v>340</v>
      </c>
      <c r="E298" s="1">
        <v>0.28000000000000003</v>
      </c>
      <c r="F298" s="2">
        <v>44936</v>
      </c>
      <c r="G298" s="1" t="s">
        <v>14</v>
      </c>
      <c r="H298" s="1">
        <v>665</v>
      </c>
      <c r="I298" s="1" t="s">
        <v>29</v>
      </c>
      <c r="J298" s="1">
        <f>YEAR(Table1[[#This Row],[created_at]])</f>
        <v>2023</v>
      </c>
      <c r="K298" s="1">
        <f>MONTH(Table1[[#This Row],[created_at]])</f>
        <v>1</v>
      </c>
      <c r="L298" s="1">
        <f>DAY(Table1[[#This Row],[created_at]])</f>
        <v>10</v>
      </c>
    </row>
    <row r="299" spans="1:12" x14ac:dyDescent="0.25">
      <c r="A299" s="1" t="s">
        <v>1085</v>
      </c>
      <c r="B299" s="1" t="s">
        <v>294</v>
      </c>
      <c r="C299" s="1" t="s">
        <v>32</v>
      </c>
      <c r="D299" s="1">
        <v>200</v>
      </c>
      <c r="E299" s="1">
        <v>0.28000000000000003</v>
      </c>
      <c r="F299" s="2">
        <v>43929</v>
      </c>
      <c r="G299" s="1" t="s">
        <v>68</v>
      </c>
      <c r="H299" s="1">
        <v>215</v>
      </c>
      <c r="I299" s="1" t="s">
        <v>33</v>
      </c>
      <c r="J299" s="1">
        <f>YEAR(Table1[[#This Row],[created_at]])</f>
        <v>2020</v>
      </c>
      <c r="K299" s="1">
        <f>MONTH(Table1[[#This Row],[created_at]])</f>
        <v>4</v>
      </c>
      <c r="L299" s="1">
        <f>DAY(Table1[[#This Row],[created_at]])</f>
        <v>8</v>
      </c>
    </row>
    <row r="300" spans="1:12" x14ac:dyDescent="0.25">
      <c r="A300" s="1" t="s">
        <v>984</v>
      </c>
      <c r="B300" s="1" t="s">
        <v>31</v>
      </c>
      <c r="C300" s="1" t="s">
        <v>162</v>
      </c>
      <c r="D300" s="1">
        <v>130</v>
      </c>
      <c r="E300" s="1">
        <v>0.28000000000000003</v>
      </c>
      <c r="F300" s="2">
        <v>44701</v>
      </c>
      <c r="G300" s="1" t="s">
        <v>14</v>
      </c>
      <c r="H300" s="1">
        <v>342</v>
      </c>
      <c r="I300" s="1" t="s">
        <v>29</v>
      </c>
      <c r="J300" s="1">
        <f>YEAR(Table1[[#This Row],[created_at]])</f>
        <v>2022</v>
      </c>
      <c r="K300" s="1">
        <f>MONTH(Table1[[#This Row],[created_at]])</f>
        <v>5</v>
      </c>
      <c r="L300" s="1">
        <f>DAY(Table1[[#This Row],[created_at]])</f>
        <v>20</v>
      </c>
    </row>
    <row r="301" spans="1:12" x14ac:dyDescent="0.25">
      <c r="A301" s="1" t="s">
        <v>787</v>
      </c>
      <c r="B301" s="1" t="s">
        <v>31</v>
      </c>
      <c r="C301" s="1" t="s">
        <v>148</v>
      </c>
      <c r="D301" s="1">
        <v>120</v>
      </c>
      <c r="E301" s="1">
        <v>0.28000000000000003</v>
      </c>
      <c r="F301" s="2">
        <v>43938</v>
      </c>
      <c r="G301" s="1" t="s">
        <v>14</v>
      </c>
      <c r="H301" s="1">
        <v>110</v>
      </c>
      <c r="I301" s="1" t="s">
        <v>33</v>
      </c>
      <c r="J301" s="1">
        <f>YEAR(Table1[[#This Row],[created_at]])</f>
        <v>2020</v>
      </c>
      <c r="K301" s="1">
        <f>MONTH(Table1[[#This Row],[created_at]])</f>
        <v>4</v>
      </c>
      <c r="L301" s="1">
        <f>DAY(Table1[[#This Row],[created_at]])</f>
        <v>17</v>
      </c>
    </row>
    <row r="302" spans="1:12" x14ac:dyDescent="0.25">
      <c r="A302" s="1" t="s">
        <v>298</v>
      </c>
      <c r="B302" s="1" t="s">
        <v>180</v>
      </c>
      <c r="C302" s="1" t="s">
        <v>36</v>
      </c>
      <c r="D302" s="1">
        <v>110</v>
      </c>
      <c r="E302" s="1">
        <v>0.28000000000000003</v>
      </c>
      <c r="F302" s="2">
        <v>44938</v>
      </c>
      <c r="G302" s="1" t="s">
        <v>181</v>
      </c>
      <c r="H302" s="1">
        <v>490</v>
      </c>
      <c r="I302" s="1" t="s">
        <v>33</v>
      </c>
      <c r="J302" s="1">
        <f>YEAR(Table1[[#This Row],[created_at]])</f>
        <v>2023</v>
      </c>
      <c r="K302" s="1">
        <f>MONTH(Table1[[#This Row],[created_at]])</f>
        <v>1</v>
      </c>
      <c r="L302" s="1">
        <f>DAY(Table1[[#This Row],[created_at]])</f>
        <v>12</v>
      </c>
    </row>
    <row r="303" spans="1:12" x14ac:dyDescent="0.25">
      <c r="A303" s="1" t="s">
        <v>1832</v>
      </c>
      <c r="B303" s="1" t="s">
        <v>183</v>
      </c>
      <c r="C303" s="1" t="s">
        <v>11</v>
      </c>
      <c r="D303" s="1">
        <v>56</v>
      </c>
      <c r="E303" s="1">
        <v>0.28000000000000003</v>
      </c>
      <c r="F303" s="2">
        <v>44958</v>
      </c>
      <c r="G303" s="1" t="s">
        <v>14</v>
      </c>
      <c r="H303" s="1">
        <v>215</v>
      </c>
      <c r="I303" s="1" t="s">
        <v>27</v>
      </c>
      <c r="J303" s="1">
        <f>YEAR(Table1[[#This Row],[created_at]])</f>
        <v>2023</v>
      </c>
      <c r="K303" s="1">
        <f>MONTH(Table1[[#This Row],[created_at]])</f>
        <v>2</v>
      </c>
      <c r="L303" s="1">
        <f>DAY(Table1[[#This Row],[created_at]])</f>
        <v>1</v>
      </c>
    </row>
    <row r="304" spans="1:12" x14ac:dyDescent="0.25">
      <c r="A304" s="1" t="s">
        <v>1231</v>
      </c>
      <c r="B304" s="1" t="s">
        <v>183</v>
      </c>
      <c r="C304" s="1" t="s">
        <v>17</v>
      </c>
      <c r="D304" s="1">
        <v>52</v>
      </c>
      <c r="E304" s="1">
        <v>0.28000000000000003</v>
      </c>
      <c r="F304" s="2">
        <v>43915</v>
      </c>
      <c r="G304" s="1" t="s">
        <v>14</v>
      </c>
      <c r="H304" s="1">
        <v>48</v>
      </c>
      <c r="I304" s="1" t="s">
        <v>27</v>
      </c>
      <c r="J304" s="1">
        <f>YEAR(Table1[[#This Row],[created_at]])</f>
        <v>2020</v>
      </c>
      <c r="K304" s="1">
        <f>MONTH(Table1[[#This Row],[created_at]])</f>
        <v>3</v>
      </c>
      <c r="L304" s="1">
        <f>DAY(Table1[[#This Row],[created_at]])</f>
        <v>25</v>
      </c>
    </row>
    <row r="305" spans="1:12" x14ac:dyDescent="0.25">
      <c r="A305" s="1" t="s">
        <v>752</v>
      </c>
      <c r="B305" s="1" t="s">
        <v>753</v>
      </c>
      <c r="C305" s="1" t="s">
        <v>105</v>
      </c>
      <c r="D305" s="1">
        <v>21</v>
      </c>
      <c r="E305" s="1">
        <v>0.28000000000000003</v>
      </c>
      <c r="F305" s="2">
        <v>44950</v>
      </c>
      <c r="G305" s="1" t="s">
        <v>79</v>
      </c>
      <c r="H305" s="1">
        <v>41</v>
      </c>
      <c r="I305" s="1" t="s">
        <v>22</v>
      </c>
      <c r="J305" s="1">
        <f>YEAR(Table1[[#This Row],[created_at]])</f>
        <v>2023</v>
      </c>
      <c r="K305" s="1">
        <f>MONTH(Table1[[#This Row],[created_at]])</f>
        <v>1</v>
      </c>
      <c r="L305" s="1">
        <f>DAY(Table1[[#This Row],[created_at]])</f>
        <v>24</v>
      </c>
    </row>
    <row r="306" spans="1:12" x14ac:dyDescent="0.25">
      <c r="A306" s="1" t="s">
        <v>490</v>
      </c>
      <c r="B306" s="1" t="s">
        <v>151</v>
      </c>
      <c r="C306" s="1" t="s">
        <v>171</v>
      </c>
      <c r="D306" s="1">
        <v>11</v>
      </c>
      <c r="E306" s="1">
        <v>0.28000000000000003</v>
      </c>
      <c r="F306" s="2">
        <v>44816</v>
      </c>
      <c r="G306" s="1" t="s">
        <v>153</v>
      </c>
      <c r="H306" s="1">
        <v>17</v>
      </c>
      <c r="I306" s="1" t="s">
        <v>22</v>
      </c>
      <c r="J306" s="1">
        <f>YEAR(Table1[[#This Row],[created_at]])</f>
        <v>2022</v>
      </c>
      <c r="K306" s="1">
        <f>MONTH(Table1[[#This Row],[created_at]])</f>
        <v>9</v>
      </c>
      <c r="L306" s="1">
        <f>DAY(Table1[[#This Row],[created_at]])</f>
        <v>12</v>
      </c>
    </row>
    <row r="307" spans="1:12" x14ac:dyDescent="0.25">
      <c r="A307" s="1" t="s">
        <v>949</v>
      </c>
      <c r="B307" s="1" t="s">
        <v>44</v>
      </c>
      <c r="C307" s="1" t="s">
        <v>142</v>
      </c>
      <c r="D307" s="1">
        <v>8</v>
      </c>
      <c r="E307" s="1">
        <v>0.28000000000000003</v>
      </c>
      <c r="F307" s="2">
        <v>44977</v>
      </c>
      <c r="G307" s="1" t="s">
        <v>46</v>
      </c>
      <c r="H307" s="1">
        <v>10</v>
      </c>
      <c r="I307" s="1" t="s">
        <v>120</v>
      </c>
      <c r="J307" s="1">
        <f>YEAR(Table1[[#This Row],[created_at]])</f>
        <v>2023</v>
      </c>
      <c r="K307" s="1">
        <f>MONTH(Table1[[#This Row],[created_at]])</f>
        <v>2</v>
      </c>
      <c r="L307" s="1">
        <f>DAY(Table1[[#This Row],[created_at]])</f>
        <v>20</v>
      </c>
    </row>
    <row r="308" spans="1:12" x14ac:dyDescent="0.25">
      <c r="A308" s="1" t="s">
        <v>451</v>
      </c>
      <c r="B308" s="1" t="s">
        <v>452</v>
      </c>
      <c r="C308" s="1" t="s">
        <v>155</v>
      </c>
      <c r="D308" s="1">
        <v>378</v>
      </c>
      <c r="E308" s="1">
        <v>0.27</v>
      </c>
      <c r="F308" s="2">
        <v>44848</v>
      </c>
      <c r="G308" s="1" t="s">
        <v>14</v>
      </c>
      <c r="H308" s="1" t="s">
        <v>12</v>
      </c>
      <c r="I308" s="1" t="s">
        <v>37</v>
      </c>
      <c r="J308" s="1">
        <f>YEAR(Table1[[#This Row],[created_at]])</f>
        <v>2022</v>
      </c>
      <c r="K308" s="1">
        <f>MONTH(Table1[[#This Row],[created_at]])</f>
        <v>10</v>
      </c>
      <c r="L308" s="1">
        <f>DAY(Table1[[#This Row],[created_at]])</f>
        <v>14</v>
      </c>
    </row>
    <row r="309" spans="1:12" x14ac:dyDescent="0.25">
      <c r="A309" s="1" t="s">
        <v>272</v>
      </c>
      <c r="B309" s="1" t="s">
        <v>273</v>
      </c>
      <c r="C309" s="1" t="s">
        <v>36</v>
      </c>
      <c r="D309" s="1">
        <v>270</v>
      </c>
      <c r="E309" s="1">
        <v>0.27</v>
      </c>
      <c r="F309" s="2">
        <v>44736</v>
      </c>
      <c r="G309" s="1" t="s">
        <v>274</v>
      </c>
      <c r="H309" s="1">
        <v>546</v>
      </c>
      <c r="I309" s="1" t="s">
        <v>27</v>
      </c>
      <c r="J309" s="1">
        <f>YEAR(Table1[[#This Row],[created_at]])</f>
        <v>2022</v>
      </c>
      <c r="K309" s="1">
        <f>MONTH(Table1[[#This Row],[created_at]])</f>
        <v>6</v>
      </c>
      <c r="L309" s="1">
        <f>DAY(Table1[[#This Row],[created_at]])</f>
        <v>24</v>
      </c>
    </row>
    <row r="310" spans="1:12" x14ac:dyDescent="0.25">
      <c r="A310" s="1" t="s">
        <v>309</v>
      </c>
      <c r="B310" s="1" t="s">
        <v>10</v>
      </c>
      <c r="C310" s="1" t="s">
        <v>67</v>
      </c>
      <c r="D310" s="1">
        <v>240</v>
      </c>
      <c r="E310" s="1">
        <v>0.27</v>
      </c>
      <c r="F310" s="2">
        <v>44706</v>
      </c>
      <c r="G310" s="1" t="s">
        <v>14</v>
      </c>
      <c r="H310" s="1">
        <v>1300</v>
      </c>
      <c r="I310" s="1" t="s">
        <v>13</v>
      </c>
      <c r="J310" s="1">
        <f>YEAR(Table1[[#This Row],[created_at]])</f>
        <v>2022</v>
      </c>
      <c r="K310" s="1">
        <f>MONTH(Table1[[#This Row],[created_at]])</f>
        <v>5</v>
      </c>
      <c r="L310" s="1">
        <f>DAY(Table1[[#This Row],[created_at]])</f>
        <v>25</v>
      </c>
    </row>
    <row r="311" spans="1:12" x14ac:dyDescent="0.25">
      <c r="A311" s="1" t="s">
        <v>282</v>
      </c>
      <c r="B311" s="1" t="s">
        <v>55</v>
      </c>
      <c r="C311" s="1" t="s">
        <v>73</v>
      </c>
      <c r="D311" s="1">
        <v>70</v>
      </c>
      <c r="E311" s="1">
        <v>0.27</v>
      </c>
      <c r="F311" s="2">
        <v>44518</v>
      </c>
      <c r="G311" s="1" t="s">
        <v>14</v>
      </c>
      <c r="H311" s="1">
        <v>46</v>
      </c>
      <c r="I311" s="1" t="s">
        <v>57</v>
      </c>
      <c r="J311" s="1">
        <f>YEAR(Table1[[#This Row],[created_at]])</f>
        <v>2021</v>
      </c>
      <c r="K311" s="1">
        <f>MONTH(Table1[[#This Row],[created_at]])</f>
        <v>11</v>
      </c>
      <c r="L311" s="1">
        <f>DAY(Table1[[#This Row],[created_at]])</f>
        <v>18</v>
      </c>
    </row>
    <row r="312" spans="1:12" x14ac:dyDescent="0.25">
      <c r="A312" s="1" t="s">
        <v>880</v>
      </c>
      <c r="B312" s="1" t="s">
        <v>10</v>
      </c>
      <c r="C312" s="1" t="s">
        <v>73</v>
      </c>
      <c r="D312" s="1">
        <v>65</v>
      </c>
      <c r="E312" s="1">
        <v>0.27</v>
      </c>
      <c r="F312" s="2">
        <v>44875</v>
      </c>
      <c r="G312" s="1" t="s">
        <v>14</v>
      </c>
      <c r="H312" s="1">
        <v>119</v>
      </c>
      <c r="I312" s="1" t="s">
        <v>33</v>
      </c>
      <c r="J312" s="1">
        <f>YEAR(Table1[[#This Row],[created_at]])</f>
        <v>2022</v>
      </c>
      <c r="K312" s="1">
        <f>MONTH(Table1[[#This Row],[created_at]])</f>
        <v>11</v>
      </c>
      <c r="L312" s="1">
        <f>DAY(Table1[[#This Row],[created_at]])</f>
        <v>10</v>
      </c>
    </row>
    <row r="313" spans="1:12" x14ac:dyDescent="0.25">
      <c r="A313" s="1" t="s">
        <v>150</v>
      </c>
      <c r="B313" s="1" t="s">
        <v>151</v>
      </c>
      <c r="C313" s="1" t="s">
        <v>73</v>
      </c>
      <c r="D313" s="1">
        <v>35</v>
      </c>
      <c r="E313" s="1">
        <v>0.27</v>
      </c>
      <c r="F313" s="2">
        <v>44748</v>
      </c>
      <c r="G313" s="1" t="s">
        <v>14</v>
      </c>
      <c r="H313" s="1">
        <v>64</v>
      </c>
      <c r="I313" s="1" t="s">
        <v>27</v>
      </c>
      <c r="J313" s="1">
        <f>YEAR(Table1[[#This Row],[created_at]])</f>
        <v>2022</v>
      </c>
      <c r="K313" s="1">
        <f>MONTH(Table1[[#This Row],[created_at]])</f>
        <v>7</v>
      </c>
      <c r="L313" s="1">
        <f>DAY(Table1[[#This Row],[created_at]])</f>
        <v>6</v>
      </c>
    </row>
    <row r="314" spans="1:12" x14ac:dyDescent="0.25">
      <c r="A314" s="1" t="s">
        <v>643</v>
      </c>
      <c r="B314" s="1" t="s">
        <v>31</v>
      </c>
      <c r="C314" s="1" t="s">
        <v>67</v>
      </c>
      <c r="D314" s="1">
        <v>30</v>
      </c>
      <c r="E314" s="1">
        <v>0.27</v>
      </c>
      <c r="F314" s="2">
        <v>44865</v>
      </c>
      <c r="G314" s="1" t="s">
        <v>14</v>
      </c>
      <c r="H314" s="1">
        <v>11</v>
      </c>
      <c r="I314" s="1" t="s">
        <v>18</v>
      </c>
      <c r="J314" s="1">
        <f>YEAR(Table1[[#This Row],[created_at]])</f>
        <v>2022</v>
      </c>
      <c r="K314" s="1">
        <f>MONTH(Table1[[#This Row],[created_at]])</f>
        <v>10</v>
      </c>
      <c r="L314" s="1">
        <f>DAY(Table1[[#This Row],[created_at]])</f>
        <v>31</v>
      </c>
    </row>
    <row r="315" spans="1:12" x14ac:dyDescent="0.25">
      <c r="A315" s="1" t="s">
        <v>443</v>
      </c>
      <c r="B315" s="1" t="s">
        <v>10</v>
      </c>
      <c r="C315" s="1" t="s">
        <v>73</v>
      </c>
      <c r="D315" s="1">
        <v>22</v>
      </c>
      <c r="E315" s="1">
        <v>0.27</v>
      </c>
      <c r="F315" s="2">
        <v>44946</v>
      </c>
      <c r="G315" s="1" t="s">
        <v>14</v>
      </c>
      <c r="H315" s="1">
        <v>64</v>
      </c>
      <c r="I315" s="1" t="s">
        <v>27</v>
      </c>
      <c r="J315" s="1">
        <f>YEAR(Table1[[#This Row],[created_at]])</f>
        <v>2023</v>
      </c>
      <c r="K315" s="1">
        <f>MONTH(Table1[[#This Row],[created_at]])</f>
        <v>1</v>
      </c>
      <c r="L315" s="1">
        <f>DAY(Table1[[#This Row],[created_at]])</f>
        <v>20</v>
      </c>
    </row>
    <row r="316" spans="1:12" x14ac:dyDescent="0.25">
      <c r="A316" s="1" t="s">
        <v>1409</v>
      </c>
      <c r="B316" s="1" t="s">
        <v>10</v>
      </c>
      <c r="C316" s="1" t="s">
        <v>341</v>
      </c>
      <c r="D316" s="1">
        <v>16</v>
      </c>
      <c r="E316" s="1">
        <v>0.27</v>
      </c>
      <c r="F316" s="2">
        <v>43931</v>
      </c>
      <c r="G316" s="1" t="s">
        <v>14</v>
      </c>
      <c r="H316" s="1">
        <v>35</v>
      </c>
      <c r="I316" s="1" t="s">
        <v>18</v>
      </c>
      <c r="J316" s="1">
        <f>YEAR(Table1[[#This Row],[created_at]])</f>
        <v>2020</v>
      </c>
      <c r="K316" s="1">
        <f>MONTH(Table1[[#This Row],[created_at]])</f>
        <v>4</v>
      </c>
      <c r="L316" s="1">
        <f>DAY(Table1[[#This Row],[created_at]])</f>
        <v>10</v>
      </c>
    </row>
    <row r="317" spans="1:12" x14ac:dyDescent="0.25">
      <c r="A317" s="1" t="s">
        <v>331</v>
      </c>
      <c r="B317" s="1" t="s">
        <v>31</v>
      </c>
      <c r="C317" s="1" t="s">
        <v>32</v>
      </c>
      <c r="D317" s="1">
        <v>3</v>
      </c>
      <c r="E317" s="1">
        <v>0.27</v>
      </c>
      <c r="F317" s="2">
        <v>43993</v>
      </c>
      <c r="G317" s="1" t="s">
        <v>14</v>
      </c>
      <c r="H317" s="1">
        <v>2</v>
      </c>
      <c r="I317" s="1" t="s">
        <v>120</v>
      </c>
      <c r="J317" s="1">
        <f>YEAR(Table1[[#This Row],[created_at]])</f>
        <v>2020</v>
      </c>
      <c r="K317" s="1">
        <f>MONTH(Table1[[#This Row],[created_at]])</f>
        <v>6</v>
      </c>
      <c r="L317" s="1">
        <f>DAY(Table1[[#This Row],[created_at]])</f>
        <v>11</v>
      </c>
    </row>
    <row r="318" spans="1:12" x14ac:dyDescent="0.25">
      <c r="A318" s="1" t="s">
        <v>1743</v>
      </c>
      <c r="B318" s="1" t="s">
        <v>180</v>
      </c>
      <c r="C318" s="1" t="s">
        <v>67</v>
      </c>
      <c r="D318" s="1">
        <v>29</v>
      </c>
      <c r="E318" s="1">
        <v>0.26</v>
      </c>
      <c r="F318" s="2">
        <v>44708</v>
      </c>
      <c r="G318" s="1" t="s">
        <v>181</v>
      </c>
      <c r="H318" s="1">
        <v>118</v>
      </c>
      <c r="I318" s="1" t="s">
        <v>37</v>
      </c>
      <c r="J318" s="1">
        <f>YEAR(Table1[[#This Row],[created_at]])</f>
        <v>2022</v>
      </c>
      <c r="K318" s="1">
        <f>MONTH(Table1[[#This Row],[created_at]])</f>
        <v>5</v>
      </c>
      <c r="L318" s="1">
        <f>DAY(Table1[[#This Row],[created_at]])</f>
        <v>27</v>
      </c>
    </row>
    <row r="319" spans="1:12" x14ac:dyDescent="0.25">
      <c r="A319" s="1" t="s">
        <v>314</v>
      </c>
      <c r="B319" s="1" t="s">
        <v>315</v>
      </c>
      <c r="C319" s="1" t="s">
        <v>95</v>
      </c>
      <c r="D319" s="1">
        <v>4375</v>
      </c>
      <c r="E319" s="1">
        <v>0.25</v>
      </c>
      <c r="F319" s="2">
        <v>44042</v>
      </c>
      <c r="G319" s="1" t="s">
        <v>316</v>
      </c>
      <c r="H319" s="1" t="s">
        <v>12</v>
      </c>
      <c r="I319" s="1" t="s">
        <v>57</v>
      </c>
      <c r="J319" s="1">
        <f>YEAR(Table1[[#This Row],[created_at]])</f>
        <v>2020</v>
      </c>
      <c r="K319" s="1">
        <f>MONTH(Table1[[#This Row],[created_at]])</f>
        <v>7</v>
      </c>
      <c r="L319" s="1">
        <f>DAY(Table1[[#This Row],[created_at]])</f>
        <v>30</v>
      </c>
    </row>
    <row r="320" spans="1:12" x14ac:dyDescent="0.25">
      <c r="A320" s="1" t="s">
        <v>1886</v>
      </c>
      <c r="B320" s="1" t="s">
        <v>55</v>
      </c>
      <c r="C320" s="1" t="s">
        <v>155</v>
      </c>
      <c r="D320" s="1">
        <v>2000</v>
      </c>
      <c r="E320" s="1">
        <v>0.25</v>
      </c>
      <c r="F320" s="2">
        <v>44502</v>
      </c>
      <c r="G320" s="1" t="s">
        <v>14</v>
      </c>
      <c r="H320" s="1">
        <v>97</v>
      </c>
      <c r="I320" s="1" t="s">
        <v>29</v>
      </c>
      <c r="J320" s="1">
        <f>YEAR(Table1[[#This Row],[created_at]])</f>
        <v>2021</v>
      </c>
      <c r="K320" s="1">
        <f>MONTH(Table1[[#This Row],[created_at]])</f>
        <v>11</v>
      </c>
      <c r="L320" s="1">
        <f>DAY(Table1[[#This Row],[created_at]])</f>
        <v>2</v>
      </c>
    </row>
    <row r="321" spans="1:12" x14ac:dyDescent="0.25">
      <c r="A321" s="1" t="s">
        <v>98</v>
      </c>
      <c r="B321" s="1" t="s">
        <v>10</v>
      </c>
      <c r="C321" s="1" t="s">
        <v>95</v>
      </c>
      <c r="D321" s="1">
        <v>1900</v>
      </c>
      <c r="E321" s="1">
        <v>0.25</v>
      </c>
      <c r="F321" s="2">
        <v>43956</v>
      </c>
      <c r="G321" s="1" t="s">
        <v>14</v>
      </c>
      <c r="H321" s="1">
        <v>5400</v>
      </c>
      <c r="I321" s="1" t="s">
        <v>99</v>
      </c>
      <c r="J321" s="1">
        <f>YEAR(Table1[[#This Row],[created_at]])</f>
        <v>2020</v>
      </c>
      <c r="K321" s="1">
        <f>MONTH(Table1[[#This Row],[created_at]])</f>
        <v>5</v>
      </c>
      <c r="L321" s="1">
        <f>DAY(Table1[[#This Row],[created_at]])</f>
        <v>5</v>
      </c>
    </row>
    <row r="322" spans="1:12" x14ac:dyDescent="0.25">
      <c r="A322" s="1" t="s">
        <v>93</v>
      </c>
      <c r="B322" s="1" t="s">
        <v>94</v>
      </c>
      <c r="C322" s="1" t="s">
        <v>95</v>
      </c>
      <c r="D322" s="1">
        <v>1500</v>
      </c>
      <c r="E322" s="1">
        <v>0.25</v>
      </c>
      <c r="F322" s="2">
        <v>43969</v>
      </c>
      <c r="G322" s="1" t="s">
        <v>94</v>
      </c>
      <c r="H322" s="1" t="s">
        <v>12</v>
      </c>
      <c r="I322" s="1" t="s">
        <v>57</v>
      </c>
      <c r="J322" s="1">
        <f>YEAR(Table1[[#This Row],[created_at]])</f>
        <v>2020</v>
      </c>
      <c r="K322" s="1">
        <f>MONTH(Table1[[#This Row],[created_at]])</f>
        <v>5</v>
      </c>
      <c r="L322" s="1">
        <f>DAY(Table1[[#This Row],[created_at]])</f>
        <v>18</v>
      </c>
    </row>
    <row r="323" spans="1:12" x14ac:dyDescent="0.25">
      <c r="A323" s="1" t="s">
        <v>1211</v>
      </c>
      <c r="B323" s="1" t="s">
        <v>194</v>
      </c>
      <c r="C323" s="1" t="s">
        <v>162</v>
      </c>
      <c r="D323" s="1">
        <v>950</v>
      </c>
      <c r="E323" s="1">
        <v>0.25</v>
      </c>
      <c r="F323" s="2">
        <v>44721</v>
      </c>
      <c r="G323" s="1" t="s">
        <v>14</v>
      </c>
      <c r="H323" s="1">
        <v>926</v>
      </c>
      <c r="I323" s="1" t="s">
        <v>27</v>
      </c>
      <c r="J323" s="1">
        <f>YEAR(Table1[[#This Row],[created_at]])</f>
        <v>2022</v>
      </c>
      <c r="K323" s="1">
        <f>MONTH(Table1[[#This Row],[created_at]])</f>
        <v>6</v>
      </c>
      <c r="L323" s="1">
        <f>DAY(Table1[[#This Row],[created_at]])</f>
        <v>9</v>
      </c>
    </row>
    <row r="324" spans="1:12" x14ac:dyDescent="0.25">
      <c r="A324" s="1" t="s">
        <v>1701</v>
      </c>
      <c r="B324" s="1" t="s">
        <v>72</v>
      </c>
      <c r="C324" s="1" t="s">
        <v>95</v>
      </c>
      <c r="D324" s="1">
        <v>900</v>
      </c>
      <c r="E324" s="1">
        <v>0.25</v>
      </c>
      <c r="F324" s="2">
        <v>43949</v>
      </c>
      <c r="G324" s="1" t="s">
        <v>14</v>
      </c>
      <c r="H324" s="1">
        <v>3</v>
      </c>
      <c r="I324" s="1" t="s">
        <v>29</v>
      </c>
      <c r="J324" s="1">
        <f>YEAR(Table1[[#This Row],[created_at]])</f>
        <v>2020</v>
      </c>
      <c r="K324" s="1">
        <f>MONTH(Table1[[#This Row],[created_at]])</f>
        <v>4</v>
      </c>
      <c r="L324" s="1">
        <f>DAY(Table1[[#This Row],[created_at]])</f>
        <v>28</v>
      </c>
    </row>
    <row r="325" spans="1:12" x14ac:dyDescent="0.25">
      <c r="A325" s="1" t="s">
        <v>1720</v>
      </c>
      <c r="B325" s="1" t="s">
        <v>370</v>
      </c>
      <c r="C325" s="1" t="s">
        <v>56</v>
      </c>
      <c r="D325" s="1">
        <v>350</v>
      </c>
      <c r="E325" s="1">
        <v>0.25</v>
      </c>
      <c r="F325" s="2">
        <v>44916</v>
      </c>
      <c r="G325" s="1" t="s">
        <v>14</v>
      </c>
      <c r="H325" s="1">
        <v>648</v>
      </c>
      <c r="I325" s="1" t="s">
        <v>29</v>
      </c>
      <c r="J325" s="1">
        <f>YEAR(Table1[[#This Row],[created_at]])</f>
        <v>2022</v>
      </c>
      <c r="K325" s="1">
        <f>MONTH(Table1[[#This Row],[created_at]])</f>
        <v>12</v>
      </c>
      <c r="L325" s="1">
        <f>DAY(Table1[[#This Row],[created_at]])</f>
        <v>21</v>
      </c>
    </row>
    <row r="326" spans="1:12" x14ac:dyDescent="0.25">
      <c r="A326" s="1" t="s">
        <v>1700</v>
      </c>
      <c r="B326" s="1" t="s">
        <v>10</v>
      </c>
      <c r="C326" s="1" t="s">
        <v>95</v>
      </c>
      <c r="D326" s="1">
        <v>300</v>
      </c>
      <c r="E326" s="1">
        <v>0.25</v>
      </c>
      <c r="F326" s="2">
        <v>43915</v>
      </c>
      <c r="G326" s="1" t="s">
        <v>14</v>
      </c>
      <c r="H326" s="1">
        <v>981</v>
      </c>
      <c r="I326" s="1" t="s">
        <v>33</v>
      </c>
      <c r="J326" s="1">
        <f>YEAR(Table1[[#This Row],[created_at]])</f>
        <v>2020</v>
      </c>
      <c r="K326" s="1">
        <f>MONTH(Table1[[#This Row],[created_at]])</f>
        <v>3</v>
      </c>
      <c r="L326" s="1">
        <f>DAY(Table1[[#This Row],[created_at]])</f>
        <v>25</v>
      </c>
    </row>
    <row r="327" spans="1:12" x14ac:dyDescent="0.25">
      <c r="A327" s="1" t="s">
        <v>451</v>
      </c>
      <c r="B327" s="1" t="s">
        <v>452</v>
      </c>
      <c r="C327" s="1" t="s">
        <v>155</v>
      </c>
      <c r="D327" s="1">
        <v>250</v>
      </c>
      <c r="E327" s="1">
        <v>0.25</v>
      </c>
      <c r="F327" s="2">
        <v>44951</v>
      </c>
      <c r="G327" s="1" t="s">
        <v>14</v>
      </c>
      <c r="H327" s="1" t="s">
        <v>12</v>
      </c>
      <c r="I327" s="1" t="s">
        <v>37</v>
      </c>
      <c r="J327" s="1">
        <f>YEAR(Table1[[#This Row],[created_at]])</f>
        <v>2023</v>
      </c>
      <c r="K327" s="1">
        <f>MONTH(Table1[[#This Row],[created_at]])</f>
        <v>1</v>
      </c>
      <c r="L327" s="1">
        <f>DAY(Table1[[#This Row],[created_at]])</f>
        <v>25</v>
      </c>
    </row>
    <row r="328" spans="1:12" x14ac:dyDescent="0.25">
      <c r="A328" s="1" t="s">
        <v>1130</v>
      </c>
      <c r="B328" s="1" t="s">
        <v>10</v>
      </c>
      <c r="C328" s="1" t="s">
        <v>26</v>
      </c>
      <c r="D328" s="1">
        <v>250</v>
      </c>
      <c r="E328" s="1">
        <v>0.25</v>
      </c>
      <c r="F328" s="2">
        <v>44054</v>
      </c>
      <c r="G328" s="1" t="s">
        <v>14</v>
      </c>
      <c r="H328" s="1">
        <v>2.2999999999999998</v>
      </c>
      <c r="I328" s="1" t="s">
        <v>37</v>
      </c>
      <c r="J328" s="1">
        <f>YEAR(Table1[[#This Row],[created_at]])</f>
        <v>2020</v>
      </c>
      <c r="K328" s="1">
        <f>MONTH(Table1[[#This Row],[created_at]])</f>
        <v>8</v>
      </c>
      <c r="L328" s="1">
        <f>DAY(Table1[[#This Row],[created_at]])</f>
        <v>11</v>
      </c>
    </row>
    <row r="329" spans="1:12" x14ac:dyDescent="0.25">
      <c r="A329" s="1" t="s">
        <v>1728</v>
      </c>
      <c r="B329" s="1" t="s">
        <v>315</v>
      </c>
      <c r="C329" s="1" t="s">
        <v>56</v>
      </c>
      <c r="D329" s="1">
        <v>225</v>
      </c>
      <c r="E329" s="1">
        <v>0.25</v>
      </c>
      <c r="F329" s="2">
        <v>43994</v>
      </c>
      <c r="G329" s="1" t="s">
        <v>316</v>
      </c>
      <c r="H329" s="1">
        <v>24700</v>
      </c>
      <c r="I329" s="1" t="s">
        <v>29</v>
      </c>
      <c r="J329" s="1">
        <f>YEAR(Table1[[#This Row],[created_at]])</f>
        <v>2020</v>
      </c>
      <c r="K329" s="1">
        <f>MONTH(Table1[[#This Row],[created_at]])</f>
        <v>6</v>
      </c>
      <c r="L329" s="1">
        <f>DAY(Table1[[#This Row],[created_at]])</f>
        <v>12</v>
      </c>
    </row>
    <row r="330" spans="1:12" x14ac:dyDescent="0.25">
      <c r="A330" s="1" t="s">
        <v>1822</v>
      </c>
      <c r="B330" s="1" t="s">
        <v>25</v>
      </c>
      <c r="C330" s="1" t="s">
        <v>142</v>
      </c>
      <c r="D330" s="1">
        <v>175</v>
      </c>
      <c r="E330" s="1">
        <v>0.25</v>
      </c>
      <c r="F330" s="2">
        <v>44901</v>
      </c>
      <c r="G330" s="1" t="s">
        <v>14</v>
      </c>
      <c r="H330" s="1" t="s">
        <v>12</v>
      </c>
      <c r="I330" s="1" t="s">
        <v>57</v>
      </c>
      <c r="J330" s="1">
        <f>YEAR(Table1[[#This Row],[created_at]])</f>
        <v>2022</v>
      </c>
      <c r="K330" s="1">
        <f>MONTH(Table1[[#This Row],[created_at]])</f>
        <v>12</v>
      </c>
      <c r="L330" s="1">
        <f>DAY(Table1[[#This Row],[created_at]])</f>
        <v>6</v>
      </c>
    </row>
    <row r="331" spans="1:12" x14ac:dyDescent="0.25">
      <c r="A331" s="1" t="s">
        <v>1324</v>
      </c>
      <c r="B331" s="1" t="s">
        <v>31</v>
      </c>
      <c r="C331" s="1" t="s">
        <v>67</v>
      </c>
      <c r="D331" s="1">
        <v>170</v>
      </c>
      <c r="E331" s="1">
        <v>0.25</v>
      </c>
      <c r="F331" s="2">
        <v>44714</v>
      </c>
      <c r="G331" s="1" t="s">
        <v>14</v>
      </c>
      <c r="H331" s="1">
        <v>286</v>
      </c>
      <c r="I331" s="1" t="s">
        <v>13</v>
      </c>
      <c r="J331" s="1">
        <f>YEAR(Table1[[#This Row],[created_at]])</f>
        <v>2022</v>
      </c>
      <c r="K331" s="1">
        <f>MONTH(Table1[[#This Row],[created_at]])</f>
        <v>6</v>
      </c>
      <c r="L331" s="1">
        <f>DAY(Table1[[#This Row],[created_at]])</f>
        <v>2</v>
      </c>
    </row>
    <row r="332" spans="1:12" x14ac:dyDescent="0.25">
      <c r="A332" s="1" t="s">
        <v>298</v>
      </c>
      <c r="B332" s="1" t="s">
        <v>180</v>
      </c>
      <c r="C332" s="1" t="s">
        <v>36</v>
      </c>
      <c r="D332" s="1">
        <v>150</v>
      </c>
      <c r="E332" s="1">
        <v>0.25</v>
      </c>
      <c r="F332" s="2">
        <v>44763</v>
      </c>
      <c r="G332" s="1" t="s">
        <v>181</v>
      </c>
      <c r="H332" s="1">
        <v>490</v>
      </c>
      <c r="I332" s="1" t="s">
        <v>33</v>
      </c>
      <c r="J332" s="1">
        <f>YEAR(Table1[[#This Row],[created_at]])</f>
        <v>2022</v>
      </c>
      <c r="K332" s="1">
        <f>MONTH(Table1[[#This Row],[created_at]])</f>
        <v>7</v>
      </c>
      <c r="L332" s="1">
        <f>DAY(Table1[[#This Row],[created_at]])</f>
        <v>21</v>
      </c>
    </row>
    <row r="333" spans="1:12" x14ac:dyDescent="0.25">
      <c r="A333" s="1" t="s">
        <v>421</v>
      </c>
      <c r="B333" s="1" t="s">
        <v>31</v>
      </c>
      <c r="C333" s="1" t="s">
        <v>36</v>
      </c>
      <c r="D333" s="1">
        <v>150</v>
      </c>
      <c r="E333" s="1">
        <v>0.25</v>
      </c>
      <c r="F333" s="2">
        <v>44745</v>
      </c>
      <c r="G333" s="1" t="s">
        <v>14</v>
      </c>
      <c r="H333" s="1">
        <v>864</v>
      </c>
      <c r="I333" s="1" t="s">
        <v>18</v>
      </c>
      <c r="J333" s="1">
        <f>YEAR(Table1[[#This Row],[created_at]])</f>
        <v>2022</v>
      </c>
      <c r="K333" s="1">
        <f>MONTH(Table1[[#This Row],[created_at]])</f>
        <v>7</v>
      </c>
      <c r="L333" s="1">
        <f>DAY(Table1[[#This Row],[created_at]])</f>
        <v>3</v>
      </c>
    </row>
    <row r="334" spans="1:12" x14ac:dyDescent="0.25">
      <c r="A334" s="1" t="s">
        <v>622</v>
      </c>
      <c r="B334" s="1" t="s">
        <v>31</v>
      </c>
      <c r="C334" s="1" t="s">
        <v>142</v>
      </c>
      <c r="D334" s="1">
        <v>141</v>
      </c>
      <c r="E334" s="1">
        <v>0.25</v>
      </c>
      <c r="F334" s="2">
        <v>44970</v>
      </c>
      <c r="G334" s="1" t="s">
        <v>14</v>
      </c>
      <c r="H334" s="1">
        <v>212</v>
      </c>
      <c r="I334" s="1" t="s">
        <v>33</v>
      </c>
      <c r="J334" s="1">
        <f>YEAR(Table1[[#This Row],[created_at]])</f>
        <v>2023</v>
      </c>
      <c r="K334" s="1">
        <f>MONTH(Table1[[#This Row],[created_at]])</f>
        <v>2</v>
      </c>
      <c r="L334" s="1">
        <f>DAY(Table1[[#This Row],[created_at]])</f>
        <v>13</v>
      </c>
    </row>
    <row r="335" spans="1:12" x14ac:dyDescent="0.25">
      <c r="A335" s="1" t="s">
        <v>143</v>
      </c>
      <c r="B335" s="1" t="s">
        <v>75</v>
      </c>
      <c r="C335" s="1" t="s">
        <v>67</v>
      </c>
      <c r="D335" s="1">
        <v>130</v>
      </c>
      <c r="E335" s="1">
        <v>0.25</v>
      </c>
      <c r="F335" s="2">
        <v>44984</v>
      </c>
      <c r="G335" s="1" t="s">
        <v>14</v>
      </c>
      <c r="H335" s="1">
        <v>283</v>
      </c>
      <c r="I335" s="1" t="s">
        <v>37</v>
      </c>
      <c r="J335" s="1">
        <f>YEAR(Table1[[#This Row],[created_at]])</f>
        <v>2023</v>
      </c>
      <c r="K335" s="1">
        <f>MONTH(Table1[[#This Row],[created_at]])</f>
        <v>2</v>
      </c>
      <c r="L335" s="1">
        <f>DAY(Table1[[#This Row],[created_at]])</f>
        <v>27</v>
      </c>
    </row>
    <row r="336" spans="1:12" x14ac:dyDescent="0.25">
      <c r="A336" s="1" t="s">
        <v>302</v>
      </c>
      <c r="B336" s="1" t="s">
        <v>31</v>
      </c>
      <c r="C336" s="1" t="s">
        <v>155</v>
      </c>
      <c r="D336" s="1">
        <v>130</v>
      </c>
      <c r="E336" s="1">
        <v>0.25</v>
      </c>
      <c r="F336" s="2">
        <v>43917</v>
      </c>
      <c r="G336" s="1" t="s">
        <v>14</v>
      </c>
      <c r="H336" s="1">
        <v>77</v>
      </c>
      <c r="I336" s="1" t="s">
        <v>18</v>
      </c>
      <c r="J336" s="1">
        <f>YEAR(Table1[[#This Row],[created_at]])</f>
        <v>2020</v>
      </c>
      <c r="K336" s="1">
        <f>MONTH(Table1[[#This Row],[created_at]])</f>
        <v>3</v>
      </c>
      <c r="L336" s="1">
        <f>DAY(Table1[[#This Row],[created_at]])</f>
        <v>27</v>
      </c>
    </row>
    <row r="337" spans="1:12" x14ac:dyDescent="0.25">
      <c r="A337" s="1" t="s">
        <v>1365</v>
      </c>
      <c r="B337" s="1" t="s">
        <v>72</v>
      </c>
      <c r="C337" s="1" t="s">
        <v>11</v>
      </c>
      <c r="D337" s="1">
        <v>130</v>
      </c>
      <c r="E337" s="1">
        <v>0.25</v>
      </c>
      <c r="F337" s="2">
        <v>44782</v>
      </c>
      <c r="G337" s="1" t="s">
        <v>14</v>
      </c>
      <c r="H337" s="1">
        <v>533</v>
      </c>
      <c r="I337" s="1" t="s">
        <v>29</v>
      </c>
      <c r="J337" s="1">
        <f>YEAR(Table1[[#This Row],[created_at]])</f>
        <v>2022</v>
      </c>
      <c r="K337" s="1">
        <f>MONTH(Table1[[#This Row],[created_at]])</f>
        <v>8</v>
      </c>
      <c r="L337" s="1">
        <f>DAY(Table1[[#This Row],[created_at]])</f>
        <v>9</v>
      </c>
    </row>
    <row r="338" spans="1:12" x14ac:dyDescent="0.25">
      <c r="A338" s="1" t="s">
        <v>454</v>
      </c>
      <c r="B338" s="1" t="s">
        <v>16</v>
      </c>
      <c r="C338" s="1" t="s">
        <v>455</v>
      </c>
      <c r="D338" s="1">
        <v>125</v>
      </c>
      <c r="E338" s="1">
        <v>0.25</v>
      </c>
      <c r="F338" s="2">
        <v>44771</v>
      </c>
      <c r="G338" s="1" t="s">
        <v>19</v>
      </c>
      <c r="H338" s="1">
        <v>681</v>
      </c>
      <c r="I338" s="1" t="s">
        <v>27</v>
      </c>
      <c r="J338" s="1">
        <f>YEAR(Table1[[#This Row],[created_at]])</f>
        <v>2022</v>
      </c>
      <c r="K338" s="1">
        <f>MONTH(Table1[[#This Row],[created_at]])</f>
        <v>7</v>
      </c>
      <c r="L338" s="1">
        <f>DAY(Table1[[#This Row],[created_at]])</f>
        <v>29</v>
      </c>
    </row>
    <row r="339" spans="1:12" x14ac:dyDescent="0.25">
      <c r="A339" s="1" t="s">
        <v>1413</v>
      </c>
      <c r="B339" s="1" t="s">
        <v>183</v>
      </c>
      <c r="C339" s="1" t="s">
        <v>45</v>
      </c>
      <c r="D339" s="1">
        <v>120</v>
      </c>
      <c r="E339" s="1">
        <v>0.25</v>
      </c>
      <c r="F339" s="2">
        <v>43920</v>
      </c>
      <c r="G339" s="1" t="s">
        <v>14</v>
      </c>
      <c r="H339" s="1">
        <v>423</v>
      </c>
      <c r="I339" s="1" t="s">
        <v>33</v>
      </c>
      <c r="J339" s="1">
        <f>YEAR(Table1[[#This Row],[created_at]])</f>
        <v>2020</v>
      </c>
      <c r="K339" s="1">
        <f>MONTH(Table1[[#This Row],[created_at]])</f>
        <v>3</v>
      </c>
      <c r="L339" s="1">
        <f>DAY(Table1[[#This Row],[created_at]])</f>
        <v>30</v>
      </c>
    </row>
    <row r="340" spans="1:12" x14ac:dyDescent="0.25">
      <c r="A340" s="1" t="s">
        <v>1174</v>
      </c>
      <c r="B340" s="1" t="s">
        <v>72</v>
      </c>
      <c r="C340" s="1" t="s">
        <v>516</v>
      </c>
      <c r="D340" s="1">
        <v>110</v>
      </c>
      <c r="E340" s="1">
        <v>0.25</v>
      </c>
      <c r="F340" s="2">
        <v>44727</v>
      </c>
      <c r="G340" s="1" t="s">
        <v>14</v>
      </c>
      <c r="H340" s="1">
        <v>213</v>
      </c>
      <c r="I340" s="1" t="s">
        <v>33</v>
      </c>
      <c r="J340" s="1">
        <f>YEAR(Table1[[#This Row],[created_at]])</f>
        <v>2022</v>
      </c>
      <c r="K340" s="1">
        <f>MONTH(Table1[[#This Row],[created_at]])</f>
        <v>6</v>
      </c>
      <c r="L340" s="1">
        <f>DAY(Table1[[#This Row],[created_at]])</f>
        <v>15</v>
      </c>
    </row>
    <row r="341" spans="1:12" x14ac:dyDescent="0.25">
      <c r="A341" s="1" t="s">
        <v>1482</v>
      </c>
      <c r="B341" s="1" t="s">
        <v>294</v>
      </c>
      <c r="C341" s="1" t="s">
        <v>17</v>
      </c>
      <c r="D341" s="1">
        <v>101</v>
      </c>
      <c r="E341" s="1">
        <v>0.25</v>
      </c>
      <c r="F341" s="2">
        <v>43971</v>
      </c>
      <c r="G341" s="1" t="s">
        <v>68</v>
      </c>
      <c r="H341" s="1">
        <v>222</v>
      </c>
      <c r="I341" s="1" t="s">
        <v>33</v>
      </c>
      <c r="J341" s="1">
        <f>YEAR(Table1[[#This Row],[created_at]])</f>
        <v>2020</v>
      </c>
      <c r="K341" s="1">
        <f>MONTH(Table1[[#This Row],[created_at]])</f>
        <v>5</v>
      </c>
      <c r="L341" s="1">
        <f>DAY(Table1[[#This Row],[created_at]])</f>
        <v>20</v>
      </c>
    </row>
    <row r="342" spans="1:12" x14ac:dyDescent="0.25">
      <c r="A342" s="1" t="s">
        <v>618</v>
      </c>
      <c r="B342" s="1" t="s">
        <v>175</v>
      </c>
      <c r="C342" s="1" t="s">
        <v>449</v>
      </c>
      <c r="D342" s="1">
        <v>100</v>
      </c>
      <c r="E342" s="1">
        <v>0.25</v>
      </c>
      <c r="F342" s="2">
        <v>43923</v>
      </c>
      <c r="G342" s="1" t="s">
        <v>79</v>
      </c>
      <c r="H342" s="1">
        <v>109</v>
      </c>
      <c r="I342" s="1" t="s">
        <v>33</v>
      </c>
      <c r="J342" s="1">
        <f>YEAR(Table1[[#This Row],[created_at]])</f>
        <v>2020</v>
      </c>
      <c r="K342" s="1">
        <f>MONTH(Table1[[#This Row],[created_at]])</f>
        <v>4</v>
      </c>
      <c r="L342" s="1">
        <f>DAY(Table1[[#This Row],[created_at]])</f>
        <v>2</v>
      </c>
    </row>
    <row r="343" spans="1:12" x14ac:dyDescent="0.25">
      <c r="A343" s="1" t="s">
        <v>743</v>
      </c>
      <c r="B343" s="1" t="s">
        <v>10</v>
      </c>
      <c r="C343" s="1" t="s">
        <v>56</v>
      </c>
      <c r="D343" s="1">
        <v>100</v>
      </c>
      <c r="E343" s="1">
        <v>0.25</v>
      </c>
      <c r="F343" s="2">
        <v>43917</v>
      </c>
      <c r="G343" s="1" t="s">
        <v>14</v>
      </c>
      <c r="H343" s="1">
        <v>403</v>
      </c>
      <c r="I343" s="1" t="s">
        <v>33</v>
      </c>
      <c r="J343" s="1">
        <f>YEAR(Table1[[#This Row],[created_at]])</f>
        <v>2020</v>
      </c>
      <c r="K343" s="1">
        <f>MONTH(Table1[[#This Row],[created_at]])</f>
        <v>3</v>
      </c>
      <c r="L343" s="1">
        <f>DAY(Table1[[#This Row],[created_at]])</f>
        <v>27</v>
      </c>
    </row>
    <row r="344" spans="1:12" x14ac:dyDescent="0.25">
      <c r="A344" s="1" t="s">
        <v>852</v>
      </c>
      <c r="B344" s="1" t="s">
        <v>31</v>
      </c>
      <c r="C344" s="1" t="s">
        <v>73</v>
      </c>
      <c r="D344" s="1">
        <v>100</v>
      </c>
      <c r="E344" s="1">
        <v>0.25</v>
      </c>
      <c r="F344" s="2">
        <v>44623</v>
      </c>
      <c r="G344" s="1" t="s">
        <v>14</v>
      </c>
      <c r="H344" s="1">
        <v>289</v>
      </c>
      <c r="I344" s="1" t="s">
        <v>13</v>
      </c>
      <c r="J344" s="1">
        <f>YEAR(Table1[[#This Row],[created_at]])</f>
        <v>2022</v>
      </c>
      <c r="K344" s="1">
        <f>MONTH(Table1[[#This Row],[created_at]])</f>
        <v>3</v>
      </c>
      <c r="L344" s="1">
        <f>DAY(Table1[[#This Row],[created_at]])</f>
        <v>3</v>
      </c>
    </row>
    <row r="345" spans="1:12" x14ac:dyDescent="0.25">
      <c r="A345" s="1" t="s">
        <v>796</v>
      </c>
      <c r="B345" s="1" t="s">
        <v>25</v>
      </c>
      <c r="C345" s="1" t="s">
        <v>17</v>
      </c>
      <c r="D345" s="1">
        <v>90</v>
      </c>
      <c r="E345" s="1">
        <v>0.25</v>
      </c>
      <c r="F345" s="2">
        <v>43941</v>
      </c>
      <c r="G345" s="1" t="s">
        <v>14</v>
      </c>
      <c r="H345" s="1">
        <v>58</v>
      </c>
      <c r="I345" s="1" t="s">
        <v>33</v>
      </c>
      <c r="J345" s="1">
        <f>YEAR(Table1[[#This Row],[created_at]])</f>
        <v>2020</v>
      </c>
      <c r="K345" s="1">
        <f>MONTH(Table1[[#This Row],[created_at]])</f>
        <v>4</v>
      </c>
      <c r="L345" s="1">
        <f>DAY(Table1[[#This Row],[created_at]])</f>
        <v>20</v>
      </c>
    </row>
    <row r="346" spans="1:12" x14ac:dyDescent="0.25">
      <c r="A346" s="1" t="s">
        <v>385</v>
      </c>
      <c r="B346" s="1" t="s">
        <v>75</v>
      </c>
      <c r="C346" s="1" t="s">
        <v>26</v>
      </c>
      <c r="D346" s="1">
        <v>87</v>
      </c>
      <c r="E346" s="1">
        <v>0.25</v>
      </c>
      <c r="F346" s="2">
        <v>44685</v>
      </c>
      <c r="G346" s="1" t="s">
        <v>14</v>
      </c>
      <c r="H346" s="1">
        <v>165</v>
      </c>
      <c r="I346" s="1" t="s">
        <v>37</v>
      </c>
      <c r="J346" s="1">
        <f>YEAR(Table1[[#This Row],[created_at]])</f>
        <v>2022</v>
      </c>
      <c r="K346" s="1">
        <f>MONTH(Table1[[#This Row],[created_at]])</f>
        <v>5</v>
      </c>
      <c r="L346" s="1">
        <f>DAY(Table1[[#This Row],[created_at]])</f>
        <v>4</v>
      </c>
    </row>
    <row r="347" spans="1:12" x14ac:dyDescent="0.25">
      <c r="A347" s="1" t="s">
        <v>1186</v>
      </c>
      <c r="B347" s="1" t="s">
        <v>10</v>
      </c>
      <c r="C347" s="1" t="s">
        <v>105</v>
      </c>
      <c r="D347" s="1">
        <v>80</v>
      </c>
      <c r="E347" s="1">
        <v>0.25</v>
      </c>
      <c r="F347" s="2">
        <v>44775</v>
      </c>
      <c r="G347" s="1" t="s">
        <v>14</v>
      </c>
      <c r="H347" s="1">
        <v>175</v>
      </c>
      <c r="I347" s="1" t="s">
        <v>27</v>
      </c>
      <c r="J347" s="1">
        <f>YEAR(Table1[[#This Row],[created_at]])</f>
        <v>2022</v>
      </c>
      <c r="K347" s="1">
        <f>MONTH(Table1[[#This Row],[created_at]])</f>
        <v>8</v>
      </c>
      <c r="L347" s="1">
        <f>DAY(Table1[[#This Row],[created_at]])</f>
        <v>2</v>
      </c>
    </row>
    <row r="348" spans="1:12" x14ac:dyDescent="0.25">
      <c r="A348" s="1" t="s">
        <v>268</v>
      </c>
      <c r="B348" s="1" t="s">
        <v>269</v>
      </c>
      <c r="C348" s="1" t="s">
        <v>36</v>
      </c>
      <c r="D348" s="1">
        <v>75</v>
      </c>
      <c r="E348" s="1">
        <v>0.25</v>
      </c>
      <c r="F348" s="2">
        <v>44655</v>
      </c>
      <c r="G348" s="1" t="s">
        <v>270</v>
      </c>
      <c r="H348" s="1">
        <v>0</v>
      </c>
      <c r="I348" s="1" t="s">
        <v>120</v>
      </c>
      <c r="J348" s="1">
        <f>YEAR(Table1[[#This Row],[created_at]])</f>
        <v>2022</v>
      </c>
      <c r="K348" s="1">
        <f>MONTH(Table1[[#This Row],[created_at]])</f>
        <v>4</v>
      </c>
      <c r="L348" s="1">
        <f>DAY(Table1[[#This Row],[created_at]])</f>
        <v>4</v>
      </c>
    </row>
    <row r="349" spans="1:12" x14ac:dyDescent="0.25">
      <c r="A349" s="1" t="s">
        <v>1208</v>
      </c>
      <c r="B349" s="1" t="s">
        <v>10</v>
      </c>
      <c r="C349" s="1" t="s">
        <v>41</v>
      </c>
      <c r="D349" s="1">
        <v>72</v>
      </c>
      <c r="E349" s="1">
        <v>0.25</v>
      </c>
      <c r="F349" s="2">
        <v>44686</v>
      </c>
      <c r="G349" s="1" t="s">
        <v>14</v>
      </c>
      <c r="H349" s="1">
        <v>20</v>
      </c>
      <c r="I349" s="1" t="s">
        <v>22</v>
      </c>
      <c r="J349" s="1">
        <f>YEAR(Table1[[#This Row],[created_at]])</f>
        <v>2022</v>
      </c>
      <c r="K349" s="1">
        <f>MONTH(Table1[[#This Row],[created_at]])</f>
        <v>5</v>
      </c>
      <c r="L349" s="1">
        <f>DAY(Table1[[#This Row],[created_at]])</f>
        <v>5</v>
      </c>
    </row>
    <row r="350" spans="1:12" x14ac:dyDescent="0.25">
      <c r="A350" s="1" t="s">
        <v>1657</v>
      </c>
      <c r="B350" s="1" t="s">
        <v>72</v>
      </c>
      <c r="C350" s="1" t="s">
        <v>171</v>
      </c>
      <c r="D350" s="1">
        <v>59</v>
      </c>
      <c r="E350" s="1">
        <v>0.25</v>
      </c>
      <c r="F350" s="2">
        <v>43923</v>
      </c>
      <c r="G350" s="1" t="s">
        <v>14</v>
      </c>
      <c r="H350" s="1">
        <v>65</v>
      </c>
      <c r="I350" s="1" t="s">
        <v>57</v>
      </c>
      <c r="J350" s="1">
        <f>YEAR(Table1[[#This Row],[created_at]])</f>
        <v>2020</v>
      </c>
      <c r="K350" s="1">
        <f>MONTH(Table1[[#This Row],[created_at]])</f>
        <v>4</v>
      </c>
      <c r="L350" s="1">
        <f>DAY(Table1[[#This Row],[created_at]])</f>
        <v>2</v>
      </c>
    </row>
    <row r="351" spans="1:12" x14ac:dyDescent="0.25">
      <c r="A351" s="1" t="s">
        <v>819</v>
      </c>
      <c r="B351" s="1" t="s">
        <v>78</v>
      </c>
      <c r="C351" s="1" t="s">
        <v>63</v>
      </c>
      <c r="D351" s="1">
        <v>51</v>
      </c>
      <c r="E351" s="1">
        <v>0.25</v>
      </c>
      <c r="F351" s="2">
        <v>43922</v>
      </c>
      <c r="G351" s="1" t="s">
        <v>79</v>
      </c>
      <c r="H351" s="1">
        <v>8.5</v>
      </c>
      <c r="I351" s="1" t="s">
        <v>22</v>
      </c>
      <c r="J351" s="1">
        <f>YEAR(Table1[[#This Row],[created_at]])</f>
        <v>2020</v>
      </c>
      <c r="K351" s="1">
        <f>MONTH(Table1[[#This Row],[created_at]])</f>
        <v>4</v>
      </c>
      <c r="L351" s="1">
        <f>DAY(Table1[[#This Row],[created_at]])</f>
        <v>1</v>
      </c>
    </row>
    <row r="352" spans="1:12" x14ac:dyDescent="0.25">
      <c r="A352" s="1" t="s">
        <v>355</v>
      </c>
      <c r="B352" s="1" t="s">
        <v>75</v>
      </c>
      <c r="C352" s="1" t="s">
        <v>148</v>
      </c>
      <c r="D352" s="1">
        <v>50</v>
      </c>
      <c r="E352" s="1">
        <v>0.25</v>
      </c>
      <c r="F352" s="2">
        <v>44839</v>
      </c>
      <c r="G352" s="1" t="s">
        <v>14</v>
      </c>
      <c r="H352" s="1">
        <v>29</v>
      </c>
      <c r="I352" s="1" t="s">
        <v>27</v>
      </c>
      <c r="J352" s="1">
        <f>YEAR(Table1[[#This Row],[created_at]])</f>
        <v>2022</v>
      </c>
      <c r="K352" s="1">
        <f>MONTH(Table1[[#This Row],[created_at]])</f>
        <v>10</v>
      </c>
      <c r="L352" s="1">
        <f>DAY(Table1[[#This Row],[created_at]])</f>
        <v>5</v>
      </c>
    </row>
    <row r="353" spans="1:12" x14ac:dyDescent="0.25">
      <c r="A353" s="1" t="s">
        <v>605</v>
      </c>
      <c r="B353" s="1" t="s">
        <v>10</v>
      </c>
      <c r="C353" s="1" t="s">
        <v>102</v>
      </c>
      <c r="D353" s="1">
        <v>50</v>
      </c>
      <c r="E353" s="1">
        <v>0.25</v>
      </c>
      <c r="F353" s="2">
        <v>43934</v>
      </c>
      <c r="G353" s="1" t="s">
        <v>14</v>
      </c>
      <c r="H353" s="1">
        <v>12</v>
      </c>
      <c r="I353" s="1" t="s">
        <v>22</v>
      </c>
      <c r="J353" s="1">
        <f>YEAR(Table1[[#This Row],[created_at]])</f>
        <v>2020</v>
      </c>
      <c r="K353" s="1">
        <f>MONTH(Table1[[#This Row],[created_at]])</f>
        <v>4</v>
      </c>
      <c r="L353" s="1">
        <f>DAY(Table1[[#This Row],[created_at]])</f>
        <v>13</v>
      </c>
    </row>
    <row r="354" spans="1:12" x14ac:dyDescent="0.25">
      <c r="A354" s="1" t="s">
        <v>965</v>
      </c>
      <c r="B354" s="1" t="s">
        <v>78</v>
      </c>
      <c r="C354" s="1" t="s">
        <v>67</v>
      </c>
      <c r="D354" s="1">
        <v>50</v>
      </c>
      <c r="E354" s="1">
        <v>0.25</v>
      </c>
      <c r="F354" s="2">
        <v>44706</v>
      </c>
      <c r="G354" s="1" t="s">
        <v>79</v>
      </c>
      <c r="H354" s="1">
        <v>53</v>
      </c>
      <c r="I354" s="1" t="s">
        <v>18</v>
      </c>
      <c r="J354" s="1">
        <f>YEAR(Table1[[#This Row],[created_at]])</f>
        <v>2022</v>
      </c>
      <c r="K354" s="1">
        <f>MONTH(Table1[[#This Row],[created_at]])</f>
        <v>5</v>
      </c>
      <c r="L354" s="1">
        <f>DAY(Table1[[#This Row],[created_at]])</f>
        <v>25</v>
      </c>
    </row>
    <row r="355" spans="1:12" x14ac:dyDescent="0.25">
      <c r="A355" s="1" t="s">
        <v>1053</v>
      </c>
      <c r="B355" s="1" t="s">
        <v>180</v>
      </c>
      <c r="C355" s="1" t="s">
        <v>32</v>
      </c>
      <c r="D355" s="1">
        <v>50</v>
      </c>
      <c r="E355" s="1">
        <v>0.25</v>
      </c>
      <c r="F355" s="2">
        <v>44894</v>
      </c>
      <c r="G355" s="1" t="s">
        <v>181</v>
      </c>
      <c r="H355" s="1">
        <v>144</v>
      </c>
      <c r="I355" s="1" t="s">
        <v>37</v>
      </c>
      <c r="J355" s="1">
        <f>YEAR(Table1[[#This Row],[created_at]])</f>
        <v>2022</v>
      </c>
      <c r="K355" s="1">
        <f>MONTH(Table1[[#This Row],[created_at]])</f>
        <v>11</v>
      </c>
      <c r="L355" s="1">
        <f>DAY(Table1[[#This Row],[created_at]])</f>
        <v>29</v>
      </c>
    </row>
    <row r="356" spans="1:12" x14ac:dyDescent="0.25">
      <c r="A356" s="1" t="s">
        <v>1320</v>
      </c>
      <c r="B356" s="1" t="s">
        <v>66</v>
      </c>
      <c r="C356" s="1" t="s">
        <v>63</v>
      </c>
      <c r="D356" s="1">
        <v>50</v>
      </c>
      <c r="E356" s="1">
        <v>0.25</v>
      </c>
      <c r="F356" s="2">
        <v>44963</v>
      </c>
      <c r="G356" s="1" t="s">
        <v>68</v>
      </c>
      <c r="H356" s="1">
        <v>19</v>
      </c>
      <c r="I356" s="1" t="s">
        <v>37</v>
      </c>
      <c r="J356" s="1">
        <f>YEAR(Table1[[#This Row],[created_at]])</f>
        <v>2023</v>
      </c>
      <c r="K356" s="1">
        <f>MONTH(Table1[[#This Row],[created_at]])</f>
        <v>2</v>
      </c>
      <c r="L356" s="1">
        <f>DAY(Table1[[#This Row],[created_at]])</f>
        <v>6</v>
      </c>
    </row>
    <row r="357" spans="1:12" x14ac:dyDescent="0.25">
      <c r="A357" s="1" t="s">
        <v>1523</v>
      </c>
      <c r="B357" s="1" t="s">
        <v>564</v>
      </c>
      <c r="C357" s="1" t="s">
        <v>155</v>
      </c>
      <c r="D357" s="1">
        <v>50</v>
      </c>
      <c r="E357" s="1">
        <v>0.25</v>
      </c>
      <c r="F357" s="2">
        <v>43921</v>
      </c>
      <c r="G357" s="1" t="s">
        <v>14</v>
      </c>
      <c r="H357" s="1" t="s">
        <v>12</v>
      </c>
      <c r="I357" s="1" t="s">
        <v>57</v>
      </c>
      <c r="J357" s="1">
        <f>YEAR(Table1[[#This Row],[created_at]])</f>
        <v>2020</v>
      </c>
      <c r="K357" s="1">
        <f>MONTH(Table1[[#This Row],[created_at]])</f>
        <v>3</v>
      </c>
      <c r="L357" s="1">
        <f>DAY(Table1[[#This Row],[created_at]])</f>
        <v>31</v>
      </c>
    </row>
    <row r="358" spans="1:12" x14ac:dyDescent="0.25">
      <c r="A358" s="1" t="s">
        <v>1389</v>
      </c>
      <c r="B358" s="1" t="s">
        <v>1390</v>
      </c>
      <c r="C358" s="1" t="s">
        <v>11</v>
      </c>
      <c r="D358" s="1">
        <v>44</v>
      </c>
      <c r="E358" s="1">
        <v>0.25</v>
      </c>
      <c r="F358" s="2">
        <v>43998</v>
      </c>
      <c r="G358" s="1" t="s">
        <v>14</v>
      </c>
      <c r="H358" s="1">
        <v>50</v>
      </c>
      <c r="I358" s="1" t="s">
        <v>27</v>
      </c>
      <c r="J358" s="1">
        <f>YEAR(Table1[[#This Row],[created_at]])</f>
        <v>2020</v>
      </c>
      <c r="K358" s="1">
        <f>MONTH(Table1[[#This Row],[created_at]])</f>
        <v>6</v>
      </c>
      <c r="L358" s="1">
        <f>DAY(Table1[[#This Row],[created_at]])</f>
        <v>16</v>
      </c>
    </row>
    <row r="359" spans="1:12" x14ac:dyDescent="0.25">
      <c r="A359" s="1" t="s">
        <v>1234</v>
      </c>
      <c r="B359" s="1" t="s">
        <v>10</v>
      </c>
      <c r="C359" s="1" t="s">
        <v>41</v>
      </c>
      <c r="D359" s="1">
        <v>43</v>
      </c>
      <c r="E359" s="1">
        <v>0.25</v>
      </c>
      <c r="F359" s="2">
        <v>44905</v>
      </c>
      <c r="G359" s="1" t="s">
        <v>14</v>
      </c>
      <c r="H359" s="1">
        <v>240</v>
      </c>
      <c r="I359" s="1" t="s">
        <v>33</v>
      </c>
      <c r="J359" s="1">
        <f>YEAR(Table1[[#This Row],[created_at]])</f>
        <v>2022</v>
      </c>
      <c r="K359" s="1">
        <f>MONTH(Table1[[#This Row],[created_at]])</f>
        <v>12</v>
      </c>
      <c r="L359" s="1">
        <f>DAY(Table1[[#This Row],[created_at]])</f>
        <v>10</v>
      </c>
    </row>
    <row r="360" spans="1:12" x14ac:dyDescent="0.25">
      <c r="A360" s="1" t="s">
        <v>1749</v>
      </c>
      <c r="B360" s="1" t="s">
        <v>10</v>
      </c>
      <c r="C360" s="1" t="s">
        <v>36</v>
      </c>
      <c r="D360" s="1">
        <v>42</v>
      </c>
      <c r="E360" s="1">
        <v>0.25</v>
      </c>
      <c r="F360" s="2">
        <v>44756</v>
      </c>
      <c r="G360" s="1" t="s">
        <v>14</v>
      </c>
      <c r="H360" s="1">
        <v>7</v>
      </c>
      <c r="I360" s="1" t="s">
        <v>18</v>
      </c>
      <c r="J360" s="1">
        <f>YEAR(Table1[[#This Row],[created_at]])</f>
        <v>2022</v>
      </c>
      <c r="K360" s="1">
        <f>MONTH(Table1[[#This Row],[created_at]])</f>
        <v>7</v>
      </c>
      <c r="L360" s="1">
        <f>DAY(Table1[[#This Row],[created_at]])</f>
        <v>14</v>
      </c>
    </row>
    <row r="361" spans="1:12" x14ac:dyDescent="0.25">
      <c r="A361" s="1" t="s">
        <v>190</v>
      </c>
      <c r="B361" s="1" t="s">
        <v>10</v>
      </c>
      <c r="C361" s="1" t="s">
        <v>191</v>
      </c>
      <c r="D361" s="1">
        <v>40</v>
      </c>
      <c r="E361" s="1">
        <v>0.25</v>
      </c>
      <c r="F361" s="2">
        <v>43926</v>
      </c>
      <c r="G361" s="1" t="s">
        <v>14</v>
      </c>
      <c r="H361" s="1">
        <v>100</v>
      </c>
      <c r="I361" s="1" t="s">
        <v>37</v>
      </c>
      <c r="J361" s="1">
        <f>YEAR(Table1[[#This Row],[created_at]])</f>
        <v>2020</v>
      </c>
      <c r="K361" s="1">
        <f>MONTH(Table1[[#This Row],[created_at]])</f>
        <v>4</v>
      </c>
      <c r="L361" s="1">
        <f>DAY(Table1[[#This Row],[created_at]])</f>
        <v>5</v>
      </c>
    </row>
    <row r="362" spans="1:12" x14ac:dyDescent="0.25">
      <c r="A362" s="1" t="s">
        <v>1147</v>
      </c>
      <c r="B362" s="1" t="s">
        <v>294</v>
      </c>
      <c r="C362" s="1" t="s">
        <v>67</v>
      </c>
      <c r="D362" s="1">
        <v>40</v>
      </c>
      <c r="E362" s="1">
        <v>0.25</v>
      </c>
      <c r="F362" s="2">
        <v>43999</v>
      </c>
      <c r="G362" s="1" t="s">
        <v>68</v>
      </c>
      <c r="H362" s="1">
        <v>582</v>
      </c>
      <c r="I362" s="1" t="s">
        <v>99</v>
      </c>
      <c r="J362" s="1">
        <f>YEAR(Table1[[#This Row],[created_at]])</f>
        <v>2020</v>
      </c>
      <c r="K362" s="1">
        <f>MONTH(Table1[[#This Row],[created_at]])</f>
        <v>6</v>
      </c>
      <c r="L362" s="1">
        <f>DAY(Table1[[#This Row],[created_at]])</f>
        <v>17</v>
      </c>
    </row>
    <row r="363" spans="1:12" x14ac:dyDescent="0.25">
      <c r="A363" s="1" t="s">
        <v>1258</v>
      </c>
      <c r="B363" s="1" t="s">
        <v>10</v>
      </c>
      <c r="C363" s="1" t="s">
        <v>171</v>
      </c>
      <c r="D363" s="1">
        <v>40</v>
      </c>
      <c r="E363" s="1">
        <v>0.25</v>
      </c>
      <c r="F363" s="2">
        <v>43936</v>
      </c>
      <c r="G363" s="1" t="s">
        <v>14</v>
      </c>
      <c r="H363" s="1">
        <v>72</v>
      </c>
      <c r="I363" s="1" t="s">
        <v>27</v>
      </c>
      <c r="J363" s="1">
        <f>YEAR(Table1[[#This Row],[created_at]])</f>
        <v>2020</v>
      </c>
      <c r="K363" s="1">
        <f>MONTH(Table1[[#This Row],[created_at]])</f>
        <v>4</v>
      </c>
      <c r="L363" s="1">
        <f>DAY(Table1[[#This Row],[created_at]])</f>
        <v>15</v>
      </c>
    </row>
    <row r="364" spans="1:12" x14ac:dyDescent="0.25">
      <c r="A364" s="1" t="s">
        <v>391</v>
      </c>
      <c r="B364" s="1" t="s">
        <v>31</v>
      </c>
      <c r="C364" s="1" t="s">
        <v>67</v>
      </c>
      <c r="D364" s="1">
        <v>37</v>
      </c>
      <c r="E364" s="1">
        <v>0.25</v>
      </c>
      <c r="F364" s="2">
        <v>44882</v>
      </c>
      <c r="G364" s="1" t="s">
        <v>14</v>
      </c>
      <c r="H364" s="1">
        <v>281</v>
      </c>
      <c r="I364" s="1" t="s">
        <v>33</v>
      </c>
      <c r="J364" s="1">
        <f>YEAR(Table1[[#This Row],[created_at]])</f>
        <v>2022</v>
      </c>
      <c r="K364" s="1">
        <f>MONTH(Table1[[#This Row],[created_at]])</f>
        <v>11</v>
      </c>
      <c r="L364" s="1">
        <f>DAY(Table1[[#This Row],[created_at]])</f>
        <v>17</v>
      </c>
    </row>
    <row r="365" spans="1:12" x14ac:dyDescent="0.25">
      <c r="A365" s="1" t="s">
        <v>1129</v>
      </c>
      <c r="B365" s="1" t="s">
        <v>138</v>
      </c>
      <c r="C365" s="1" t="s">
        <v>53</v>
      </c>
      <c r="D365" s="1">
        <v>33</v>
      </c>
      <c r="E365" s="1">
        <v>0.25</v>
      </c>
      <c r="F365" s="2">
        <v>43941</v>
      </c>
      <c r="G365" s="1" t="s">
        <v>38</v>
      </c>
      <c r="H365" s="1">
        <v>1</v>
      </c>
      <c r="I365" s="1" t="s">
        <v>120</v>
      </c>
      <c r="J365" s="1">
        <f>YEAR(Table1[[#This Row],[created_at]])</f>
        <v>2020</v>
      </c>
      <c r="K365" s="1">
        <f>MONTH(Table1[[#This Row],[created_at]])</f>
        <v>4</v>
      </c>
      <c r="L365" s="1">
        <f>DAY(Table1[[#This Row],[created_at]])</f>
        <v>20</v>
      </c>
    </row>
    <row r="366" spans="1:12" x14ac:dyDescent="0.25">
      <c r="A366" s="1" t="s">
        <v>1274</v>
      </c>
      <c r="B366" s="1" t="s">
        <v>151</v>
      </c>
      <c r="C366" s="1" t="s">
        <v>73</v>
      </c>
      <c r="D366" s="1">
        <v>30</v>
      </c>
      <c r="E366" s="1">
        <v>0.25</v>
      </c>
      <c r="F366" s="2">
        <v>44931</v>
      </c>
      <c r="G366" s="1" t="s">
        <v>153</v>
      </c>
      <c r="H366" s="1">
        <v>116</v>
      </c>
      <c r="I366" s="1" t="s">
        <v>27</v>
      </c>
      <c r="J366" s="1">
        <f>YEAR(Table1[[#This Row],[created_at]])</f>
        <v>2023</v>
      </c>
      <c r="K366" s="1">
        <f>MONTH(Table1[[#This Row],[created_at]])</f>
        <v>1</v>
      </c>
      <c r="L366" s="1">
        <f>DAY(Table1[[#This Row],[created_at]])</f>
        <v>5</v>
      </c>
    </row>
    <row r="367" spans="1:12" x14ac:dyDescent="0.25">
      <c r="A367" s="1" t="s">
        <v>1682</v>
      </c>
      <c r="B367" s="1" t="s">
        <v>679</v>
      </c>
      <c r="C367" s="1" t="s">
        <v>67</v>
      </c>
      <c r="D367" s="1">
        <v>30</v>
      </c>
      <c r="E367" s="1">
        <v>0.25</v>
      </c>
      <c r="F367" s="2">
        <v>44911</v>
      </c>
      <c r="G367" s="1" t="s">
        <v>79</v>
      </c>
      <c r="H367" s="1">
        <v>29</v>
      </c>
      <c r="I367" s="1" t="s">
        <v>37</v>
      </c>
      <c r="J367" s="1">
        <f>YEAR(Table1[[#This Row],[created_at]])</f>
        <v>2022</v>
      </c>
      <c r="K367" s="1">
        <f>MONTH(Table1[[#This Row],[created_at]])</f>
        <v>12</v>
      </c>
      <c r="L367" s="1">
        <f>DAY(Table1[[#This Row],[created_at]])</f>
        <v>16</v>
      </c>
    </row>
    <row r="368" spans="1:12" x14ac:dyDescent="0.25">
      <c r="A368" s="1" t="s">
        <v>380</v>
      </c>
      <c r="B368" s="1" t="s">
        <v>31</v>
      </c>
      <c r="C368" s="1" t="s">
        <v>155</v>
      </c>
      <c r="D368" s="1">
        <v>28</v>
      </c>
      <c r="E368" s="1">
        <v>0.25</v>
      </c>
      <c r="F368" s="2">
        <v>43962</v>
      </c>
      <c r="G368" s="1" t="s">
        <v>14</v>
      </c>
      <c r="H368" s="1">
        <v>133</v>
      </c>
      <c r="I368" s="1" t="s">
        <v>27</v>
      </c>
      <c r="J368" s="1">
        <f>YEAR(Table1[[#This Row],[created_at]])</f>
        <v>2020</v>
      </c>
      <c r="K368" s="1">
        <f>MONTH(Table1[[#This Row],[created_at]])</f>
        <v>5</v>
      </c>
      <c r="L368" s="1">
        <f>DAY(Table1[[#This Row],[created_at]])</f>
        <v>11</v>
      </c>
    </row>
    <row r="369" spans="1:12" x14ac:dyDescent="0.25">
      <c r="A369" s="1" t="s">
        <v>1267</v>
      </c>
      <c r="B369" s="1" t="s">
        <v>10</v>
      </c>
      <c r="C369" s="1" t="s">
        <v>67</v>
      </c>
      <c r="D369" s="1">
        <v>27</v>
      </c>
      <c r="E369" s="1">
        <v>0.25</v>
      </c>
      <c r="F369" s="2">
        <v>43949</v>
      </c>
      <c r="G369" s="1" t="s">
        <v>14</v>
      </c>
      <c r="H369" s="1">
        <v>71</v>
      </c>
      <c r="I369" s="1" t="s">
        <v>18</v>
      </c>
      <c r="J369" s="1">
        <f>YEAR(Table1[[#This Row],[created_at]])</f>
        <v>2020</v>
      </c>
      <c r="K369" s="1">
        <f>MONTH(Table1[[#This Row],[created_at]])</f>
        <v>4</v>
      </c>
      <c r="L369" s="1">
        <f>DAY(Table1[[#This Row],[created_at]])</f>
        <v>28</v>
      </c>
    </row>
    <row r="370" spans="1:12" x14ac:dyDescent="0.25">
      <c r="A370" s="1" t="s">
        <v>1436</v>
      </c>
      <c r="B370" s="1" t="s">
        <v>10</v>
      </c>
      <c r="C370" s="1" t="s">
        <v>73</v>
      </c>
      <c r="D370" s="1">
        <v>27</v>
      </c>
      <c r="E370" s="1">
        <v>0.25</v>
      </c>
      <c r="F370" s="2">
        <v>44739</v>
      </c>
      <c r="G370" s="1" t="s">
        <v>14</v>
      </c>
      <c r="H370" s="1">
        <v>61</v>
      </c>
      <c r="I370" s="1" t="s">
        <v>18</v>
      </c>
      <c r="J370" s="1">
        <f>YEAR(Table1[[#This Row],[created_at]])</f>
        <v>2022</v>
      </c>
      <c r="K370" s="1">
        <f>MONTH(Table1[[#This Row],[created_at]])</f>
        <v>6</v>
      </c>
      <c r="L370" s="1">
        <f>DAY(Table1[[#This Row],[created_at]])</f>
        <v>27</v>
      </c>
    </row>
    <row r="371" spans="1:12" x14ac:dyDescent="0.25">
      <c r="A371" s="1" t="s">
        <v>369</v>
      </c>
      <c r="B371" s="1" t="s">
        <v>370</v>
      </c>
      <c r="C371" s="1" t="s">
        <v>17</v>
      </c>
      <c r="D371" s="1">
        <v>25</v>
      </c>
      <c r="E371" s="1">
        <v>0.25</v>
      </c>
      <c r="F371" s="2">
        <v>43929</v>
      </c>
      <c r="G371" s="1" t="s">
        <v>14</v>
      </c>
      <c r="H371" s="1" t="s">
        <v>12</v>
      </c>
      <c r="I371" s="1" t="s">
        <v>37</v>
      </c>
      <c r="J371" s="1">
        <f>YEAR(Table1[[#This Row],[created_at]])</f>
        <v>2020</v>
      </c>
      <c r="K371" s="1">
        <f>MONTH(Table1[[#This Row],[created_at]])</f>
        <v>4</v>
      </c>
      <c r="L371" s="1">
        <f>DAY(Table1[[#This Row],[created_at]])</f>
        <v>8</v>
      </c>
    </row>
    <row r="372" spans="1:12" x14ac:dyDescent="0.25">
      <c r="A372" s="1" t="s">
        <v>907</v>
      </c>
      <c r="B372" s="1" t="s">
        <v>10</v>
      </c>
      <c r="C372" s="1" t="s">
        <v>26</v>
      </c>
      <c r="D372" s="1">
        <v>25</v>
      </c>
      <c r="E372" s="1">
        <v>0.25</v>
      </c>
      <c r="F372" s="2">
        <v>44714</v>
      </c>
      <c r="G372" s="1" t="s">
        <v>14</v>
      </c>
      <c r="H372" s="1">
        <v>197</v>
      </c>
      <c r="I372" s="1" t="s">
        <v>27</v>
      </c>
      <c r="J372" s="1">
        <f>YEAR(Table1[[#This Row],[created_at]])</f>
        <v>2022</v>
      </c>
      <c r="K372" s="1">
        <f>MONTH(Table1[[#This Row],[created_at]])</f>
        <v>6</v>
      </c>
      <c r="L372" s="1">
        <f>DAY(Table1[[#This Row],[created_at]])</f>
        <v>2</v>
      </c>
    </row>
    <row r="373" spans="1:12" x14ac:dyDescent="0.25">
      <c r="A373" s="1" t="s">
        <v>642</v>
      </c>
      <c r="B373" s="1" t="s">
        <v>10</v>
      </c>
      <c r="C373" s="1" t="s">
        <v>67</v>
      </c>
      <c r="D373" s="1">
        <v>24</v>
      </c>
      <c r="E373" s="1">
        <v>0.25</v>
      </c>
      <c r="F373" s="2">
        <v>44965</v>
      </c>
      <c r="G373" s="1" t="s">
        <v>14</v>
      </c>
      <c r="H373" s="1">
        <v>85</v>
      </c>
      <c r="I373" s="1" t="s">
        <v>18</v>
      </c>
      <c r="J373" s="1">
        <f>YEAR(Table1[[#This Row],[created_at]])</f>
        <v>2023</v>
      </c>
      <c r="K373" s="1">
        <f>MONTH(Table1[[#This Row],[created_at]])</f>
        <v>2</v>
      </c>
      <c r="L373" s="1">
        <f>DAY(Table1[[#This Row],[created_at]])</f>
        <v>8</v>
      </c>
    </row>
    <row r="374" spans="1:12" x14ac:dyDescent="0.25">
      <c r="A374" s="1" t="s">
        <v>1480</v>
      </c>
      <c r="B374" s="1" t="s">
        <v>123</v>
      </c>
      <c r="C374" s="1" t="s">
        <v>36</v>
      </c>
      <c r="D374" s="1">
        <v>21</v>
      </c>
      <c r="E374" s="1">
        <v>0.25</v>
      </c>
      <c r="F374" s="2">
        <v>44953</v>
      </c>
      <c r="G374" s="1" t="s">
        <v>19</v>
      </c>
      <c r="H374" s="1">
        <v>45</v>
      </c>
      <c r="I374" s="1" t="s">
        <v>22</v>
      </c>
      <c r="J374" s="1">
        <f>YEAR(Table1[[#This Row],[created_at]])</f>
        <v>2023</v>
      </c>
      <c r="K374" s="1">
        <f>MONTH(Table1[[#This Row],[created_at]])</f>
        <v>1</v>
      </c>
      <c r="L374" s="1">
        <f>DAY(Table1[[#This Row],[created_at]])</f>
        <v>27</v>
      </c>
    </row>
    <row r="375" spans="1:12" x14ac:dyDescent="0.25">
      <c r="A375" s="1" t="s">
        <v>1013</v>
      </c>
      <c r="B375" s="1" t="s">
        <v>151</v>
      </c>
      <c r="C375" s="1" t="s">
        <v>67</v>
      </c>
      <c r="D375" s="1">
        <v>20</v>
      </c>
      <c r="E375" s="1">
        <v>0.25</v>
      </c>
      <c r="F375" s="2">
        <v>44962</v>
      </c>
      <c r="G375" s="1" t="s">
        <v>153</v>
      </c>
      <c r="H375" s="1">
        <v>42</v>
      </c>
      <c r="I375" s="1" t="s">
        <v>18</v>
      </c>
      <c r="J375" s="1">
        <f>YEAR(Table1[[#This Row],[created_at]])</f>
        <v>2023</v>
      </c>
      <c r="K375" s="1">
        <f>MONTH(Table1[[#This Row],[created_at]])</f>
        <v>2</v>
      </c>
      <c r="L375" s="1">
        <f>DAY(Table1[[#This Row],[created_at]])</f>
        <v>5</v>
      </c>
    </row>
    <row r="376" spans="1:12" x14ac:dyDescent="0.25">
      <c r="A376" s="1" t="s">
        <v>1659</v>
      </c>
      <c r="B376" s="1" t="s">
        <v>31</v>
      </c>
      <c r="C376" s="1" t="s">
        <v>32</v>
      </c>
      <c r="D376" s="1">
        <v>20</v>
      </c>
      <c r="E376" s="1">
        <v>0.25</v>
      </c>
      <c r="F376" s="2">
        <v>43979</v>
      </c>
      <c r="G376" s="1" t="s">
        <v>14</v>
      </c>
      <c r="H376" s="1">
        <v>7</v>
      </c>
      <c r="I376" s="1" t="s">
        <v>22</v>
      </c>
      <c r="J376" s="1">
        <f>YEAR(Table1[[#This Row],[created_at]])</f>
        <v>2020</v>
      </c>
      <c r="K376" s="1">
        <f>MONTH(Table1[[#This Row],[created_at]])</f>
        <v>5</v>
      </c>
      <c r="L376" s="1">
        <f>DAY(Table1[[#This Row],[created_at]])</f>
        <v>28</v>
      </c>
    </row>
    <row r="377" spans="1:12" x14ac:dyDescent="0.25">
      <c r="A377" s="1" t="s">
        <v>1592</v>
      </c>
      <c r="B377" s="1" t="s">
        <v>10</v>
      </c>
      <c r="C377" s="1" t="s">
        <v>162</v>
      </c>
      <c r="D377" s="1">
        <v>19</v>
      </c>
      <c r="E377" s="1">
        <v>0.25</v>
      </c>
      <c r="F377" s="2">
        <v>44984</v>
      </c>
      <c r="G377" s="1" t="s">
        <v>14</v>
      </c>
      <c r="H377" s="1">
        <v>126</v>
      </c>
      <c r="I377" s="1" t="s">
        <v>18</v>
      </c>
      <c r="J377" s="1">
        <f>YEAR(Table1[[#This Row],[created_at]])</f>
        <v>2023</v>
      </c>
      <c r="K377" s="1">
        <f>MONTH(Table1[[#This Row],[created_at]])</f>
        <v>2</v>
      </c>
      <c r="L377" s="1">
        <f>DAY(Table1[[#This Row],[created_at]])</f>
        <v>27</v>
      </c>
    </row>
    <row r="378" spans="1:12" x14ac:dyDescent="0.25">
      <c r="A378" s="1" t="s">
        <v>1215</v>
      </c>
      <c r="B378" s="1" t="s">
        <v>16</v>
      </c>
      <c r="C378" s="1" t="s">
        <v>11</v>
      </c>
      <c r="D378" s="1">
        <v>18</v>
      </c>
      <c r="E378" s="1">
        <v>0.25</v>
      </c>
      <c r="F378" s="2">
        <v>43924</v>
      </c>
      <c r="G378" s="1" t="s">
        <v>19</v>
      </c>
      <c r="H378" s="1">
        <v>24</v>
      </c>
      <c r="I378" s="1" t="s">
        <v>22</v>
      </c>
      <c r="J378" s="1">
        <f>YEAR(Table1[[#This Row],[created_at]])</f>
        <v>2020</v>
      </c>
      <c r="K378" s="1">
        <f>MONTH(Table1[[#This Row],[created_at]])</f>
        <v>4</v>
      </c>
      <c r="L378" s="1">
        <f>DAY(Table1[[#This Row],[created_at]])</f>
        <v>3</v>
      </c>
    </row>
    <row r="379" spans="1:12" x14ac:dyDescent="0.25">
      <c r="A379" s="1" t="s">
        <v>236</v>
      </c>
      <c r="B379" s="1" t="s">
        <v>10</v>
      </c>
      <c r="C379" s="1" t="s">
        <v>56</v>
      </c>
      <c r="D379" s="1">
        <v>16</v>
      </c>
      <c r="E379" s="1">
        <v>0.25</v>
      </c>
      <c r="F379" s="2">
        <v>44741</v>
      </c>
      <c r="G379" s="1" t="s">
        <v>14</v>
      </c>
      <c r="H379" s="1">
        <v>13</v>
      </c>
      <c r="I379" s="1" t="s">
        <v>22</v>
      </c>
      <c r="J379" s="1">
        <f>YEAR(Table1[[#This Row],[created_at]])</f>
        <v>2022</v>
      </c>
      <c r="K379" s="1">
        <f>MONTH(Table1[[#This Row],[created_at]])</f>
        <v>6</v>
      </c>
      <c r="L379" s="1">
        <f>DAY(Table1[[#This Row],[created_at]])</f>
        <v>29</v>
      </c>
    </row>
    <row r="380" spans="1:12" x14ac:dyDescent="0.25">
      <c r="A380" s="1" t="s">
        <v>836</v>
      </c>
      <c r="B380" s="1" t="s">
        <v>78</v>
      </c>
      <c r="C380" s="1" t="s">
        <v>95</v>
      </c>
      <c r="D380" s="1">
        <v>15</v>
      </c>
      <c r="E380" s="1">
        <v>0.25</v>
      </c>
      <c r="F380" s="2">
        <v>43945</v>
      </c>
      <c r="G380" s="1" t="s">
        <v>79</v>
      </c>
      <c r="H380" s="1">
        <v>30</v>
      </c>
      <c r="I380" s="1" t="s">
        <v>18</v>
      </c>
      <c r="J380" s="1">
        <f>YEAR(Table1[[#This Row],[created_at]])</f>
        <v>2020</v>
      </c>
      <c r="K380" s="1">
        <f>MONTH(Table1[[#This Row],[created_at]])</f>
        <v>4</v>
      </c>
      <c r="L380" s="1">
        <f>DAY(Table1[[#This Row],[created_at]])</f>
        <v>24</v>
      </c>
    </row>
    <row r="381" spans="1:12" x14ac:dyDescent="0.25">
      <c r="A381" s="1" t="s">
        <v>1755</v>
      </c>
      <c r="B381" s="1" t="s">
        <v>55</v>
      </c>
      <c r="C381" s="1" t="s">
        <v>17</v>
      </c>
      <c r="D381" s="1">
        <v>15</v>
      </c>
      <c r="E381" s="1">
        <v>0.25</v>
      </c>
      <c r="F381" s="2">
        <v>43922</v>
      </c>
      <c r="G381" s="1" t="s">
        <v>14</v>
      </c>
      <c r="H381" s="1">
        <v>46</v>
      </c>
      <c r="I381" s="1" t="s">
        <v>27</v>
      </c>
      <c r="J381" s="1">
        <f>YEAR(Table1[[#This Row],[created_at]])</f>
        <v>2020</v>
      </c>
      <c r="K381" s="1">
        <f>MONTH(Table1[[#This Row],[created_at]])</f>
        <v>4</v>
      </c>
      <c r="L381" s="1">
        <f>DAY(Table1[[#This Row],[created_at]])</f>
        <v>1</v>
      </c>
    </row>
    <row r="382" spans="1:12" x14ac:dyDescent="0.25">
      <c r="A382" s="1" t="s">
        <v>977</v>
      </c>
      <c r="B382" s="1" t="s">
        <v>10</v>
      </c>
      <c r="C382" s="1" t="s">
        <v>67</v>
      </c>
      <c r="D382" s="1">
        <v>13</v>
      </c>
      <c r="E382" s="1">
        <v>0.25</v>
      </c>
      <c r="F382" s="2">
        <v>43913</v>
      </c>
      <c r="G382" s="1" t="s">
        <v>14</v>
      </c>
      <c r="H382" s="1">
        <v>94</v>
      </c>
      <c r="I382" s="1" t="s">
        <v>27</v>
      </c>
      <c r="J382" s="1">
        <f>YEAR(Table1[[#This Row],[created_at]])</f>
        <v>2020</v>
      </c>
      <c r="K382" s="1">
        <f>MONTH(Table1[[#This Row],[created_at]])</f>
        <v>3</v>
      </c>
      <c r="L382" s="1">
        <f>DAY(Table1[[#This Row],[created_at]])</f>
        <v>23</v>
      </c>
    </row>
    <row r="383" spans="1:12" x14ac:dyDescent="0.25">
      <c r="A383" s="1" t="s">
        <v>313</v>
      </c>
      <c r="B383" s="1" t="s">
        <v>86</v>
      </c>
      <c r="C383" s="1" t="s">
        <v>41</v>
      </c>
      <c r="D383" s="1">
        <v>12</v>
      </c>
      <c r="E383" s="1">
        <v>0.25</v>
      </c>
      <c r="F383" s="2">
        <v>44712</v>
      </c>
      <c r="G383" s="1" t="s">
        <v>14</v>
      </c>
      <c r="H383" s="1">
        <v>26</v>
      </c>
      <c r="I383" s="1" t="s">
        <v>22</v>
      </c>
      <c r="J383" s="1">
        <f>YEAR(Table1[[#This Row],[created_at]])</f>
        <v>2022</v>
      </c>
      <c r="K383" s="1">
        <f>MONTH(Table1[[#This Row],[created_at]])</f>
        <v>5</v>
      </c>
      <c r="L383" s="1">
        <f>DAY(Table1[[#This Row],[created_at]])</f>
        <v>31</v>
      </c>
    </row>
    <row r="384" spans="1:12" x14ac:dyDescent="0.25">
      <c r="A384" s="1" t="s">
        <v>1702</v>
      </c>
      <c r="B384" s="1" t="s">
        <v>248</v>
      </c>
      <c r="C384" s="1" t="s">
        <v>95</v>
      </c>
      <c r="D384" s="1">
        <v>10</v>
      </c>
      <c r="E384" s="1">
        <v>0.25</v>
      </c>
      <c r="F384" s="2">
        <v>43924</v>
      </c>
      <c r="G384" s="1" t="s">
        <v>14</v>
      </c>
      <c r="H384" s="1" t="s">
        <v>12</v>
      </c>
      <c r="I384" s="1" t="s">
        <v>37</v>
      </c>
      <c r="J384" s="1">
        <f>YEAR(Table1[[#This Row],[created_at]])</f>
        <v>2020</v>
      </c>
      <c r="K384" s="1">
        <f>MONTH(Table1[[#This Row],[created_at]])</f>
        <v>4</v>
      </c>
      <c r="L384" s="1">
        <f>DAY(Table1[[#This Row],[created_at]])</f>
        <v>3</v>
      </c>
    </row>
    <row r="385" spans="1:12" x14ac:dyDescent="0.25">
      <c r="A385" s="1" t="s">
        <v>220</v>
      </c>
      <c r="B385" s="1" t="s">
        <v>16</v>
      </c>
      <c r="C385" s="1" t="s">
        <v>67</v>
      </c>
      <c r="D385" s="1">
        <v>5</v>
      </c>
      <c r="E385" s="1">
        <v>0.25</v>
      </c>
      <c r="F385" s="2">
        <v>44154</v>
      </c>
      <c r="G385" s="1" t="s">
        <v>14</v>
      </c>
      <c r="H385" s="1">
        <v>3</v>
      </c>
      <c r="I385" s="1" t="s">
        <v>120</v>
      </c>
      <c r="J385" s="1">
        <f>YEAR(Table1[[#This Row],[created_at]])</f>
        <v>2020</v>
      </c>
      <c r="K385" s="1">
        <f>MONTH(Table1[[#This Row],[created_at]])</f>
        <v>11</v>
      </c>
      <c r="L385" s="1">
        <f>DAY(Table1[[#This Row],[created_at]])</f>
        <v>19</v>
      </c>
    </row>
    <row r="386" spans="1:12" x14ac:dyDescent="0.25">
      <c r="A386" s="1" t="s">
        <v>381</v>
      </c>
      <c r="B386" s="1" t="s">
        <v>31</v>
      </c>
      <c r="C386" s="1" t="s">
        <v>11</v>
      </c>
      <c r="D386" s="1">
        <v>156</v>
      </c>
      <c r="E386" s="1">
        <v>0.24</v>
      </c>
      <c r="F386" s="2">
        <v>44750</v>
      </c>
      <c r="G386" s="1" t="s">
        <v>14</v>
      </c>
      <c r="H386" s="1">
        <v>127</v>
      </c>
      <c r="I386" s="1" t="s">
        <v>18</v>
      </c>
      <c r="J386" s="1">
        <f>YEAR(Table1[[#This Row],[created_at]])</f>
        <v>2022</v>
      </c>
      <c r="K386" s="1">
        <f>MONTH(Table1[[#This Row],[created_at]])</f>
        <v>7</v>
      </c>
      <c r="L386" s="1">
        <f>DAY(Table1[[#This Row],[created_at]])</f>
        <v>8</v>
      </c>
    </row>
    <row r="387" spans="1:12" x14ac:dyDescent="0.25">
      <c r="A387" s="1" t="s">
        <v>1564</v>
      </c>
      <c r="B387" s="1" t="s">
        <v>72</v>
      </c>
      <c r="C387" s="1" t="s">
        <v>142</v>
      </c>
      <c r="D387" s="1">
        <v>100</v>
      </c>
      <c r="E387" s="1">
        <v>0.24</v>
      </c>
      <c r="F387" s="2">
        <v>44944</v>
      </c>
      <c r="G387" s="1" t="s">
        <v>14</v>
      </c>
      <c r="H387" s="1">
        <v>260</v>
      </c>
      <c r="I387" s="1" t="s">
        <v>29</v>
      </c>
      <c r="J387" s="1">
        <f>YEAR(Table1[[#This Row],[created_at]])</f>
        <v>2023</v>
      </c>
      <c r="K387" s="1">
        <f>MONTH(Table1[[#This Row],[created_at]])</f>
        <v>1</v>
      </c>
      <c r="L387" s="1">
        <f>DAY(Table1[[#This Row],[created_at]])</f>
        <v>18</v>
      </c>
    </row>
    <row r="388" spans="1:12" x14ac:dyDescent="0.25">
      <c r="A388" s="1" t="s">
        <v>434</v>
      </c>
      <c r="B388" s="1" t="s">
        <v>94</v>
      </c>
      <c r="C388" s="1" t="s">
        <v>51</v>
      </c>
      <c r="D388" s="1">
        <v>65</v>
      </c>
      <c r="E388" s="1">
        <v>0.24</v>
      </c>
      <c r="F388" s="2">
        <v>44915</v>
      </c>
      <c r="G388" s="1" t="s">
        <v>94</v>
      </c>
      <c r="H388" s="1">
        <v>50</v>
      </c>
      <c r="I388" s="1" t="s">
        <v>13</v>
      </c>
      <c r="J388" s="1">
        <f>YEAR(Table1[[#This Row],[created_at]])</f>
        <v>2022</v>
      </c>
      <c r="K388" s="1">
        <f>MONTH(Table1[[#This Row],[created_at]])</f>
        <v>12</v>
      </c>
      <c r="L388" s="1">
        <f>DAY(Table1[[#This Row],[created_at]])</f>
        <v>20</v>
      </c>
    </row>
    <row r="389" spans="1:12" x14ac:dyDescent="0.25">
      <c r="A389" s="1" t="s">
        <v>480</v>
      </c>
      <c r="B389" s="1" t="s">
        <v>16</v>
      </c>
      <c r="C389" s="1" t="s">
        <v>36</v>
      </c>
      <c r="D389" s="1">
        <v>30</v>
      </c>
      <c r="E389" s="1">
        <v>0.24</v>
      </c>
      <c r="F389" s="2">
        <v>44769</v>
      </c>
      <c r="G389" s="1" t="s">
        <v>19</v>
      </c>
      <c r="H389" s="1">
        <v>98</v>
      </c>
      <c r="I389" s="1" t="s">
        <v>37</v>
      </c>
      <c r="J389" s="1">
        <f>YEAR(Table1[[#This Row],[created_at]])</f>
        <v>2022</v>
      </c>
      <c r="K389" s="1">
        <f>MONTH(Table1[[#This Row],[created_at]])</f>
        <v>7</v>
      </c>
      <c r="L389" s="1">
        <f>DAY(Table1[[#This Row],[created_at]])</f>
        <v>27</v>
      </c>
    </row>
    <row r="390" spans="1:12" x14ac:dyDescent="0.25">
      <c r="A390" s="1" t="s">
        <v>1420</v>
      </c>
      <c r="B390" s="1" t="s">
        <v>10</v>
      </c>
      <c r="C390" s="1" t="s">
        <v>67</v>
      </c>
      <c r="D390" s="1">
        <v>713</v>
      </c>
      <c r="E390" s="1">
        <v>0.23</v>
      </c>
      <c r="F390" s="2">
        <v>44775</v>
      </c>
      <c r="G390" s="1" t="s">
        <v>14</v>
      </c>
      <c r="H390" s="1">
        <v>5600</v>
      </c>
      <c r="I390" s="1" t="s">
        <v>29</v>
      </c>
      <c r="J390" s="1">
        <f>YEAR(Table1[[#This Row],[created_at]])</f>
        <v>2022</v>
      </c>
      <c r="K390" s="1">
        <f>MONTH(Table1[[#This Row],[created_at]])</f>
        <v>8</v>
      </c>
      <c r="L390" s="1">
        <f>DAY(Table1[[#This Row],[created_at]])</f>
        <v>2</v>
      </c>
    </row>
    <row r="391" spans="1:12" x14ac:dyDescent="0.25">
      <c r="A391" s="1" t="s">
        <v>1728</v>
      </c>
      <c r="B391" s="1" t="s">
        <v>294</v>
      </c>
      <c r="C391" s="1" t="s">
        <v>56</v>
      </c>
      <c r="D391" s="1">
        <v>600</v>
      </c>
      <c r="E391" s="1">
        <v>0.23</v>
      </c>
      <c r="F391" s="2">
        <v>43977</v>
      </c>
      <c r="G391" s="1" t="s">
        <v>68</v>
      </c>
      <c r="H391" s="1">
        <v>24700</v>
      </c>
      <c r="I391" s="1" t="s">
        <v>29</v>
      </c>
      <c r="J391" s="1">
        <f>YEAR(Table1[[#This Row],[created_at]])</f>
        <v>2020</v>
      </c>
      <c r="K391" s="1">
        <f>MONTH(Table1[[#This Row],[created_at]])</f>
        <v>5</v>
      </c>
      <c r="L391" s="1">
        <f>DAY(Table1[[#This Row],[created_at]])</f>
        <v>26</v>
      </c>
    </row>
    <row r="392" spans="1:12" x14ac:dyDescent="0.25">
      <c r="A392" s="1" t="s">
        <v>265</v>
      </c>
      <c r="B392" s="1" t="s">
        <v>25</v>
      </c>
      <c r="C392" s="1" t="s">
        <v>56</v>
      </c>
      <c r="D392" s="1">
        <v>138</v>
      </c>
      <c r="E392" s="1">
        <v>0.23</v>
      </c>
      <c r="F392" s="2">
        <v>44719</v>
      </c>
      <c r="G392" s="1" t="s">
        <v>14</v>
      </c>
      <c r="H392" s="1">
        <v>783</v>
      </c>
      <c r="I392" s="1" t="s">
        <v>29</v>
      </c>
      <c r="J392" s="1">
        <f>YEAR(Table1[[#This Row],[created_at]])</f>
        <v>2022</v>
      </c>
      <c r="K392" s="1">
        <f>MONTH(Table1[[#This Row],[created_at]])</f>
        <v>6</v>
      </c>
      <c r="L392" s="1">
        <f>DAY(Table1[[#This Row],[created_at]])</f>
        <v>7</v>
      </c>
    </row>
    <row r="393" spans="1:12" x14ac:dyDescent="0.25">
      <c r="A393" s="1" t="s">
        <v>1738</v>
      </c>
      <c r="B393" s="1" t="s">
        <v>111</v>
      </c>
      <c r="C393" s="1" t="s">
        <v>32</v>
      </c>
      <c r="D393" s="1">
        <v>134</v>
      </c>
      <c r="E393" s="1">
        <v>0.23</v>
      </c>
      <c r="F393" s="2">
        <v>44895</v>
      </c>
      <c r="G393" s="1" t="s">
        <v>112</v>
      </c>
      <c r="H393" s="1">
        <v>140</v>
      </c>
      <c r="I393" s="1" t="s">
        <v>18</v>
      </c>
      <c r="J393" s="1">
        <f>YEAR(Table1[[#This Row],[created_at]])</f>
        <v>2022</v>
      </c>
      <c r="K393" s="1">
        <f>MONTH(Table1[[#This Row],[created_at]])</f>
        <v>11</v>
      </c>
      <c r="L393" s="1">
        <f>DAY(Table1[[#This Row],[created_at]])</f>
        <v>30</v>
      </c>
    </row>
    <row r="394" spans="1:12" x14ac:dyDescent="0.25">
      <c r="A394" s="1" t="s">
        <v>1689</v>
      </c>
      <c r="B394" s="1" t="s">
        <v>16</v>
      </c>
      <c r="C394" s="1" t="s">
        <v>51</v>
      </c>
      <c r="D394" s="1">
        <v>131</v>
      </c>
      <c r="E394" s="1">
        <v>0.23</v>
      </c>
      <c r="F394" s="2">
        <v>43935</v>
      </c>
      <c r="G394" s="1" t="s">
        <v>19</v>
      </c>
      <c r="H394" s="1">
        <v>224</v>
      </c>
      <c r="I394" s="1" t="s">
        <v>13</v>
      </c>
      <c r="J394" s="1">
        <f>YEAR(Table1[[#This Row],[created_at]])</f>
        <v>2020</v>
      </c>
      <c r="K394" s="1">
        <f>MONTH(Table1[[#This Row],[created_at]])</f>
        <v>4</v>
      </c>
      <c r="L394" s="1">
        <f>DAY(Table1[[#This Row],[created_at]])</f>
        <v>14</v>
      </c>
    </row>
    <row r="395" spans="1:12" x14ac:dyDescent="0.25">
      <c r="A395" s="1" t="s">
        <v>1600</v>
      </c>
      <c r="B395" s="1" t="s">
        <v>194</v>
      </c>
      <c r="C395" s="1" t="s">
        <v>67</v>
      </c>
      <c r="D395" s="1">
        <v>90</v>
      </c>
      <c r="E395" s="1">
        <v>0.23</v>
      </c>
      <c r="F395" s="2">
        <v>44736</v>
      </c>
      <c r="G395" s="1" t="s">
        <v>14</v>
      </c>
      <c r="H395" s="1">
        <v>124</v>
      </c>
      <c r="I395" s="1" t="s">
        <v>22</v>
      </c>
      <c r="J395" s="1">
        <f>YEAR(Table1[[#This Row],[created_at]])</f>
        <v>2022</v>
      </c>
      <c r="K395" s="1">
        <f>MONTH(Table1[[#This Row],[created_at]])</f>
        <v>6</v>
      </c>
      <c r="L395" s="1">
        <f>DAY(Table1[[#This Row],[created_at]])</f>
        <v>24</v>
      </c>
    </row>
    <row r="396" spans="1:12" x14ac:dyDescent="0.25">
      <c r="A396" s="1" t="s">
        <v>1036</v>
      </c>
      <c r="B396" s="1" t="s">
        <v>586</v>
      </c>
      <c r="C396" s="1" t="s">
        <v>142</v>
      </c>
      <c r="D396" s="1">
        <v>76</v>
      </c>
      <c r="E396" s="1">
        <v>0.23</v>
      </c>
      <c r="F396" s="2">
        <v>44881</v>
      </c>
      <c r="G396" s="1" t="s">
        <v>14</v>
      </c>
      <c r="H396" s="1">
        <v>56</v>
      </c>
      <c r="I396" s="1" t="s">
        <v>18</v>
      </c>
      <c r="J396" s="1">
        <f>YEAR(Table1[[#This Row],[created_at]])</f>
        <v>2022</v>
      </c>
      <c r="K396" s="1">
        <f>MONTH(Table1[[#This Row],[created_at]])</f>
        <v>11</v>
      </c>
      <c r="L396" s="1">
        <f>DAY(Table1[[#This Row],[created_at]])</f>
        <v>16</v>
      </c>
    </row>
    <row r="397" spans="1:12" x14ac:dyDescent="0.25">
      <c r="A397" s="1" t="s">
        <v>1806</v>
      </c>
      <c r="B397" s="1" t="s">
        <v>10</v>
      </c>
      <c r="C397" s="1" t="s">
        <v>95</v>
      </c>
      <c r="D397" s="1">
        <v>56</v>
      </c>
      <c r="E397" s="1">
        <v>0.23</v>
      </c>
      <c r="F397" s="2">
        <v>43915</v>
      </c>
      <c r="G397" s="1" t="s">
        <v>14</v>
      </c>
      <c r="H397" s="1">
        <v>26</v>
      </c>
      <c r="I397" s="1" t="s">
        <v>18</v>
      </c>
      <c r="J397" s="1">
        <f>YEAR(Table1[[#This Row],[created_at]])</f>
        <v>2020</v>
      </c>
      <c r="K397" s="1">
        <f>MONTH(Table1[[#This Row],[created_at]])</f>
        <v>3</v>
      </c>
      <c r="L397" s="1">
        <f>DAY(Table1[[#This Row],[created_at]])</f>
        <v>25</v>
      </c>
    </row>
    <row r="398" spans="1:12" x14ac:dyDescent="0.25">
      <c r="A398" s="1" t="s">
        <v>1555</v>
      </c>
      <c r="B398" s="1" t="s">
        <v>161</v>
      </c>
      <c r="C398" s="1" t="s">
        <v>48</v>
      </c>
      <c r="D398" s="1">
        <v>37</v>
      </c>
      <c r="E398" s="1">
        <v>0.23</v>
      </c>
      <c r="F398" s="2">
        <v>44896</v>
      </c>
      <c r="G398" s="1" t="s">
        <v>14</v>
      </c>
      <c r="H398" s="1">
        <v>32</v>
      </c>
      <c r="I398" s="1" t="s">
        <v>29</v>
      </c>
      <c r="J398" s="1">
        <f>YEAR(Table1[[#This Row],[created_at]])</f>
        <v>2022</v>
      </c>
      <c r="K398" s="1">
        <f>MONTH(Table1[[#This Row],[created_at]])</f>
        <v>12</v>
      </c>
      <c r="L398" s="1">
        <f>DAY(Table1[[#This Row],[created_at]])</f>
        <v>1</v>
      </c>
    </row>
    <row r="399" spans="1:12" x14ac:dyDescent="0.25">
      <c r="A399" s="1" t="s">
        <v>80</v>
      </c>
      <c r="B399" s="1" t="s">
        <v>16</v>
      </c>
      <c r="C399" s="1" t="s">
        <v>53</v>
      </c>
      <c r="D399" s="1">
        <v>36</v>
      </c>
      <c r="E399" s="1">
        <v>0.23</v>
      </c>
      <c r="F399" s="2">
        <v>43945</v>
      </c>
      <c r="G399" s="1" t="s">
        <v>19</v>
      </c>
      <c r="H399" s="1">
        <v>60</v>
      </c>
      <c r="I399" s="1" t="s">
        <v>18</v>
      </c>
      <c r="J399" s="1">
        <f>YEAR(Table1[[#This Row],[created_at]])</f>
        <v>2020</v>
      </c>
      <c r="K399" s="1">
        <f>MONTH(Table1[[#This Row],[created_at]])</f>
        <v>4</v>
      </c>
      <c r="L399" s="1">
        <f>DAY(Table1[[#This Row],[created_at]])</f>
        <v>24</v>
      </c>
    </row>
    <row r="400" spans="1:12" x14ac:dyDescent="0.25">
      <c r="A400" s="1" t="s">
        <v>1236</v>
      </c>
      <c r="B400" s="1" t="s">
        <v>31</v>
      </c>
      <c r="C400" s="1" t="s">
        <v>63</v>
      </c>
      <c r="D400" s="1">
        <v>30</v>
      </c>
      <c r="E400" s="1">
        <v>0.23</v>
      </c>
      <c r="F400" s="2">
        <v>43915</v>
      </c>
      <c r="G400" s="1" t="s">
        <v>14</v>
      </c>
      <c r="H400" s="1">
        <v>35</v>
      </c>
      <c r="I400" s="1" t="s">
        <v>18</v>
      </c>
      <c r="J400" s="1">
        <f>YEAR(Table1[[#This Row],[created_at]])</f>
        <v>2020</v>
      </c>
      <c r="K400" s="1">
        <f>MONTH(Table1[[#This Row],[created_at]])</f>
        <v>3</v>
      </c>
      <c r="L400" s="1">
        <f>DAY(Table1[[#This Row],[created_at]])</f>
        <v>25</v>
      </c>
    </row>
    <row r="401" spans="1:12" x14ac:dyDescent="0.25">
      <c r="A401" s="1" t="s">
        <v>1632</v>
      </c>
      <c r="B401" s="1" t="s">
        <v>10</v>
      </c>
      <c r="C401" s="1" t="s">
        <v>67</v>
      </c>
      <c r="D401" s="1">
        <v>28</v>
      </c>
      <c r="E401" s="1">
        <v>0.23</v>
      </c>
      <c r="F401" s="2">
        <v>43958</v>
      </c>
      <c r="G401" s="1" t="s">
        <v>14</v>
      </c>
      <c r="H401" s="1">
        <v>92</v>
      </c>
      <c r="I401" s="1" t="s">
        <v>27</v>
      </c>
      <c r="J401" s="1">
        <f>YEAR(Table1[[#This Row],[created_at]])</f>
        <v>2020</v>
      </c>
      <c r="K401" s="1">
        <f>MONTH(Table1[[#This Row],[created_at]])</f>
        <v>5</v>
      </c>
      <c r="L401" s="1">
        <f>DAY(Table1[[#This Row],[created_at]])</f>
        <v>7</v>
      </c>
    </row>
    <row r="402" spans="1:12" x14ac:dyDescent="0.25">
      <c r="A402" s="1" t="s">
        <v>1685</v>
      </c>
      <c r="B402" s="1" t="s">
        <v>10</v>
      </c>
      <c r="C402" s="1" t="s">
        <v>142</v>
      </c>
      <c r="D402" s="1">
        <v>23</v>
      </c>
      <c r="E402" s="1">
        <v>0.23</v>
      </c>
      <c r="F402" s="2">
        <v>44727</v>
      </c>
      <c r="G402" s="1" t="s">
        <v>14</v>
      </c>
      <c r="H402" s="1">
        <v>83</v>
      </c>
      <c r="I402" s="1" t="s">
        <v>18</v>
      </c>
      <c r="J402" s="1">
        <f>YEAR(Table1[[#This Row],[created_at]])</f>
        <v>2022</v>
      </c>
      <c r="K402" s="1">
        <f>MONTH(Table1[[#This Row],[created_at]])</f>
        <v>6</v>
      </c>
      <c r="L402" s="1">
        <f>DAY(Table1[[#This Row],[created_at]])</f>
        <v>15</v>
      </c>
    </row>
    <row r="403" spans="1:12" x14ac:dyDescent="0.25">
      <c r="A403" s="1" t="s">
        <v>448</v>
      </c>
      <c r="B403" s="1" t="s">
        <v>31</v>
      </c>
      <c r="C403" s="1" t="s">
        <v>449</v>
      </c>
      <c r="D403" s="1">
        <v>154</v>
      </c>
      <c r="E403" s="1">
        <v>0.22</v>
      </c>
      <c r="F403" s="2">
        <v>43923</v>
      </c>
      <c r="G403" s="1" t="s">
        <v>14</v>
      </c>
      <c r="H403" s="1">
        <v>549</v>
      </c>
      <c r="I403" s="1" t="s">
        <v>13</v>
      </c>
      <c r="J403" s="1">
        <f>YEAR(Table1[[#This Row],[created_at]])</f>
        <v>2020</v>
      </c>
      <c r="K403" s="1">
        <f>MONTH(Table1[[#This Row],[created_at]])</f>
        <v>4</v>
      </c>
      <c r="L403" s="1">
        <f>DAY(Table1[[#This Row],[created_at]])</f>
        <v>2</v>
      </c>
    </row>
    <row r="404" spans="1:12" x14ac:dyDescent="0.25">
      <c r="A404" s="1" t="s">
        <v>212</v>
      </c>
      <c r="B404" s="1" t="s">
        <v>25</v>
      </c>
      <c r="C404" s="1" t="s">
        <v>95</v>
      </c>
      <c r="D404" s="1">
        <v>144</v>
      </c>
      <c r="E404" s="1">
        <v>0.22</v>
      </c>
      <c r="F404" s="2">
        <v>44874</v>
      </c>
      <c r="G404" s="1" t="s">
        <v>14</v>
      </c>
      <c r="H404" s="1">
        <v>686</v>
      </c>
      <c r="I404" s="1" t="s">
        <v>99</v>
      </c>
      <c r="J404" s="1">
        <f>YEAR(Table1[[#This Row],[created_at]])</f>
        <v>2022</v>
      </c>
      <c r="K404" s="1">
        <f>MONTH(Table1[[#This Row],[created_at]])</f>
        <v>11</v>
      </c>
      <c r="L404" s="1">
        <f>DAY(Table1[[#This Row],[created_at]])</f>
        <v>9</v>
      </c>
    </row>
    <row r="405" spans="1:12" x14ac:dyDescent="0.25">
      <c r="A405" s="1" t="s">
        <v>538</v>
      </c>
      <c r="B405" s="1" t="s">
        <v>60</v>
      </c>
      <c r="C405" s="1" t="s">
        <v>36</v>
      </c>
      <c r="D405" s="1">
        <v>134</v>
      </c>
      <c r="E405" s="1">
        <v>0.22</v>
      </c>
      <c r="F405" s="2">
        <v>44867</v>
      </c>
      <c r="G405" s="1" t="s">
        <v>14</v>
      </c>
      <c r="H405" s="1">
        <v>607</v>
      </c>
      <c r="I405" s="1" t="s">
        <v>33</v>
      </c>
      <c r="J405" s="1">
        <f>YEAR(Table1[[#This Row],[created_at]])</f>
        <v>2022</v>
      </c>
      <c r="K405" s="1">
        <f>MONTH(Table1[[#This Row],[created_at]])</f>
        <v>11</v>
      </c>
      <c r="L405" s="1">
        <f>DAY(Table1[[#This Row],[created_at]])</f>
        <v>2</v>
      </c>
    </row>
    <row r="406" spans="1:12" x14ac:dyDescent="0.25">
      <c r="A406" s="1" t="s">
        <v>160</v>
      </c>
      <c r="B406" s="1" t="s">
        <v>161</v>
      </c>
      <c r="C406" s="1" t="s">
        <v>162</v>
      </c>
      <c r="D406" s="1">
        <v>130</v>
      </c>
      <c r="E406" s="1">
        <v>0.22</v>
      </c>
      <c r="F406" s="2">
        <v>44763</v>
      </c>
      <c r="G406" s="1" t="s">
        <v>14</v>
      </c>
      <c r="H406" s="1" t="s">
        <v>12</v>
      </c>
      <c r="I406" s="1" t="s">
        <v>29</v>
      </c>
      <c r="J406" s="1">
        <f>YEAR(Table1[[#This Row],[created_at]])</f>
        <v>2022</v>
      </c>
      <c r="K406" s="1">
        <f>MONTH(Table1[[#This Row],[created_at]])</f>
        <v>7</v>
      </c>
      <c r="L406" s="1">
        <f>DAY(Table1[[#This Row],[created_at]])</f>
        <v>21</v>
      </c>
    </row>
    <row r="407" spans="1:12" x14ac:dyDescent="0.25">
      <c r="A407" s="1" t="s">
        <v>326</v>
      </c>
      <c r="B407" s="1" t="s">
        <v>294</v>
      </c>
      <c r="C407" s="1" t="s">
        <v>56</v>
      </c>
      <c r="D407" s="1">
        <v>130</v>
      </c>
      <c r="E407" s="1">
        <v>0.22</v>
      </c>
      <c r="F407" s="2">
        <v>44011</v>
      </c>
      <c r="G407" s="1" t="s">
        <v>68</v>
      </c>
      <c r="H407" s="1">
        <v>214.2</v>
      </c>
      <c r="I407" s="1" t="s">
        <v>33</v>
      </c>
      <c r="J407" s="1">
        <f>YEAR(Table1[[#This Row],[created_at]])</f>
        <v>2020</v>
      </c>
      <c r="K407" s="1">
        <f>MONTH(Table1[[#This Row],[created_at]])</f>
        <v>6</v>
      </c>
      <c r="L407" s="1">
        <f>DAY(Table1[[#This Row],[created_at]])</f>
        <v>29</v>
      </c>
    </row>
    <row r="408" spans="1:12" x14ac:dyDescent="0.25">
      <c r="A408" s="1" t="s">
        <v>887</v>
      </c>
      <c r="B408" s="1" t="s">
        <v>306</v>
      </c>
      <c r="C408" s="1" t="s">
        <v>95</v>
      </c>
      <c r="D408" s="1">
        <v>130</v>
      </c>
      <c r="E408" s="1">
        <v>0.22</v>
      </c>
      <c r="F408" s="2">
        <v>43906</v>
      </c>
      <c r="G408" s="1" t="s">
        <v>14</v>
      </c>
      <c r="H408" s="1">
        <v>79</v>
      </c>
      <c r="I408" s="1" t="s">
        <v>27</v>
      </c>
      <c r="J408" s="1">
        <f>YEAR(Table1[[#This Row],[created_at]])</f>
        <v>2020</v>
      </c>
      <c r="K408" s="1">
        <f>MONTH(Table1[[#This Row],[created_at]])</f>
        <v>3</v>
      </c>
      <c r="L408" s="1">
        <f>DAY(Table1[[#This Row],[created_at]])</f>
        <v>16</v>
      </c>
    </row>
    <row r="409" spans="1:12" x14ac:dyDescent="0.25">
      <c r="A409" s="1" t="s">
        <v>1839</v>
      </c>
      <c r="B409" s="1" t="s">
        <v>44</v>
      </c>
      <c r="C409" s="1" t="s">
        <v>155</v>
      </c>
      <c r="D409" s="1">
        <v>99</v>
      </c>
      <c r="E409" s="1">
        <v>0.22</v>
      </c>
      <c r="F409" s="2">
        <v>44918</v>
      </c>
      <c r="G409" s="1" t="s">
        <v>46</v>
      </c>
      <c r="H409" s="1" t="s">
        <v>12</v>
      </c>
      <c r="I409" s="1" t="s">
        <v>37</v>
      </c>
      <c r="J409" s="1">
        <f>YEAR(Table1[[#This Row],[created_at]])</f>
        <v>2022</v>
      </c>
      <c r="K409" s="1">
        <f>MONTH(Table1[[#This Row],[created_at]])</f>
        <v>12</v>
      </c>
      <c r="L409" s="1">
        <f>DAY(Table1[[#This Row],[created_at]])</f>
        <v>23</v>
      </c>
    </row>
    <row r="410" spans="1:12" x14ac:dyDescent="0.25">
      <c r="A410" s="1" t="s">
        <v>466</v>
      </c>
      <c r="B410" s="1" t="s">
        <v>16</v>
      </c>
      <c r="C410" s="1" t="s">
        <v>56</v>
      </c>
      <c r="D410" s="1">
        <v>76</v>
      </c>
      <c r="E410" s="1">
        <v>0.22</v>
      </c>
      <c r="F410" s="2">
        <v>44741</v>
      </c>
      <c r="G410" s="1" t="s">
        <v>19</v>
      </c>
      <c r="H410" s="1">
        <v>153</v>
      </c>
      <c r="I410" s="1" t="s">
        <v>18</v>
      </c>
      <c r="J410" s="1">
        <f>YEAR(Table1[[#This Row],[created_at]])</f>
        <v>2022</v>
      </c>
      <c r="K410" s="1">
        <f>MONTH(Table1[[#This Row],[created_at]])</f>
        <v>6</v>
      </c>
      <c r="L410" s="1">
        <f>DAY(Table1[[#This Row],[created_at]])</f>
        <v>29</v>
      </c>
    </row>
    <row r="411" spans="1:12" x14ac:dyDescent="0.25">
      <c r="A411" s="1" t="s">
        <v>1777</v>
      </c>
      <c r="B411" s="1" t="s">
        <v>16</v>
      </c>
      <c r="C411" s="1" t="s">
        <v>63</v>
      </c>
      <c r="D411" s="1">
        <v>60</v>
      </c>
      <c r="E411" s="1">
        <v>0.22</v>
      </c>
      <c r="F411" s="2">
        <v>44958</v>
      </c>
      <c r="G411" s="1" t="s">
        <v>19</v>
      </c>
      <c r="H411" s="1" t="s">
        <v>12</v>
      </c>
      <c r="I411" s="1" t="s">
        <v>29</v>
      </c>
      <c r="J411" s="1">
        <f>YEAR(Table1[[#This Row],[created_at]])</f>
        <v>2023</v>
      </c>
      <c r="K411" s="1">
        <f>MONTH(Table1[[#This Row],[created_at]])</f>
        <v>2</v>
      </c>
      <c r="L411" s="1">
        <f>DAY(Table1[[#This Row],[created_at]])</f>
        <v>1</v>
      </c>
    </row>
    <row r="412" spans="1:12" x14ac:dyDescent="0.25">
      <c r="A412" s="1" t="s">
        <v>657</v>
      </c>
      <c r="B412" s="1" t="s">
        <v>658</v>
      </c>
      <c r="C412" s="1" t="s">
        <v>36</v>
      </c>
      <c r="D412" s="1">
        <v>59</v>
      </c>
      <c r="E412" s="1">
        <v>0.22</v>
      </c>
      <c r="F412" s="2">
        <v>44869</v>
      </c>
      <c r="G412" s="1" t="s">
        <v>14</v>
      </c>
      <c r="H412" s="1">
        <v>60</v>
      </c>
      <c r="I412" s="1" t="s">
        <v>37</v>
      </c>
      <c r="J412" s="1">
        <f>YEAR(Table1[[#This Row],[created_at]])</f>
        <v>2022</v>
      </c>
      <c r="K412" s="1">
        <f>MONTH(Table1[[#This Row],[created_at]])</f>
        <v>11</v>
      </c>
      <c r="L412" s="1">
        <f>DAY(Table1[[#This Row],[created_at]])</f>
        <v>4</v>
      </c>
    </row>
    <row r="413" spans="1:12" x14ac:dyDescent="0.25">
      <c r="A413" s="1" t="s">
        <v>1272</v>
      </c>
      <c r="B413" s="1" t="s">
        <v>72</v>
      </c>
      <c r="C413" s="1" t="s">
        <v>11</v>
      </c>
      <c r="D413" s="1">
        <v>59</v>
      </c>
      <c r="E413" s="1">
        <v>0.22</v>
      </c>
      <c r="F413" s="2">
        <v>44879</v>
      </c>
      <c r="G413" s="1" t="s">
        <v>14</v>
      </c>
      <c r="H413" s="1">
        <v>409</v>
      </c>
      <c r="I413" s="1" t="s">
        <v>29</v>
      </c>
      <c r="J413" s="1">
        <f>YEAR(Table1[[#This Row],[created_at]])</f>
        <v>2022</v>
      </c>
      <c r="K413" s="1">
        <f>MONTH(Table1[[#This Row],[created_at]])</f>
        <v>11</v>
      </c>
      <c r="L413" s="1">
        <f>DAY(Table1[[#This Row],[created_at]])</f>
        <v>14</v>
      </c>
    </row>
    <row r="414" spans="1:12" x14ac:dyDescent="0.25">
      <c r="A414" s="1" t="s">
        <v>1272</v>
      </c>
      <c r="B414" s="1" t="s">
        <v>72</v>
      </c>
      <c r="C414" s="1" t="s">
        <v>11</v>
      </c>
      <c r="D414" s="1">
        <v>59</v>
      </c>
      <c r="E414" s="1">
        <v>0.22</v>
      </c>
      <c r="F414" s="2">
        <v>44881</v>
      </c>
      <c r="G414" s="1" t="s">
        <v>14</v>
      </c>
      <c r="H414" s="1">
        <v>409</v>
      </c>
      <c r="I414" s="1" t="s">
        <v>29</v>
      </c>
      <c r="J414" s="1">
        <f>YEAR(Table1[[#This Row],[created_at]])</f>
        <v>2022</v>
      </c>
      <c r="K414" s="1">
        <f>MONTH(Table1[[#This Row],[created_at]])</f>
        <v>11</v>
      </c>
      <c r="L414" s="1">
        <f>DAY(Table1[[#This Row],[created_at]])</f>
        <v>16</v>
      </c>
    </row>
    <row r="415" spans="1:12" x14ac:dyDescent="0.25">
      <c r="A415" s="1" t="s">
        <v>1652</v>
      </c>
      <c r="B415" s="1" t="s">
        <v>183</v>
      </c>
      <c r="C415" s="1" t="s">
        <v>95</v>
      </c>
      <c r="D415" s="1">
        <v>38</v>
      </c>
      <c r="E415" s="1">
        <v>0.22</v>
      </c>
      <c r="F415" s="2">
        <v>43913</v>
      </c>
      <c r="G415" s="1" t="s">
        <v>14</v>
      </c>
      <c r="H415" s="1">
        <v>36</v>
      </c>
      <c r="I415" s="1" t="s">
        <v>18</v>
      </c>
      <c r="J415" s="1">
        <f>YEAR(Table1[[#This Row],[created_at]])</f>
        <v>2020</v>
      </c>
      <c r="K415" s="1">
        <f>MONTH(Table1[[#This Row],[created_at]])</f>
        <v>3</v>
      </c>
      <c r="L415" s="1">
        <f>DAY(Table1[[#This Row],[created_at]])</f>
        <v>23</v>
      </c>
    </row>
    <row r="416" spans="1:12" x14ac:dyDescent="0.25">
      <c r="A416" s="1" t="s">
        <v>1366</v>
      </c>
      <c r="B416" s="1" t="s">
        <v>35</v>
      </c>
      <c r="C416" s="1" t="s">
        <v>67</v>
      </c>
      <c r="D416" s="1">
        <v>28</v>
      </c>
      <c r="E416" s="1">
        <v>0.22</v>
      </c>
      <c r="F416" s="2">
        <v>44764</v>
      </c>
      <c r="G416" s="1" t="s">
        <v>38</v>
      </c>
      <c r="H416" s="1">
        <v>15</v>
      </c>
      <c r="I416" s="1" t="s">
        <v>22</v>
      </c>
      <c r="J416" s="1">
        <f>YEAR(Table1[[#This Row],[created_at]])</f>
        <v>2022</v>
      </c>
      <c r="K416" s="1">
        <f>MONTH(Table1[[#This Row],[created_at]])</f>
        <v>7</v>
      </c>
      <c r="L416" s="1">
        <f>DAY(Table1[[#This Row],[created_at]])</f>
        <v>22</v>
      </c>
    </row>
    <row r="417" spans="1:12" x14ac:dyDescent="0.25">
      <c r="A417" s="1" t="s">
        <v>509</v>
      </c>
      <c r="B417" s="1" t="s">
        <v>70</v>
      </c>
      <c r="C417" s="1" t="s">
        <v>155</v>
      </c>
      <c r="D417" s="1">
        <v>24</v>
      </c>
      <c r="E417" s="1">
        <v>0.22</v>
      </c>
      <c r="F417" s="2">
        <v>43983</v>
      </c>
      <c r="G417" s="1" t="s">
        <v>14</v>
      </c>
      <c r="H417" s="1">
        <v>24</v>
      </c>
      <c r="I417" s="1" t="s">
        <v>27</v>
      </c>
      <c r="J417" s="1">
        <f>YEAR(Table1[[#This Row],[created_at]])</f>
        <v>2020</v>
      </c>
      <c r="K417" s="1">
        <f>MONTH(Table1[[#This Row],[created_at]])</f>
        <v>6</v>
      </c>
      <c r="L417" s="1">
        <f>DAY(Table1[[#This Row],[created_at]])</f>
        <v>1</v>
      </c>
    </row>
    <row r="418" spans="1:12" x14ac:dyDescent="0.25">
      <c r="A418" s="1" t="s">
        <v>1602</v>
      </c>
      <c r="B418" s="1" t="s">
        <v>10</v>
      </c>
      <c r="C418" s="1" t="s">
        <v>26</v>
      </c>
      <c r="D418" s="1">
        <v>23</v>
      </c>
      <c r="E418" s="1">
        <v>0.22</v>
      </c>
      <c r="F418" s="2">
        <v>44715</v>
      </c>
      <c r="G418" s="1" t="s">
        <v>14</v>
      </c>
      <c r="H418" s="1">
        <v>108</v>
      </c>
      <c r="I418" s="1" t="s">
        <v>27</v>
      </c>
      <c r="J418" s="1">
        <f>YEAR(Table1[[#This Row],[created_at]])</f>
        <v>2022</v>
      </c>
      <c r="K418" s="1">
        <f>MONTH(Table1[[#This Row],[created_at]])</f>
        <v>6</v>
      </c>
      <c r="L418" s="1">
        <f>DAY(Table1[[#This Row],[created_at]])</f>
        <v>3</v>
      </c>
    </row>
    <row r="419" spans="1:12" x14ac:dyDescent="0.25">
      <c r="A419" s="1" t="s">
        <v>1011</v>
      </c>
      <c r="B419" s="1" t="s">
        <v>55</v>
      </c>
      <c r="C419" s="1" t="s">
        <v>67</v>
      </c>
      <c r="D419" s="1">
        <v>18</v>
      </c>
      <c r="E419" s="1">
        <v>0.22</v>
      </c>
      <c r="F419" s="2">
        <v>43945</v>
      </c>
      <c r="G419" s="1" t="s">
        <v>14</v>
      </c>
      <c r="H419" s="1">
        <v>15</v>
      </c>
      <c r="I419" s="1" t="s">
        <v>18</v>
      </c>
      <c r="J419" s="1">
        <f>YEAR(Table1[[#This Row],[created_at]])</f>
        <v>2020</v>
      </c>
      <c r="K419" s="1">
        <f>MONTH(Table1[[#This Row],[created_at]])</f>
        <v>4</v>
      </c>
      <c r="L419" s="1">
        <f>DAY(Table1[[#This Row],[created_at]])</f>
        <v>24</v>
      </c>
    </row>
    <row r="420" spans="1:12" x14ac:dyDescent="0.25">
      <c r="A420" s="1" t="s">
        <v>1539</v>
      </c>
      <c r="B420" s="1" t="s">
        <v>10</v>
      </c>
      <c r="C420" s="1" t="s">
        <v>95</v>
      </c>
      <c r="D420" s="1">
        <v>250</v>
      </c>
      <c r="E420" s="1">
        <v>0.21</v>
      </c>
      <c r="F420" s="2">
        <v>44720</v>
      </c>
      <c r="G420" s="1" t="s">
        <v>14</v>
      </c>
      <c r="H420" s="1">
        <v>839</v>
      </c>
      <c r="I420" s="1" t="s">
        <v>29</v>
      </c>
      <c r="J420" s="1">
        <f>YEAR(Table1[[#This Row],[created_at]])</f>
        <v>2022</v>
      </c>
      <c r="K420" s="1">
        <f>MONTH(Table1[[#This Row],[created_at]])</f>
        <v>6</v>
      </c>
      <c r="L420" s="1">
        <f>DAY(Table1[[#This Row],[created_at]])</f>
        <v>8</v>
      </c>
    </row>
    <row r="421" spans="1:12" x14ac:dyDescent="0.25">
      <c r="A421" s="1" t="s">
        <v>1722</v>
      </c>
      <c r="B421" s="1" t="s">
        <v>462</v>
      </c>
      <c r="C421" s="1" t="s">
        <v>51</v>
      </c>
      <c r="D421" s="1">
        <v>211</v>
      </c>
      <c r="E421" s="1">
        <v>0.21</v>
      </c>
      <c r="F421" s="2">
        <v>44881</v>
      </c>
      <c r="G421" s="1" t="s">
        <v>463</v>
      </c>
      <c r="H421" s="1">
        <v>157</v>
      </c>
      <c r="I421" s="1" t="s">
        <v>27</v>
      </c>
      <c r="J421" s="1">
        <f>YEAR(Table1[[#This Row],[created_at]])</f>
        <v>2022</v>
      </c>
      <c r="K421" s="1">
        <f>MONTH(Table1[[#This Row],[created_at]])</f>
        <v>11</v>
      </c>
      <c r="L421" s="1">
        <f>DAY(Table1[[#This Row],[created_at]])</f>
        <v>16</v>
      </c>
    </row>
    <row r="422" spans="1:12" x14ac:dyDescent="0.25">
      <c r="A422" s="1" t="s">
        <v>788</v>
      </c>
      <c r="B422" s="1" t="s">
        <v>194</v>
      </c>
      <c r="C422" s="1" t="s">
        <v>67</v>
      </c>
      <c r="D422" s="1">
        <v>104</v>
      </c>
      <c r="E422" s="1">
        <v>0.21</v>
      </c>
      <c r="F422" s="2">
        <v>44938</v>
      </c>
      <c r="G422" s="1" t="s">
        <v>14</v>
      </c>
      <c r="H422" s="1">
        <v>556</v>
      </c>
      <c r="I422" s="1" t="s">
        <v>33</v>
      </c>
      <c r="J422" s="1">
        <f>YEAR(Table1[[#This Row],[created_at]])</f>
        <v>2023</v>
      </c>
      <c r="K422" s="1">
        <f>MONTH(Table1[[#This Row],[created_at]])</f>
        <v>1</v>
      </c>
      <c r="L422" s="1">
        <f>DAY(Table1[[#This Row],[created_at]])</f>
        <v>12</v>
      </c>
    </row>
    <row r="423" spans="1:12" x14ac:dyDescent="0.25">
      <c r="A423" s="1" t="s">
        <v>415</v>
      </c>
      <c r="B423" s="1" t="s">
        <v>31</v>
      </c>
      <c r="C423" s="1" t="s">
        <v>32</v>
      </c>
      <c r="D423" s="1">
        <v>78</v>
      </c>
      <c r="E423" s="1">
        <v>0.21</v>
      </c>
      <c r="F423" s="2">
        <v>43942</v>
      </c>
      <c r="G423" s="1" t="s">
        <v>14</v>
      </c>
      <c r="H423" s="1">
        <v>339</v>
      </c>
      <c r="I423" s="1" t="s">
        <v>29</v>
      </c>
      <c r="J423" s="1">
        <f>YEAR(Table1[[#This Row],[created_at]])</f>
        <v>2020</v>
      </c>
      <c r="K423" s="1">
        <f>MONTH(Table1[[#This Row],[created_at]])</f>
        <v>4</v>
      </c>
      <c r="L423" s="1">
        <f>DAY(Table1[[#This Row],[created_at]])</f>
        <v>21</v>
      </c>
    </row>
    <row r="424" spans="1:12" x14ac:dyDescent="0.25">
      <c r="A424" s="1" t="s">
        <v>1615</v>
      </c>
      <c r="B424" s="1" t="s">
        <v>173</v>
      </c>
      <c r="C424" s="1" t="s">
        <v>36</v>
      </c>
      <c r="D424" s="1">
        <v>74</v>
      </c>
      <c r="E424" s="1">
        <v>0.21</v>
      </c>
      <c r="F424" s="2">
        <v>44790</v>
      </c>
      <c r="G424" s="1" t="s">
        <v>46</v>
      </c>
      <c r="H424" s="1" t="s">
        <v>12</v>
      </c>
      <c r="I424" s="1" t="s">
        <v>37</v>
      </c>
      <c r="J424" s="1">
        <f>YEAR(Table1[[#This Row],[created_at]])</f>
        <v>2022</v>
      </c>
      <c r="K424" s="1">
        <f>MONTH(Table1[[#This Row],[created_at]])</f>
        <v>8</v>
      </c>
      <c r="L424" s="1">
        <f>DAY(Table1[[#This Row],[created_at]])</f>
        <v>17</v>
      </c>
    </row>
    <row r="425" spans="1:12" x14ac:dyDescent="0.25">
      <c r="A425" s="1" t="s">
        <v>1774</v>
      </c>
      <c r="B425" s="1" t="s">
        <v>1303</v>
      </c>
      <c r="C425" s="1" t="s">
        <v>162</v>
      </c>
      <c r="D425" s="1">
        <v>63</v>
      </c>
      <c r="E425" s="1">
        <v>0.21</v>
      </c>
      <c r="F425" s="2">
        <v>43955</v>
      </c>
      <c r="G425" s="1" t="s">
        <v>1304</v>
      </c>
      <c r="H425" s="1">
        <v>7</v>
      </c>
      <c r="I425" s="1" t="s">
        <v>22</v>
      </c>
      <c r="J425" s="1">
        <f>YEAR(Table1[[#This Row],[created_at]])</f>
        <v>2020</v>
      </c>
      <c r="K425" s="1">
        <f>MONTH(Table1[[#This Row],[created_at]])</f>
        <v>5</v>
      </c>
      <c r="L425" s="1">
        <f>DAY(Table1[[#This Row],[created_at]])</f>
        <v>4</v>
      </c>
    </row>
    <row r="426" spans="1:12" x14ac:dyDescent="0.25">
      <c r="A426" s="1" t="s">
        <v>993</v>
      </c>
      <c r="B426" s="1" t="s">
        <v>55</v>
      </c>
      <c r="C426" s="1" t="s">
        <v>32</v>
      </c>
      <c r="D426" s="1">
        <v>56</v>
      </c>
      <c r="E426" s="1">
        <v>0.21</v>
      </c>
      <c r="F426" s="2">
        <v>44852</v>
      </c>
      <c r="G426" s="1" t="s">
        <v>14</v>
      </c>
      <c r="H426" s="1">
        <v>71</v>
      </c>
      <c r="I426" s="1" t="s">
        <v>29</v>
      </c>
      <c r="J426" s="1">
        <f>YEAR(Table1[[#This Row],[created_at]])</f>
        <v>2022</v>
      </c>
      <c r="K426" s="1">
        <f>MONTH(Table1[[#This Row],[created_at]])</f>
        <v>10</v>
      </c>
      <c r="L426" s="1">
        <f>DAY(Table1[[#This Row],[created_at]])</f>
        <v>18</v>
      </c>
    </row>
    <row r="427" spans="1:12" x14ac:dyDescent="0.25">
      <c r="A427" s="1" t="s">
        <v>1553</v>
      </c>
      <c r="B427" s="1" t="s">
        <v>75</v>
      </c>
      <c r="C427" s="1" t="s">
        <v>56</v>
      </c>
      <c r="D427" s="1">
        <v>40</v>
      </c>
      <c r="E427" s="1">
        <v>0.21</v>
      </c>
      <c r="F427" s="2">
        <v>43985</v>
      </c>
      <c r="G427" s="1" t="s">
        <v>14</v>
      </c>
      <c r="H427" s="1">
        <v>117</v>
      </c>
      <c r="I427" s="1" t="s">
        <v>33</v>
      </c>
      <c r="J427" s="1">
        <f>YEAR(Table1[[#This Row],[created_at]])</f>
        <v>2020</v>
      </c>
      <c r="K427" s="1">
        <f>MONTH(Table1[[#This Row],[created_at]])</f>
        <v>6</v>
      </c>
      <c r="L427" s="1">
        <f>DAY(Table1[[#This Row],[created_at]])</f>
        <v>3</v>
      </c>
    </row>
    <row r="428" spans="1:12" x14ac:dyDescent="0.25">
      <c r="A428" s="1" t="s">
        <v>87</v>
      </c>
      <c r="B428" s="1" t="s">
        <v>55</v>
      </c>
      <c r="C428" s="1" t="s">
        <v>11</v>
      </c>
      <c r="D428" s="1">
        <v>32</v>
      </c>
      <c r="E428" s="1">
        <v>0.21</v>
      </c>
      <c r="F428" s="2">
        <v>44862</v>
      </c>
      <c r="G428" s="1" t="s">
        <v>14</v>
      </c>
      <c r="H428" s="1" t="s">
        <v>12</v>
      </c>
      <c r="I428" s="1" t="s">
        <v>37</v>
      </c>
      <c r="J428" s="1">
        <f>YEAR(Table1[[#This Row],[created_at]])</f>
        <v>2022</v>
      </c>
      <c r="K428" s="1">
        <f>MONTH(Table1[[#This Row],[created_at]])</f>
        <v>10</v>
      </c>
      <c r="L428" s="1">
        <f>DAY(Table1[[#This Row],[created_at]])</f>
        <v>28</v>
      </c>
    </row>
    <row r="429" spans="1:12" x14ac:dyDescent="0.25">
      <c r="A429" s="1" t="s">
        <v>690</v>
      </c>
      <c r="B429" s="1" t="s">
        <v>10</v>
      </c>
      <c r="C429" s="1" t="s">
        <v>63</v>
      </c>
      <c r="D429" s="1">
        <v>24</v>
      </c>
      <c r="E429" s="1">
        <v>0.21</v>
      </c>
      <c r="F429" s="2">
        <v>44850</v>
      </c>
      <c r="G429" s="1" t="s">
        <v>14</v>
      </c>
      <c r="H429" s="1">
        <v>235</v>
      </c>
      <c r="I429" s="1" t="s">
        <v>37</v>
      </c>
      <c r="J429" s="1">
        <f>YEAR(Table1[[#This Row],[created_at]])</f>
        <v>2022</v>
      </c>
      <c r="K429" s="1">
        <f>MONTH(Table1[[#This Row],[created_at]])</f>
        <v>10</v>
      </c>
      <c r="L429" s="1">
        <f>DAY(Table1[[#This Row],[created_at]])</f>
        <v>16</v>
      </c>
    </row>
    <row r="430" spans="1:12" x14ac:dyDescent="0.25">
      <c r="A430" s="1" t="s">
        <v>919</v>
      </c>
      <c r="B430" s="1" t="s">
        <v>75</v>
      </c>
      <c r="C430" s="1" t="s">
        <v>26</v>
      </c>
      <c r="D430" s="1">
        <v>6</v>
      </c>
      <c r="E430" s="1">
        <v>0.21</v>
      </c>
      <c r="F430" s="2">
        <v>43945</v>
      </c>
      <c r="G430" s="1" t="s">
        <v>14</v>
      </c>
      <c r="H430" s="1">
        <v>12</v>
      </c>
      <c r="I430" s="1" t="s">
        <v>37</v>
      </c>
      <c r="J430" s="1">
        <f>YEAR(Table1[[#This Row],[created_at]])</f>
        <v>2020</v>
      </c>
      <c r="K430" s="1">
        <f>MONTH(Table1[[#This Row],[created_at]])</f>
        <v>4</v>
      </c>
      <c r="L430" s="1">
        <f>DAY(Table1[[#This Row],[created_at]])</f>
        <v>24</v>
      </c>
    </row>
    <row r="431" spans="1:12" x14ac:dyDescent="0.25">
      <c r="A431" s="1" t="s">
        <v>1281</v>
      </c>
      <c r="B431" s="1" t="s">
        <v>31</v>
      </c>
      <c r="C431" s="1" t="s">
        <v>449</v>
      </c>
      <c r="D431" s="1">
        <v>2800</v>
      </c>
      <c r="E431" s="1">
        <v>0.2</v>
      </c>
      <c r="F431" s="2">
        <v>44600</v>
      </c>
      <c r="G431" s="1" t="s">
        <v>14</v>
      </c>
      <c r="H431" s="1">
        <v>1900</v>
      </c>
      <c r="I431" s="1" t="s">
        <v>29</v>
      </c>
      <c r="J431" s="1">
        <f>YEAR(Table1[[#This Row],[created_at]])</f>
        <v>2022</v>
      </c>
      <c r="K431" s="1">
        <f>MONTH(Table1[[#This Row],[created_at]])</f>
        <v>2</v>
      </c>
      <c r="L431" s="1">
        <f>DAY(Table1[[#This Row],[created_at]])</f>
        <v>8</v>
      </c>
    </row>
    <row r="432" spans="1:12" x14ac:dyDescent="0.25">
      <c r="A432" s="1" t="s">
        <v>1863</v>
      </c>
      <c r="B432" s="1" t="s">
        <v>10</v>
      </c>
      <c r="C432" s="1" t="s">
        <v>26</v>
      </c>
      <c r="D432" s="1">
        <v>1600</v>
      </c>
      <c r="E432" s="1">
        <v>0.2</v>
      </c>
      <c r="F432" s="2">
        <v>44966</v>
      </c>
      <c r="G432" s="1" t="s">
        <v>14</v>
      </c>
      <c r="H432" s="1">
        <v>6</v>
      </c>
      <c r="I432" s="1" t="s">
        <v>57</v>
      </c>
      <c r="J432" s="1">
        <f>YEAR(Table1[[#This Row],[created_at]])</f>
        <v>2023</v>
      </c>
      <c r="K432" s="1">
        <f>MONTH(Table1[[#This Row],[created_at]])</f>
        <v>2</v>
      </c>
      <c r="L432" s="1">
        <f>DAY(Table1[[#This Row],[created_at]])</f>
        <v>9</v>
      </c>
    </row>
    <row r="433" spans="1:12" x14ac:dyDescent="0.25">
      <c r="A433" s="1" t="s">
        <v>1578</v>
      </c>
      <c r="B433" s="1" t="s">
        <v>35</v>
      </c>
      <c r="C433" s="1" t="s">
        <v>67</v>
      </c>
      <c r="D433" s="1">
        <v>1300</v>
      </c>
      <c r="E433" s="1">
        <v>0.2</v>
      </c>
      <c r="F433" s="2">
        <v>43963</v>
      </c>
      <c r="G433" s="1" t="s">
        <v>38</v>
      </c>
      <c r="H433" s="1" t="s">
        <v>12</v>
      </c>
      <c r="I433" s="1" t="s">
        <v>29</v>
      </c>
      <c r="J433" s="1">
        <f>YEAR(Table1[[#This Row],[created_at]])</f>
        <v>2020</v>
      </c>
      <c r="K433" s="1">
        <f>MONTH(Table1[[#This Row],[created_at]])</f>
        <v>5</v>
      </c>
      <c r="L433" s="1">
        <f>DAY(Table1[[#This Row],[created_at]])</f>
        <v>12</v>
      </c>
    </row>
    <row r="434" spans="1:12" x14ac:dyDescent="0.25">
      <c r="A434" s="1" t="s">
        <v>1527</v>
      </c>
      <c r="B434" s="1" t="s">
        <v>25</v>
      </c>
      <c r="C434" s="1" t="s">
        <v>26</v>
      </c>
      <c r="D434" s="1">
        <v>1280</v>
      </c>
      <c r="E434" s="1">
        <v>0.2</v>
      </c>
      <c r="F434" s="2">
        <v>44804</v>
      </c>
      <c r="G434" s="1" t="s">
        <v>14</v>
      </c>
      <c r="H434" s="1">
        <v>4900</v>
      </c>
      <c r="I434" s="1" t="s">
        <v>29</v>
      </c>
      <c r="J434" s="1">
        <f>YEAR(Table1[[#This Row],[created_at]])</f>
        <v>2022</v>
      </c>
      <c r="K434" s="1">
        <f>MONTH(Table1[[#This Row],[created_at]])</f>
        <v>8</v>
      </c>
      <c r="L434" s="1">
        <f>DAY(Table1[[#This Row],[created_at]])</f>
        <v>31</v>
      </c>
    </row>
    <row r="435" spans="1:12" x14ac:dyDescent="0.25">
      <c r="A435" s="1" t="s">
        <v>477</v>
      </c>
      <c r="B435" s="1" t="s">
        <v>10</v>
      </c>
      <c r="C435" s="1" t="s">
        <v>36</v>
      </c>
      <c r="D435" s="1">
        <v>950</v>
      </c>
      <c r="E435" s="1">
        <v>0.2</v>
      </c>
      <c r="F435" s="2">
        <v>44936</v>
      </c>
      <c r="G435" s="1" t="s">
        <v>14</v>
      </c>
      <c r="H435" s="1">
        <v>549</v>
      </c>
      <c r="I435" s="1" t="s">
        <v>29</v>
      </c>
      <c r="J435" s="1">
        <f>YEAR(Table1[[#This Row],[created_at]])</f>
        <v>2023</v>
      </c>
      <c r="K435" s="1">
        <f>MONTH(Table1[[#This Row],[created_at]])</f>
        <v>1</v>
      </c>
      <c r="L435" s="1">
        <f>DAY(Table1[[#This Row],[created_at]])</f>
        <v>10</v>
      </c>
    </row>
    <row r="436" spans="1:12" x14ac:dyDescent="0.25">
      <c r="A436" s="1" t="s">
        <v>923</v>
      </c>
      <c r="B436" s="1" t="s">
        <v>310</v>
      </c>
      <c r="C436" s="1" t="s">
        <v>32</v>
      </c>
      <c r="D436" s="1">
        <v>900</v>
      </c>
      <c r="E436" s="1">
        <v>0.2</v>
      </c>
      <c r="F436" s="2">
        <v>44886</v>
      </c>
      <c r="G436" s="1" t="s">
        <v>127</v>
      </c>
      <c r="H436" s="1">
        <v>1200</v>
      </c>
      <c r="I436" s="1" t="s">
        <v>29</v>
      </c>
      <c r="J436" s="1">
        <f>YEAR(Table1[[#This Row],[created_at]])</f>
        <v>2022</v>
      </c>
      <c r="K436" s="1">
        <f>MONTH(Table1[[#This Row],[created_at]])</f>
        <v>11</v>
      </c>
      <c r="L436" s="1">
        <f>DAY(Table1[[#This Row],[created_at]])</f>
        <v>21</v>
      </c>
    </row>
    <row r="437" spans="1:12" x14ac:dyDescent="0.25">
      <c r="A437" s="1" t="s">
        <v>766</v>
      </c>
      <c r="B437" s="1" t="s">
        <v>75</v>
      </c>
      <c r="C437" s="1" t="s">
        <v>11</v>
      </c>
      <c r="D437" s="1">
        <v>800</v>
      </c>
      <c r="E437" s="1">
        <v>0.2</v>
      </c>
      <c r="F437" s="2">
        <v>44782</v>
      </c>
      <c r="G437" s="1" t="s">
        <v>14</v>
      </c>
      <c r="H437" s="1">
        <v>75</v>
      </c>
      <c r="I437" s="1" t="s">
        <v>29</v>
      </c>
      <c r="J437" s="1">
        <f>YEAR(Table1[[#This Row],[created_at]])</f>
        <v>2022</v>
      </c>
      <c r="K437" s="1">
        <f>MONTH(Table1[[#This Row],[created_at]])</f>
        <v>8</v>
      </c>
      <c r="L437" s="1">
        <f>DAY(Table1[[#This Row],[created_at]])</f>
        <v>9</v>
      </c>
    </row>
    <row r="438" spans="1:12" x14ac:dyDescent="0.25">
      <c r="A438" s="1" t="s">
        <v>689</v>
      </c>
      <c r="B438" s="1" t="s">
        <v>10</v>
      </c>
      <c r="C438" s="1" t="s">
        <v>102</v>
      </c>
      <c r="D438" s="1">
        <v>640</v>
      </c>
      <c r="E438" s="1">
        <v>0.2</v>
      </c>
      <c r="F438" s="2">
        <v>44937</v>
      </c>
      <c r="G438" s="1" t="s">
        <v>14</v>
      </c>
      <c r="H438" s="1">
        <v>2400</v>
      </c>
      <c r="I438" s="1" t="s">
        <v>13</v>
      </c>
      <c r="J438" s="1">
        <f>YEAR(Table1[[#This Row],[created_at]])</f>
        <v>2023</v>
      </c>
      <c r="K438" s="1">
        <f>MONTH(Table1[[#This Row],[created_at]])</f>
        <v>1</v>
      </c>
      <c r="L438" s="1">
        <f>DAY(Table1[[#This Row],[created_at]])</f>
        <v>11</v>
      </c>
    </row>
    <row r="439" spans="1:12" x14ac:dyDescent="0.25">
      <c r="A439" s="1" t="s">
        <v>1482</v>
      </c>
      <c r="B439" s="1" t="s">
        <v>294</v>
      </c>
      <c r="C439" s="1" t="s">
        <v>26</v>
      </c>
      <c r="D439" s="1">
        <v>500</v>
      </c>
      <c r="E439" s="1">
        <v>0.2</v>
      </c>
      <c r="F439" s="2">
        <v>44942</v>
      </c>
      <c r="G439" s="1" t="s">
        <v>68</v>
      </c>
      <c r="H439" s="1">
        <v>1700</v>
      </c>
      <c r="I439" s="1" t="s">
        <v>377</v>
      </c>
      <c r="J439" s="1">
        <f>YEAR(Table1[[#This Row],[created_at]])</f>
        <v>2023</v>
      </c>
      <c r="K439" s="1">
        <f>MONTH(Table1[[#This Row],[created_at]])</f>
        <v>1</v>
      </c>
      <c r="L439" s="1">
        <f>DAY(Table1[[#This Row],[created_at]])</f>
        <v>16</v>
      </c>
    </row>
    <row r="440" spans="1:12" x14ac:dyDescent="0.25">
      <c r="A440" s="1" t="s">
        <v>422</v>
      </c>
      <c r="B440" s="1" t="s">
        <v>10</v>
      </c>
      <c r="C440" s="1" t="s">
        <v>11</v>
      </c>
      <c r="D440" s="1">
        <v>400</v>
      </c>
      <c r="E440" s="1">
        <v>0.2</v>
      </c>
      <c r="F440" s="2">
        <v>44858</v>
      </c>
      <c r="G440" s="1" t="s">
        <v>14</v>
      </c>
      <c r="H440" s="1">
        <v>462</v>
      </c>
      <c r="I440" s="1" t="s">
        <v>27</v>
      </c>
      <c r="J440" s="1">
        <f>YEAR(Table1[[#This Row],[created_at]])</f>
        <v>2022</v>
      </c>
      <c r="K440" s="1">
        <f>MONTH(Table1[[#This Row],[created_at]])</f>
        <v>10</v>
      </c>
      <c r="L440" s="1">
        <f>DAY(Table1[[#This Row],[created_at]])</f>
        <v>24</v>
      </c>
    </row>
    <row r="441" spans="1:12" x14ac:dyDescent="0.25">
      <c r="A441" s="1" t="s">
        <v>1227</v>
      </c>
      <c r="B441" s="1" t="s">
        <v>136</v>
      </c>
      <c r="C441" s="1" t="s">
        <v>67</v>
      </c>
      <c r="D441" s="1">
        <v>400</v>
      </c>
      <c r="E441" s="1">
        <v>0.2</v>
      </c>
      <c r="F441" s="2">
        <v>43955</v>
      </c>
      <c r="G441" s="1" t="s">
        <v>136</v>
      </c>
      <c r="H441" s="1">
        <v>175</v>
      </c>
      <c r="I441" s="1" t="s">
        <v>18</v>
      </c>
      <c r="J441" s="1">
        <f>YEAR(Table1[[#This Row],[created_at]])</f>
        <v>2020</v>
      </c>
      <c r="K441" s="1">
        <f>MONTH(Table1[[#This Row],[created_at]])</f>
        <v>5</v>
      </c>
      <c r="L441" s="1">
        <f>DAY(Table1[[#This Row],[created_at]])</f>
        <v>4</v>
      </c>
    </row>
    <row r="442" spans="1:12" x14ac:dyDescent="0.25">
      <c r="A442" s="1" t="s">
        <v>1297</v>
      </c>
      <c r="B442" s="1" t="s">
        <v>10</v>
      </c>
      <c r="C442" s="1" t="s">
        <v>142</v>
      </c>
      <c r="D442" s="1">
        <v>400</v>
      </c>
      <c r="E442" s="1">
        <v>0.2</v>
      </c>
      <c r="F442" s="2">
        <v>44973</v>
      </c>
      <c r="G442" s="1" t="s">
        <v>14</v>
      </c>
      <c r="H442" s="1">
        <v>62</v>
      </c>
      <c r="I442" s="1" t="s">
        <v>57</v>
      </c>
      <c r="J442" s="1">
        <f>YEAR(Table1[[#This Row],[created_at]])</f>
        <v>2023</v>
      </c>
      <c r="K442" s="1">
        <f>MONTH(Table1[[#This Row],[created_at]])</f>
        <v>2</v>
      </c>
      <c r="L442" s="1">
        <f>DAY(Table1[[#This Row],[created_at]])</f>
        <v>16</v>
      </c>
    </row>
    <row r="443" spans="1:12" x14ac:dyDescent="0.25">
      <c r="A443" s="1" t="s">
        <v>1317</v>
      </c>
      <c r="B443" s="1" t="s">
        <v>86</v>
      </c>
      <c r="C443" s="1" t="s">
        <v>41</v>
      </c>
      <c r="D443" s="1">
        <v>400</v>
      </c>
      <c r="E443" s="1">
        <v>0.2</v>
      </c>
      <c r="F443" s="2">
        <v>44907</v>
      </c>
      <c r="G443" s="1" t="s">
        <v>14</v>
      </c>
      <c r="H443" s="1">
        <v>192</v>
      </c>
      <c r="I443" s="1" t="s">
        <v>57</v>
      </c>
      <c r="J443" s="1">
        <f>YEAR(Table1[[#This Row],[created_at]])</f>
        <v>2022</v>
      </c>
      <c r="K443" s="1">
        <f>MONTH(Table1[[#This Row],[created_at]])</f>
        <v>12</v>
      </c>
      <c r="L443" s="1">
        <f>DAY(Table1[[#This Row],[created_at]])</f>
        <v>12</v>
      </c>
    </row>
    <row r="444" spans="1:12" x14ac:dyDescent="0.25">
      <c r="A444" s="1" t="s">
        <v>1753</v>
      </c>
      <c r="B444" s="1" t="s">
        <v>10</v>
      </c>
      <c r="C444" s="1" t="s">
        <v>67</v>
      </c>
      <c r="D444" s="1">
        <v>365</v>
      </c>
      <c r="E444" s="1">
        <v>0.2</v>
      </c>
      <c r="F444" s="2">
        <v>44957</v>
      </c>
      <c r="G444" s="1" t="s">
        <v>14</v>
      </c>
      <c r="H444" s="1">
        <v>144</v>
      </c>
      <c r="I444" s="1" t="s">
        <v>29</v>
      </c>
      <c r="J444" s="1">
        <f>YEAR(Table1[[#This Row],[created_at]])</f>
        <v>2023</v>
      </c>
      <c r="K444" s="1">
        <f>MONTH(Table1[[#This Row],[created_at]])</f>
        <v>1</v>
      </c>
      <c r="L444" s="1">
        <f>DAY(Table1[[#This Row],[created_at]])</f>
        <v>31</v>
      </c>
    </row>
    <row r="445" spans="1:12" x14ac:dyDescent="0.25">
      <c r="A445" s="1" t="s">
        <v>609</v>
      </c>
      <c r="B445" s="1" t="s">
        <v>610</v>
      </c>
      <c r="C445" s="1" t="s">
        <v>67</v>
      </c>
      <c r="D445" s="1">
        <v>340</v>
      </c>
      <c r="E445" s="1">
        <v>0.2</v>
      </c>
      <c r="F445" s="2">
        <v>44733</v>
      </c>
      <c r="G445" s="1" t="s">
        <v>38</v>
      </c>
      <c r="H445" s="1">
        <v>460</v>
      </c>
      <c r="I445" s="1" t="s">
        <v>18</v>
      </c>
      <c r="J445" s="1">
        <f>YEAR(Table1[[#This Row],[created_at]])</f>
        <v>2022</v>
      </c>
      <c r="K445" s="1">
        <f>MONTH(Table1[[#This Row],[created_at]])</f>
        <v>6</v>
      </c>
      <c r="L445" s="1">
        <f>DAY(Table1[[#This Row],[created_at]])</f>
        <v>21</v>
      </c>
    </row>
    <row r="446" spans="1:12" x14ac:dyDescent="0.25">
      <c r="A446" s="1" t="s">
        <v>857</v>
      </c>
      <c r="B446" s="1" t="s">
        <v>858</v>
      </c>
      <c r="C446" s="1" t="s">
        <v>449</v>
      </c>
      <c r="D446" s="1">
        <v>300</v>
      </c>
      <c r="E446" s="1">
        <v>0.2</v>
      </c>
      <c r="F446" s="2">
        <v>44879</v>
      </c>
      <c r="G446" s="1" t="s">
        <v>14</v>
      </c>
      <c r="H446" s="1">
        <v>200</v>
      </c>
      <c r="I446" s="1" t="s">
        <v>99</v>
      </c>
      <c r="J446" s="1">
        <f>YEAR(Table1[[#This Row],[created_at]])</f>
        <v>2022</v>
      </c>
      <c r="K446" s="1">
        <f>MONTH(Table1[[#This Row],[created_at]])</f>
        <v>11</v>
      </c>
      <c r="L446" s="1">
        <f>DAY(Table1[[#This Row],[created_at]])</f>
        <v>14</v>
      </c>
    </row>
    <row r="447" spans="1:12" x14ac:dyDescent="0.25">
      <c r="A447" s="1" t="s">
        <v>976</v>
      </c>
      <c r="B447" s="1" t="s">
        <v>10</v>
      </c>
      <c r="C447" s="1" t="s">
        <v>162</v>
      </c>
      <c r="D447" s="1">
        <v>300</v>
      </c>
      <c r="E447" s="1">
        <v>0.2</v>
      </c>
      <c r="F447" s="2">
        <v>44706</v>
      </c>
      <c r="G447" s="1" t="s">
        <v>14</v>
      </c>
      <c r="H447" s="1">
        <v>1900</v>
      </c>
      <c r="I447" s="1" t="s">
        <v>33</v>
      </c>
      <c r="J447" s="1">
        <f>YEAR(Table1[[#This Row],[created_at]])</f>
        <v>2022</v>
      </c>
      <c r="K447" s="1">
        <f>MONTH(Table1[[#This Row],[created_at]])</f>
        <v>5</v>
      </c>
      <c r="L447" s="1">
        <f>DAY(Table1[[#This Row],[created_at]])</f>
        <v>25</v>
      </c>
    </row>
    <row r="448" spans="1:12" x14ac:dyDescent="0.25">
      <c r="A448" s="1" t="s">
        <v>1183</v>
      </c>
      <c r="B448" s="1" t="s">
        <v>10</v>
      </c>
      <c r="C448" s="1" t="s">
        <v>56</v>
      </c>
      <c r="D448" s="1">
        <v>300</v>
      </c>
      <c r="E448" s="1">
        <v>0.2</v>
      </c>
      <c r="F448" s="2">
        <v>44883</v>
      </c>
      <c r="G448" s="1" t="s">
        <v>14</v>
      </c>
      <c r="H448" s="1">
        <v>2100</v>
      </c>
      <c r="I448" s="1" t="s">
        <v>33</v>
      </c>
      <c r="J448" s="1">
        <f>YEAR(Table1[[#This Row],[created_at]])</f>
        <v>2022</v>
      </c>
      <c r="K448" s="1">
        <f>MONTH(Table1[[#This Row],[created_at]])</f>
        <v>11</v>
      </c>
      <c r="L448" s="1">
        <f>DAY(Table1[[#This Row],[created_at]])</f>
        <v>18</v>
      </c>
    </row>
    <row r="449" spans="1:12" x14ac:dyDescent="0.25">
      <c r="A449" s="1" t="s">
        <v>1521</v>
      </c>
      <c r="B449" s="1" t="s">
        <v>1522</v>
      </c>
      <c r="C449" s="1" t="s">
        <v>95</v>
      </c>
      <c r="D449" s="1">
        <v>300</v>
      </c>
      <c r="E449" s="1">
        <v>0.2</v>
      </c>
      <c r="F449" s="2">
        <v>44026</v>
      </c>
      <c r="G449" s="1" t="s">
        <v>181</v>
      </c>
      <c r="H449" s="1">
        <v>197.2</v>
      </c>
      <c r="I449" s="1" t="s">
        <v>57</v>
      </c>
      <c r="J449" s="1">
        <f>YEAR(Table1[[#This Row],[created_at]])</f>
        <v>2020</v>
      </c>
      <c r="K449" s="1">
        <f>MONTH(Table1[[#This Row],[created_at]])</f>
        <v>7</v>
      </c>
      <c r="L449" s="1">
        <f>DAY(Table1[[#This Row],[created_at]])</f>
        <v>14</v>
      </c>
    </row>
    <row r="450" spans="1:12" x14ac:dyDescent="0.25">
      <c r="A450" s="1" t="s">
        <v>1838</v>
      </c>
      <c r="B450" s="1" t="s">
        <v>35</v>
      </c>
      <c r="C450" s="1" t="s">
        <v>26</v>
      </c>
      <c r="D450" s="1">
        <v>300</v>
      </c>
      <c r="E450" s="1">
        <v>0.2</v>
      </c>
      <c r="F450" s="2">
        <v>44893</v>
      </c>
      <c r="G450" s="1" t="s">
        <v>38</v>
      </c>
      <c r="H450" s="1">
        <v>260</v>
      </c>
      <c r="I450" s="1" t="s">
        <v>37</v>
      </c>
      <c r="J450" s="1">
        <f>YEAR(Table1[[#This Row],[created_at]])</f>
        <v>2022</v>
      </c>
      <c r="K450" s="1">
        <f>MONTH(Table1[[#This Row],[created_at]])</f>
        <v>11</v>
      </c>
      <c r="L450" s="1">
        <f>DAY(Table1[[#This Row],[created_at]])</f>
        <v>28</v>
      </c>
    </row>
    <row r="451" spans="1:12" x14ac:dyDescent="0.25">
      <c r="A451" s="1" t="s">
        <v>849</v>
      </c>
      <c r="B451" s="1" t="s">
        <v>850</v>
      </c>
      <c r="C451" s="1" t="s">
        <v>36</v>
      </c>
      <c r="D451" s="1">
        <v>275</v>
      </c>
      <c r="E451" s="1">
        <v>0.2</v>
      </c>
      <c r="F451" s="2">
        <v>44932</v>
      </c>
      <c r="G451" s="1" t="s">
        <v>263</v>
      </c>
      <c r="H451" s="1">
        <v>2</v>
      </c>
      <c r="I451" s="1" t="s">
        <v>37</v>
      </c>
      <c r="J451" s="1">
        <f>YEAR(Table1[[#This Row],[created_at]])</f>
        <v>2023</v>
      </c>
      <c r="K451" s="1">
        <f>MONTH(Table1[[#This Row],[created_at]])</f>
        <v>1</v>
      </c>
      <c r="L451" s="1">
        <f>DAY(Table1[[#This Row],[created_at]])</f>
        <v>6</v>
      </c>
    </row>
    <row r="452" spans="1:12" x14ac:dyDescent="0.25">
      <c r="A452" s="1" t="s">
        <v>1800</v>
      </c>
      <c r="B452" s="1" t="s">
        <v>31</v>
      </c>
      <c r="C452" s="1" t="s">
        <v>56</v>
      </c>
      <c r="D452" s="1">
        <v>275</v>
      </c>
      <c r="E452" s="1">
        <v>0.2</v>
      </c>
      <c r="F452" s="2">
        <v>44944</v>
      </c>
      <c r="G452" s="1" t="s">
        <v>14</v>
      </c>
      <c r="H452" s="1">
        <v>1300</v>
      </c>
      <c r="I452" s="1" t="s">
        <v>29</v>
      </c>
      <c r="J452" s="1">
        <f>YEAR(Table1[[#This Row],[created_at]])</f>
        <v>2023</v>
      </c>
      <c r="K452" s="1">
        <f>MONTH(Table1[[#This Row],[created_at]])</f>
        <v>1</v>
      </c>
      <c r="L452" s="1">
        <f>DAY(Table1[[#This Row],[created_at]])</f>
        <v>18</v>
      </c>
    </row>
    <row r="453" spans="1:12" x14ac:dyDescent="0.25">
      <c r="A453" s="1" t="s">
        <v>1308</v>
      </c>
      <c r="B453" s="1" t="s">
        <v>10</v>
      </c>
      <c r="C453" s="1" t="s">
        <v>67</v>
      </c>
      <c r="D453" s="1">
        <v>260</v>
      </c>
      <c r="E453" s="1">
        <v>0.2</v>
      </c>
      <c r="F453" s="2">
        <v>44902</v>
      </c>
      <c r="G453" s="1" t="s">
        <v>14</v>
      </c>
      <c r="H453" s="1">
        <v>734</v>
      </c>
      <c r="I453" s="1" t="s">
        <v>33</v>
      </c>
      <c r="J453" s="1">
        <f>YEAR(Table1[[#This Row],[created_at]])</f>
        <v>2022</v>
      </c>
      <c r="K453" s="1">
        <f>MONTH(Table1[[#This Row],[created_at]])</f>
        <v>12</v>
      </c>
      <c r="L453" s="1">
        <f>DAY(Table1[[#This Row],[created_at]])</f>
        <v>7</v>
      </c>
    </row>
    <row r="454" spans="1:12" x14ac:dyDescent="0.25">
      <c r="A454" s="1" t="s">
        <v>104</v>
      </c>
      <c r="B454" s="1" t="s">
        <v>10</v>
      </c>
      <c r="C454" s="1" t="s">
        <v>105</v>
      </c>
      <c r="D454" s="1">
        <v>254</v>
      </c>
      <c r="E454" s="1">
        <v>0.2</v>
      </c>
      <c r="F454" s="2">
        <v>44903</v>
      </c>
      <c r="G454" s="1" t="s">
        <v>14</v>
      </c>
      <c r="H454" s="1">
        <v>1400</v>
      </c>
      <c r="I454" s="1" t="s">
        <v>83</v>
      </c>
      <c r="J454" s="1">
        <f>YEAR(Table1[[#This Row],[created_at]])</f>
        <v>2022</v>
      </c>
      <c r="K454" s="1">
        <f>MONTH(Table1[[#This Row],[created_at]])</f>
        <v>12</v>
      </c>
      <c r="L454" s="1">
        <f>DAY(Table1[[#This Row],[created_at]])</f>
        <v>8</v>
      </c>
    </row>
    <row r="455" spans="1:12" x14ac:dyDescent="0.25">
      <c r="A455" s="1" t="s">
        <v>299</v>
      </c>
      <c r="B455" s="1" t="s">
        <v>31</v>
      </c>
      <c r="C455" s="1" t="s">
        <v>36</v>
      </c>
      <c r="D455" s="1">
        <v>250</v>
      </c>
      <c r="E455" s="1">
        <v>0.2</v>
      </c>
      <c r="F455" s="2">
        <v>44725</v>
      </c>
      <c r="G455" s="1" t="s">
        <v>14</v>
      </c>
      <c r="H455" s="1">
        <v>1000</v>
      </c>
      <c r="I455" s="1" t="s">
        <v>13</v>
      </c>
      <c r="J455" s="1">
        <f>YEAR(Table1[[#This Row],[created_at]])</f>
        <v>2022</v>
      </c>
      <c r="K455" s="1">
        <f>MONTH(Table1[[#This Row],[created_at]])</f>
        <v>6</v>
      </c>
      <c r="L455" s="1">
        <f>DAY(Table1[[#This Row],[created_at]])</f>
        <v>13</v>
      </c>
    </row>
    <row r="456" spans="1:12" x14ac:dyDescent="0.25">
      <c r="A456" s="1" t="s">
        <v>696</v>
      </c>
      <c r="B456" s="1" t="s">
        <v>55</v>
      </c>
      <c r="C456" s="1" t="s">
        <v>155</v>
      </c>
      <c r="D456" s="1">
        <v>200</v>
      </c>
      <c r="E456" s="1">
        <v>0.2</v>
      </c>
      <c r="F456" s="2">
        <v>44762</v>
      </c>
      <c r="G456" s="1" t="s">
        <v>14</v>
      </c>
      <c r="H456" s="1">
        <v>310</v>
      </c>
      <c r="I456" s="1" t="s">
        <v>27</v>
      </c>
      <c r="J456" s="1">
        <f>YEAR(Table1[[#This Row],[created_at]])</f>
        <v>2022</v>
      </c>
      <c r="K456" s="1">
        <f>MONTH(Table1[[#This Row],[created_at]])</f>
        <v>7</v>
      </c>
      <c r="L456" s="1">
        <f>DAY(Table1[[#This Row],[created_at]])</f>
        <v>20</v>
      </c>
    </row>
    <row r="457" spans="1:12" x14ac:dyDescent="0.25">
      <c r="A457" s="1" t="s">
        <v>776</v>
      </c>
      <c r="B457" s="1" t="s">
        <v>10</v>
      </c>
      <c r="C457" s="1" t="s">
        <v>26</v>
      </c>
      <c r="D457" s="1">
        <v>200</v>
      </c>
      <c r="E457" s="1">
        <v>0.2</v>
      </c>
      <c r="F457" s="2">
        <v>43936</v>
      </c>
      <c r="G457" s="1" t="s">
        <v>14</v>
      </c>
      <c r="H457" s="1">
        <v>288</v>
      </c>
      <c r="I457" s="1" t="s">
        <v>29</v>
      </c>
      <c r="J457" s="1">
        <f>YEAR(Table1[[#This Row],[created_at]])</f>
        <v>2020</v>
      </c>
      <c r="K457" s="1">
        <f>MONTH(Table1[[#This Row],[created_at]])</f>
        <v>4</v>
      </c>
      <c r="L457" s="1">
        <f>DAY(Table1[[#This Row],[created_at]])</f>
        <v>15</v>
      </c>
    </row>
    <row r="458" spans="1:12" x14ac:dyDescent="0.25">
      <c r="A458" s="1" t="s">
        <v>1266</v>
      </c>
      <c r="B458" s="1" t="s">
        <v>224</v>
      </c>
      <c r="C458" s="1" t="s">
        <v>171</v>
      </c>
      <c r="D458" s="1">
        <v>200</v>
      </c>
      <c r="E458" s="1">
        <v>0.2</v>
      </c>
      <c r="F458" s="2">
        <v>44986</v>
      </c>
      <c r="G458" s="1" t="s">
        <v>225</v>
      </c>
      <c r="H458" s="1">
        <v>495</v>
      </c>
      <c r="I458" s="1" t="s">
        <v>13</v>
      </c>
      <c r="J458" s="1">
        <f>YEAR(Table1[[#This Row],[created_at]])</f>
        <v>2023</v>
      </c>
      <c r="K458" s="1">
        <f>MONTH(Table1[[#This Row],[created_at]])</f>
        <v>3</v>
      </c>
      <c r="L458" s="1">
        <f>DAY(Table1[[#This Row],[created_at]])</f>
        <v>1</v>
      </c>
    </row>
    <row r="459" spans="1:12" x14ac:dyDescent="0.25">
      <c r="A459" s="1" t="s">
        <v>450</v>
      </c>
      <c r="B459" s="1" t="s">
        <v>294</v>
      </c>
      <c r="C459" s="1" t="s">
        <v>67</v>
      </c>
      <c r="D459" s="1">
        <v>190</v>
      </c>
      <c r="E459" s="1">
        <v>0.2</v>
      </c>
      <c r="F459" s="2">
        <v>44820</v>
      </c>
      <c r="G459" s="1" t="s">
        <v>68</v>
      </c>
      <c r="H459" s="1">
        <v>140</v>
      </c>
      <c r="I459" s="1" t="s">
        <v>27</v>
      </c>
      <c r="J459" s="1">
        <f>YEAR(Table1[[#This Row],[created_at]])</f>
        <v>2022</v>
      </c>
      <c r="K459" s="1">
        <f>MONTH(Table1[[#This Row],[created_at]])</f>
        <v>9</v>
      </c>
      <c r="L459" s="1">
        <f>DAY(Table1[[#This Row],[created_at]])</f>
        <v>16</v>
      </c>
    </row>
    <row r="460" spans="1:12" x14ac:dyDescent="0.25">
      <c r="A460" s="1" t="s">
        <v>873</v>
      </c>
      <c r="B460" s="1" t="s">
        <v>10</v>
      </c>
      <c r="C460" s="1" t="s">
        <v>51</v>
      </c>
      <c r="D460" s="1">
        <v>140</v>
      </c>
      <c r="E460" s="1">
        <v>0.2</v>
      </c>
      <c r="F460" s="2">
        <v>44956</v>
      </c>
      <c r="G460" s="1" t="s">
        <v>14</v>
      </c>
      <c r="H460" s="1">
        <v>1900</v>
      </c>
      <c r="I460" s="1" t="s">
        <v>377</v>
      </c>
      <c r="J460" s="1">
        <f>YEAR(Table1[[#This Row],[created_at]])</f>
        <v>2023</v>
      </c>
      <c r="K460" s="1">
        <f>MONTH(Table1[[#This Row],[created_at]])</f>
        <v>1</v>
      </c>
      <c r="L460" s="1">
        <f>DAY(Table1[[#This Row],[created_at]])</f>
        <v>30</v>
      </c>
    </row>
    <row r="461" spans="1:12" x14ac:dyDescent="0.25">
      <c r="A461" s="1" t="s">
        <v>1246</v>
      </c>
      <c r="B461" s="1" t="s">
        <v>31</v>
      </c>
      <c r="C461" s="1" t="s">
        <v>67</v>
      </c>
      <c r="D461" s="1">
        <v>140</v>
      </c>
      <c r="E461" s="1">
        <v>0.2</v>
      </c>
      <c r="F461" s="2">
        <v>44944</v>
      </c>
      <c r="G461" s="1" t="s">
        <v>14</v>
      </c>
      <c r="H461" s="1">
        <v>571</v>
      </c>
      <c r="I461" s="1" t="s">
        <v>29</v>
      </c>
      <c r="J461" s="1">
        <f>YEAR(Table1[[#This Row],[created_at]])</f>
        <v>2023</v>
      </c>
      <c r="K461" s="1">
        <f>MONTH(Table1[[#This Row],[created_at]])</f>
        <v>1</v>
      </c>
      <c r="L461" s="1">
        <f>DAY(Table1[[#This Row],[created_at]])</f>
        <v>18</v>
      </c>
    </row>
    <row r="462" spans="1:12" x14ac:dyDescent="0.25">
      <c r="A462" s="1" t="s">
        <v>1242</v>
      </c>
      <c r="B462" s="1" t="s">
        <v>31</v>
      </c>
      <c r="C462" s="1" t="s">
        <v>32</v>
      </c>
      <c r="D462" s="1">
        <v>138</v>
      </c>
      <c r="E462" s="1">
        <v>0.2</v>
      </c>
      <c r="F462" s="2">
        <v>44796</v>
      </c>
      <c r="G462" s="1" t="s">
        <v>14</v>
      </c>
      <c r="H462" s="1">
        <v>472</v>
      </c>
      <c r="I462" s="1" t="s">
        <v>37</v>
      </c>
      <c r="J462" s="1">
        <f>YEAR(Table1[[#This Row],[created_at]])</f>
        <v>2022</v>
      </c>
      <c r="K462" s="1">
        <f>MONTH(Table1[[#This Row],[created_at]])</f>
        <v>8</v>
      </c>
      <c r="L462" s="1">
        <f>DAY(Table1[[#This Row],[created_at]])</f>
        <v>23</v>
      </c>
    </row>
    <row r="463" spans="1:12" x14ac:dyDescent="0.25">
      <c r="A463" s="1" t="s">
        <v>1424</v>
      </c>
      <c r="B463" s="1" t="s">
        <v>238</v>
      </c>
      <c r="C463" s="1" t="s">
        <v>67</v>
      </c>
      <c r="D463" s="1">
        <v>137</v>
      </c>
      <c r="E463" s="1">
        <v>0.2</v>
      </c>
      <c r="F463" s="2">
        <v>44874</v>
      </c>
      <c r="G463" s="1" t="s">
        <v>14</v>
      </c>
      <c r="H463" s="1">
        <v>527</v>
      </c>
      <c r="I463" s="1" t="s">
        <v>29</v>
      </c>
      <c r="J463" s="1">
        <f>YEAR(Table1[[#This Row],[created_at]])</f>
        <v>2022</v>
      </c>
      <c r="K463" s="1">
        <f>MONTH(Table1[[#This Row],[created_at]])</f>
        <v>11</v>
      </c>
      <c r="L463" s="1">
        <f>DAY(Table1[[#This Row],[created_at]])</f>
        <v>9</v>
      </c>
    </row>
    <row r="464" spans="1:12" x14ac:dyDescent="0.25">
      <c r="A464" s="1" t="s">
        <v>1071</v>
      </c>
      <c r="B464" s="1" t="s">
        <v>10</v>
      </c>
      <c r="C464" s="1" t="s">
        <v>41</v>
      </c>
      <c r="D464" s="1">
        <v>120</v>
      </c>
      <c r="E464" s="1">
        <v>0.2</v>
      </c>
      <c r="F464" s="2">
        <v>44734</v>
      </c>
      <c r="G464" s="1" t="s">
        <v>14</v>
      </c>
      <c r="H464" s="1">
        <v>461</v>
      </c>
      <c r="I464" s="1" t="s">
        <v>13</v>
      </c>
      <c r="J464" s="1">
        <f>YEAR(Table1[[#This Row],[created_at]])</f>
        <v>2022</v>
      </c>
      <c r="K464" s="1">
        <f>MONTH(Table1[[#This Row],[created_at]])</f>
        <v>6</v>
      </c>
      <c r="L464" s="1">
        <f>DAY(Table1[[#This Row],[created_at]])</f>
        <v>22</v>
      </c>
    </row>
    <row r="465" spans="1:12" x14ac:dyDescent="0.25">
      <c r="A465" s="1" t="s">
        <v>1623</v>
      </c>
      <c r="B465" s="1" t="s">
        <v>10</v>
      </c>
      <c r="C465" s="1" t="s">
        <v>11</v>
      </c>
      <c r="D465" s="1">
        <v>105</v>
      </c>
      <c r="E465" s="1">
        <v>0.2</v>
      </c>
      <c r="F465" s="2">
        <v>44883</v>
      </c>
      <c r="G465" s="1" t="s">
        <v>14</v>
      </c>
      <c r="H465" s="1">
        <v>459</v>
      </c>
      <c r="I465" s="1" t="s">
        <v>13</v>
      </c>
      <c r="J465" s="1">
        <f>YEAR(Table1[[#This Row],[created_at]])</f>
        <v>2022</v>
      </c>
      <c r="K465" s="1">
        <f>MONTH(Table1[[#This Row],[created_at]])</f>
        <v>11</v>
      </c>
      <c r="L465" s="1">
        <f>DAY(Table1[[#This Row],[created_at]])</f>
        <v>18</v>
      </c>
    </row>
    <row r="466" spans="1:12" x14ac:dyDescent="0.25">
      <c r="A466" s="1" t="s">
        <v>332</v>
      </c>
      <c r="B466" s="1" t="s">
        <v>10</v>
      </c>
      <c r="C466" s="1" t="s">
        <v>17</v>
      </c>
      <c r="D466" s="1">
        <v>100</v>
      </c>
      <c r="E466" s="1">
        <v>0.2</v>
      </c>
      <c r="F466" s="2">
        <v>43928</v>
      </c>
      <c r="G466" s="1" t="s">
        <v>14</v>
      </c>
      <c r="H466" s="1">
        <v>367</v>
      </c>
      <c r="I466" s="1" t="s">
        <v>13</v>
      </c>
      <c r="J466" s="1">
        <f>YEAR(Table1[[#This Row],[created_at]])</f>
        <v>2020</v>
      </c>
      <c r="K466" s="1">
        <f>MONTH(Table1[[#This Row],[created_at]])</f>
        <v>4</v>
      </c>
      <c r="L466" s="1">
        <f>DAY(Table1[[#This Row],[created_at]])</f>
        <v>7</v>
      </c>
    </row>
    <row r="467" spans="1:12" x14ac:dyDescent="0.25">
      <c r="A467" s="1" t="s">
        <v>435</v>
      </c>
      <c r="B467" s="1" t="s">
        <v>25</v>
      </c>
      <c r="C467" s="1" t="s">
        <v>51</v>
      </c>
      <c r="D467" s="1">
        <v>100</v>
      </c>
      <c r="E467" s="1">
        <v>0.2</v>
      </c>
      <c r="F467" s="2">
        <v>44755</v>
      </c>
      <c r="G467" s="1" t="s">
        <v>14</v>
      </c>
      <c r="H467" s="1">
        <v>64</v>
      </c>
      <c r="I467" s="1" t="s">
        <v>27</v>
      </c>
      <c r="J467" s="1">
        <f>YEAR(Table1[[#This Row],[created_at]])</f>
        <v>2022</v>
      </c>
      <c r="K467" s="1">
        <f>MONTH(Table1[[#This Row],[created_at]])</f>
        <v>7</v>
      </c>
      <c r="L467" s="1">
        <f>DAY(Table1[[#This Row],[created_at]])</f>
        <v>13</v>
      </c>
    </row>
    <row r="468" spans="1:12" x14ac:dyDescent="0.25">
      <c r="A468" s="1" t="s">
        <v>1262</v>
      </c>
      <c r="B468" s="1" t="s">
        <v>25</v>
      </c>
      <c r="C468" s="1" t="s">
        <v>11</v>
      </c>
      <c r="D468" s="1">
        <v>100</v>
      </c>
      <c r="E468" s="1">
        <v>0.2</v>
      </c>
      <c r="F468" s="2">
        <v>43922</v>
      </c>
      <c r="G468" s="1" t="s">
        <v>14</v>
      </c>
      <c r="H468" s="1">
        <v>75</v>
      </c>
      <c r="I468" s="1" t="s">
        <v>18</v>
      </c>
      <c r="J468" s="1">
        <f>YEAR(Table1[[#This Row],[created_at]])</f>
        <v>2020</v>
      </c>
      <c r="K468" s="1">
        <f>MONTH(Table1[[#This Row],[created_at]])</f>
        <v>4</v>
      </c>
      <c r="L468" s="1">
        <f>DAY(Table1[[#This Row],[created_at]])</f>
        <v>1</v>
      </c>
    </row>
    <row r="469" spans="1:12" x14ac:dyDescent="0.25">
      <c r="A469" s="1" t="s">
        <v>1329</v>
      </c>
      <c r="B469" s="1" t="s">
        <v>294</v>
      </c>
      <c r="C469" s="1" t="s">
        <v>36</v>
      </c>
      <c r="D469" s="1">
        <v>100</v>
      </c>
      <c r="E469" s="1">
        <v>0.2</v>
      </c>
      <c r="F469" s="2">
        <v>44978</v>
      </c>
      <c r="G469" s="1" t="s">
        <v>68</v>
      </c>
      <c r="H469" s="1">
        <v>451</v>
      </c>
      <c r="I469" s="1" t="s">
        <v>37</v>
      </c>
      <c r="J469" s="1">
        <f>YEAR(Table1[[#This Row],[created_at]])</f>
        <v>2023</v>
      </c>
      <c r="K469" s="1">
        <f>MONTH(Table1[[#This Row],[created_at]])</f>
        <v>2</v>
      </c>
      <c r="L469" s="1">
        <f>DAY(Table1[[#This Row],[created_at]])</f>
        <v>21</v>
      </c>
    </row>
    <row r="470" spans="1:12" x14ac:dyDescent="0.25">
      <c r="A470" s="1" t="s">
        <v>1343</v>
      </c>
      <c r="B470" s="1" t="s">
        <v>10</v>
      </c>
      <c r="C470" s="1" t="s">
        <v>105</v>
      </c>
      <c r="D470" s="1">
        <v>100</v>
      </c>
      <c r="E470" s="1">
        <v>0.2</v>
      </c>
      <c r="F470" s="2">
        <v>44880</v>
      </c>
      <c r="G470" s="1" t="s">
        <v>14</v>
      </c>
      <c r="H470" s="1" t="s">
        <v>12</v>
      </c>
      <c r="I470" s="1" t="s">
        <v>33</v>
      </c>
      <c r="J470" s="1">
        <f>YEAR(Table1[[#This Row],[created_at]])</f>
        <v>2022</v>
      </c>
      <c r="K470" s="1">
        <f>MONTH(Table1[[#This Row],[created_at]])</f>
        <v>11</v>
      </c>
      <c r="L470" s="1">
        <f>DAY(Table1[[#This Row],[created_at]])</f>
        <v>15</v>
      </c>
    </row>
    <row r="471" spans="1:12" x14ac:dyDescent="0.25">
      <c r="A471" s="1" t="s">
        <v>1421</v>
      </c>
      <c r="B471" s="1" t="s">
        <v>838</v>
      </c>
      <c r="C471" s="1" t="s">
        <v>17</v>
      </c>
      <c r="D471" s="1">
        <v>100</v>
      </c>
      <c r="E471" s="1">
        <v>0.2</v>
      </c>
      <c r="F471" s="2">
        <v>43927</v>
      </c>
      <c r="G471" s="1" t="s">
        <v>38</v>
      </c>
      <c r="H471" s="1">
        <v>0.7</v>
      </c>
      <c r="I471" s="1" t="s">
        <v>22</v>
      </c>
      <c r="J471" s="1">
        <f>YEAR(Table1[[#This Row],[created_at]])</f>
        <v>2020</v>
      </c>
      <c r="K471" s="1">
        <f>MONTH(Table1[[#This Row],[created_at]])</f>
        <v>4</v>
      </c>
      <c r="L471" s="1">
        <f>DAY(Table1[[#This Row],[created_at]])</f>
        <v>6</v>
      </c>
    </row>
    <row r="472" spans="1:12" x14ac:dyDescent="0.25">
      <c r="A472" s="1" t="s">
        <v>1664</v>
      </c>
      <c r="B472" s="1" t="s">
        <v>60</v>
      </c>
      <c r="C472" s="1" t="s">
        <v>41</v>
      </c>
      <c r="D472" s="1">
        <v>100</v>
      </c>
      <c r="E472" s="1">
        <v>0.2</v>
      </c>
      <c r="F472" s="2">
        <v>44649</v>
      </c>
      <c r="G472" s="1" t="s">
        <v>19</v>
      </c>
      <c r="H472" s="1">
        <v>22</v>
      </c>
      <c r="I472" s="1" t="s">
        <v>29</v>
      </c>
      <c r="J472" s="1">
        <f>YEAR(Table1[[#This Row],[created_at]])</f>
        <v>2022</v>
      </c>
      <c r="K472" s="1">
        <f>MONTH(Table1[[#This Row],[created_at]])</f>
        <v>3</v>
      </c>
      <c r="L472" s="1">
        <f>DAY(Table1[[#This Row],[created_at]])</f>
        <v>29</v>
      </c>
    </row>
    <row r="473" spans="1:12" x14ac:dyDescent="0.25">
      <c r="A473" s="1" t="s">
        <v>1704</v>
      </c>
      <c r="B473" s="1" t="s">
        <v>31</v>
      </c>
      <c r="C473" s="1" t="s">
        <v>17</v>
      </c>
      <c r="D473" s="1">
        <v>100</v>
      </c>
      <c r="E473" s="1">
        <v>0.2</v>
      </c>
      <c r="F473" s="2">
        <v>44967</v>
      </c>
      <c r="G473" s="1" t="s">
        <v>14</v>
      </c>
      <c r="H473" s="1">
        <v>16</v>
      </c>
      <c r="I473" s="1" t="s">
        <v>57</v>
      </c>
      <c r="J473" s="1">
        <f>YEAR(Table1[[#This Row],[created_at]])</f>
        <v>2023</v>
      </c>
      <c r="K473" s="1">
        <f>MONTH(Table1[[#This Row],[created_at]])</f>
        <v>2</v>
      </c>
      <c r="L473" s="1">
        <f>DAY(Table1[[#This Row],[created_at]])</f>
        <v>10</v>
      </c>
    </row>
    <row r="474" spans="1:12" x14ac:dyDescent="0.25">
      <c r="A474" s="1" t="s">
        <v>1831</v>
      </c>
      <c r="B474" s="1" t="s">
        <v>335</v>
      </c>
      <c r="C474" s="1" t="s">
        <v>155</v>
      </c>
      <c r="D474" s="1">
        <v>100</v>
      </c>
      <c r="E474" s="1">
        <v>0.2</v>
      </c>
      <c r="F474" s="2">
        <v>43969</v>
      </c>
      <c r="G474" s="1" t="s">
        <v>68</v>
      </c>
      <c r="H474" s="1">
        <v>19500</v>
      </c>
      <c r="I474" s="1" t="s">
        <v>377</v>
      </c>
      <c r="J474" s="1">
        <f>YEAR(Table1[[#This Row],[created_at]])</f>
        <v>2020</v>
      </c>
      <c r="K474" s="1">
        <f>MONTH(Table1[[#This Row],[created_at]])</f>
        <v>5</v>
      </c>
      <c r="L474" s="1">
        <f>DAY(Table1[[#This Row],[created_at]])</f>
        <v>18</v>
      </c>
    </row>
    <row r="475" spans="1:12" x14ac:dyDescent="0.25">
      <c r="A475" s="1" t="s">
        <v>1887</v>
      </c>
      <c r="B475" s="1" t="s">
        <v>72</v>
      </c>
      <c r="C475" s="1" t="s">
        <v>56</v>
      </c>
      <c r="D475" s="1">
        <v>100</v>
      </c>
      <c r="E475" s="1">
        <v>0.2</v>
      </c>
      <c r="F475" s="2">
        <v>43917</v>
      </c>
      <c r="G475" s="1" t="s">
        <v>14</v>
      </c>
      <c r="H475" s="1">
        <v>107</v>
      </c>
      <c r="I475" s="1" t="s">
        <v>57</v>
      </c>
      <c r="J475" s="1">
        <f>YEAR(Table1[[#This Row],[created_at]])</f>
        <v>2020</v>
      </c>
      <c r="K475" s="1">
        <f>MONTH(Table1[[#This Row],[created_at]])</f>
        <v>3</v>
      </c>
      <c r="L475" s="1">
        <f>DAY(Table1[[#This Row],[created_at]])</f>
        <v>27</v>
      </c>
    </row>
    <row r="476" spans="1:12" x14ac:dyDescent="0.25">
      <c r="A476" s="1" t="s">
        <v>384</v>
      </c>
      <c r="B476" s="1" t="s">
        <v>10</v>
      </c>
      <c r="C476" s="1" t="s">
        <v>11</v>
      </c>
      <c r="D476" s="1">
        <v>90</v>
      </c>
      <c r="E476" s="1">
        <v>0.2</v>
      </c>
      <c r="F476" s="2">
        <v>44784</v>
      </c>
      <c r="G476" s="1" t="s">
        <v>14</v>
      </c>
      <c r="H476" s="1">
        <v>218</v>
      </c>
      <c r="I476" s="1" t="s">
        <v>27</v>
      </c>
      <c r="J476" s="1">
        <f>YEAR(Table1[[#This Row],[created_at]])</f>
        <v>2022</v>
      </c>
      <c r="K476" s="1">
        <f>MONTH(Table1[[#This Row],[created_at]])</f>
        <v>8</v>
      </c>
      <c r="L476" s="1">
        <f>DAY(Table1[[#This Row],[created_at]])</f>
        <v>11</v>
      </c>
    </row>
    <row r="477" spans="1:12" x14ac:dyDescent="0.25">
      <c r="A477" s="1" t="s">
        <v>878</v>
      </c>
      <c r="B477" s="1" t="s">
        <v>31</v>
      </c>
      <c r="C477" s="1" t="s">
        <v>155</v>
      </c>
      <c r="D477" s="1">
        <v>90</v>
      </c>
      <c r="E477" s="1">
        <v>0.2</v>
      </c>
      <c r="F477" s="2">
        <v>43923</v>
      </c>
      <c r="G477" s="1" t="s">
        <v>14</v>
      </c>
      <c r="H477" s="1">
        <v>222</v>
      </c>
      <c r="I477" s="1" t="s">
        <v>33</v>
      </c>
      <c r="J477" s="1">
        <f>YEAR(Table1[[#This Row],[created_at]])</f>
        <v>2020</v>
      </c>
      <c r="K477" s="1">
        <f>MONTH(Table1[[#This Row],[created_at]])</f>
        <v>4</v>
      </c>
      <c r="L477" s="1">
        <f>DAY(Table1[[#This Row],[created_at]])</f>
        <v>2</v>
      </c>
    </row>
    <row r="478" spans="1:12" x14ac:dyDescent="0.25">
      <c r="A478" s="1" t="s">
        <v>1353</v>
      </c>
      <c r="B478" s="1" t="s">
        <v>10</v>
      </c>
      <c r="C478" s="1" t="s">
        <v>36</v>
      </c>
      <c r="D478" s="1">
        <v>89</v>
      </c>
      <c r="E478" s="1">
        <v>0.2</v>
      </c>
      <c r="F478" s="2">
        <v>44960</v>
      </c>
      <c r="G478" s="1" t="s">
        <v>14</v>
      </c>
      <c r="H478" s="1">
        <v>10</v>
      </c>
      <c r="I478" s="1" t="s">
        <v>37</v>
      </c>
      <c r="J478" s="1">
        <f>YEAR(Table1[[#This Row],[created_at]])</f>
        <v>2023</v>
      </c>
      <c r="K478" s="1">
        <f>MONTH(Table1[[#This Row],[created_at]])</f>
        <v>2</v>
      </c>
      <c r="L478" s="1">
        <f>DAY(Table1[[#This Row],[created_at]])</f>
        <v>3</v>
      </c>
    </row>
    <row r="479" spans="1:12" x14ac:dyDescent="0.25">
      <c r="A479" s="1" t="s">
        <v>1362</v>
      </c>
      <c r="B479" s="1" t="s">
        <v>78</v>
      </c>
      <c r="C479" s="1" t="s">
        <v>51</v>
      </c>
      <c r="D479" s="1">
        <v>87</v>
      </c>
      <c r="E479" s="1">
        <v>0.2</v>
      </c>
      <c r="F479" s="2">
        <v>44230</v>
      </c>
      <c r="G479" s="1" t="s">
        <v>79</v>
      </c>
      <c r="H479" s="1">
        <v>39</v>
      </c>
      <c r="I479" s="1" t="s">
        <v>57</v>
      </c>
      <c r="J479" s="1">
        <f>YEAR(Table1[[#This Row],[created_at]])</f>
        <v>2021</v>
      </c>
      <c r="K479" s="1">
        <f>MONTH(Table1[[#This Row],[created_at]])</f>
        <v>2</v>
      </c>
      <c r="L479" s="1">
        <f>DAY(Table1[[#This Row],[created_at]])</f>
        <v>3</v>
      </c>
    </row>
    <row r="480" spans="1:12" x14ac:dyDescent="0.25">
      <c r="A480" s="1" t="s">
        <v>664</v>
      </c>
      <c r="B480" s="1" t="s">
        <v>335</v>
      </c>
      <c r="C480" s="1" t="s">
        <v>95</v>
      </c>
      <c r="D480" s="1">
        <v>80</v>
      </c>
      <c r="E480" s="1">
        <v>0.2</v>
      </c>
      <c r="F480" s="2">
        <v>43920</v>
      </c>
      <c r="G480" s="1" t="s">
        <v>68</v>
      </c>
      <c r="H480" s="1">
        <v>48</v>
      </c>
      <c r="I480" s="1" t="s">
        <v>18</v>
      </c>
      <c r="J480" s="1">
        <f>YEAR(Table1[[#This Row],[created_at]])</f>
        <v>2020</v>
      </c>
      <c r="K480" s="1">
        <f>MONTH(Table1[[#This Row],[created_at]])</f>
        <v>3</v>
      </c>
      <c r="L480" s="1">
        <f>DAY(Table1[[#This Row],[created_at]])</f>
        <v>30</v>
      </c>
    </row>
    <row r="481" spans="1:12" x14ac:dyDescent="0.25">
      <c r="A481" s="1" t="s">
        <v>327</v>
      </c>
      <c r="B481" s="1" t="s">
        <v>31</v>
      </c>
      <c r="C481" s="1" t="s">
        <v>17</v>
      </c>
      <c r="D481" s="1">
        <v>77</v>
      </c>
      <c r="E481" s="1">
        <v>0.2</v>
      </c>
      <c r="F481" s="2">
        <v>43927</v>
      </c>
      <c r="G481" s="1" t="s">
        <v>14</v>
      </c>
      <c r="H481" s="1">
        <v>75</v>
      </c>
      <c r="I481" s="1" t="s">
        <v>18</v>
      </c>
      <c r="J481" s="1">
        <f>YEAR(Table1[[#This Row],[created_at]])</f>
        <v>2020</v>
      </c>
      <c r="K481" s="1">
        <f>MONTH(Table1[[#This Row],[created_at]])</f>
        <v>4</v>
      </c>
      <c r="L481" s="1">
        <f>DAY(Table1[[#This Row],[created_at]])</f>
        <v>6</v>
      </c>
    </row>
    <row r="482" spans="1:12" x14ac:dyDescent="0.25">
      <c r="A482" s="1" t="s">
        <v>192</v>
      </c>
      <c r="B482" s="1" t="s">
        <v>50</v>
      </c>
      <c r="C482" s="1" t="s">
        <v>73</v>
      </c>
      <c r="D482" s="1">
        <v>76</v>
      </c>
      <c r="E482" s="1">
        <v>0.2</v>
      </c>
      <c r="F482" s="2">
        <v>44930</v>
      </c>
      <c r="G482" s="1" t="s">
        <v>14</v>
      </c>
      <c r="H482" s="1">
        <v>282</v>
      </c>
      <c r="I482" s="1" t="s">
        <v>27</v>
      </c>
      <c r="J482" s="1">
        <f>YEAR(Table1[[#This Row],[created_at]])</f>
        <v>2023</v>
      </c>
      <c r="K482" s="1">
        <f>MONTH(Table1[[#This Row],[created_at]])</f>
        <v>1</v>
      </c>
      <c r="L482" s="1">
        <f>DAY(Table1[[#This Row],[created_at]])</f>
        <v>4</v>
      </c>
    </row>
    <row r="483" spans="1:12" x14ac:dyDescent="0.25">
      <c r="A483" s="1" t="s">
        <v>410</v>
      </c>
      <c r="B483" s="1" t="s">
        <v>180</v>
      </c>
      <c r="C483" s="1" t="s">
        <v>56</v>
      </c>
      <c r="D483" s="1">
        <v>70</v>
      </c>
      <c r="E483" s="1">
        <v>0.2</v>
      </c>
      <c r="F483" s="2">
        <v>44890</v>
      </c>
      <c r="G483" s="1" t="s">
        <v>181</v>
      </c>
      <c r="H483" s="1">
        <v>157</v>
      </c>
      <c r="I483" s="1" t="s">
        <v>37</v>
      </c>
      <c r="J483" s="1">
        <f>YEAR(Table1[[#This Row],[created_at]])</f>
        <v>2022</v>
      </c>
      <c r="K483" s="1">
        <f>MONTH(Table1[[#This Row],[created_at]])</f>
        <v>11</v>
      </c>
      <c r="L483" s="1">
        <f>DAY(Table1[[#This Row],[created_at]])</f>
        <v>25</v>
      </c>
    </row>
    <row r="484" spans="1:12" x14ac:dyDescent="0.25">
      <c r="A484" s="1" t="s">
        <v>1387</v>
      </c>
      <c r="B484" s="1" t="s">
        <v>31</v>
      </c>
      <c r="C484" s="1" t="s">
        <v>11</v>
      </c>
      <c r="D484" s="1">
        <v>67</v>
      </c>
      <c r="E484" s="1">
        <v>0.2</v>
      </c>
      <c r="F484" s="2">
        <v>44844</v>
      </c>
      <c r="G484" s="1" t="s">
        <v>14</v>
      </c>
      <c r="H484" s="1">
        <v>315</v>
      </c>
      <c r="I484" s="1" t="s">
        <v>27</v>
      </c>
      <c r="J484" s="1">
        <f>YEAR(Table1[[#This Row],[created_at]])</f>
        <v>2022</v>
      </c>
      <c r="K484" s="1">
        <f>MONTH(Table1[[#This Row],[created_at]])</f>
        <v>10</v>
      </c>
      <c r="L484" s="1">
        <f>DAY(Table1[[#This Row],[created_at]])</f>
        <v>10</v>
      </c>
    </row>
    <row r="485" spans="1:12" x14ac:dyDescent="0.25">
      <c r="A485" s="1" t="s">
        <v>91</v>
      </c>
      <c r="B485" s="1" t="s">
        <v>92</v>
      </c>
      <c r="C485" s="1" t="s">
        <v>26</v>
      </c>
      <c r="D485" s="1">
        <v>60</v>
      </c>
      <c r="E485" s="1">
        <v>0.2</v>
      </c>
      <c r="F485" s="2">
        <v>44715</v>
      </c>
      <c r="G485" s="1" t="s">
        <v>38</v>
      </c>
      <c r="H485" s="1" t="s">
        <v>12</v>
      </c>
      <c r="I485" s="1" t="s">
        <v>37</v>
      </c>
      <c r="J485" s="1">
        <f>YEAR(Table1[[#This Row],[created_at]])</f>
        <v>2022</v>
      </c>
      <c r="K485" s="1">
        <f>MONTH(Table1[[#This Row],[created_at]])</f>
        <v>6</v>
      </c>
      <c r="L485" s="1">
        <f>DAY(Table1[[#This Row],[created_at]])</f>
        <v>3</v>
      </c>
    </row>
    <row r="486" spans="1:12" x14ac:dyDescent="0.25">
      <c r="A486" s="1" t="s">
        <v>457</v>
      </c>
      <c r="B486" s="1" t="s">
        <v>66</v>
      </c>
      <c r="C486" s="1" t="s">
        <v>17</v>
      </c>
      <c r="D486" s="1">
        <v>60</v>
      </c>
      <c r="E486" s="1">
        <v>0.2</v>
      </c>
      <c r="F486" s="2">
        <v>43937</v>
      </c>
      <c r="G486" s="1" t="s">
        <v>68</v>
      </c>
      <c r="H486" s="1">
        <v>76</v>
      </c>
      <c r="I486" s="1" t="s">
        <v>27</v>
      </c>
      <c r="J486" s="1">
        <f>YEAR(Table1[[#This Row],[created_at]])</f>
        <v>2020</v>
      </c>
      <c r="K486" s="1">
        <f>MONTH(Table1[[#This Row],[created_at]])</f>
        <v>4</v>
      </c>
      <c r="L486" s="1">
        <f>DAY(Table1[[#This Row],[created_at]])</f>
        <v>16</v>
      </c>
    </row>
    <row r="487" spans="1:12" x14ac:dyDescent="0.25">
      <c r="A487" s="1" t="s">
        <v>533</v>
      </c>
      <c r="B487" s="1" t="s">
        <v>31</v>
      </c>
      <c r="C487" s="1" t="s">
        <v>51</v>
      </c>
      <c r="D487" s="1">
        <v>60</v>
      </c>
      <c r="E487" s="1">
        <v>0.2</v>
      </c>
      <c r="F487" s="2">
        <v>44602</v>
      </c>
      <c r="G487" s="1" t="s">
        <v>14</v>
      </c>
      <c r="H487" s="1">
        <v>120</v>
      </c>
      <c r="I487" s="1" t="s">
        <v>33</v>
      </c>
      <c r="J487" s="1">
        <f>YEAR(Table1[[#This Row],[created_at]])</f>
        <v>2022</v>
      </c>
      <c r="K487" s="1">
        <f>MONTH(Table1[[#This Row],[created_at]])</f>
        <v>2</v>
      </c>
      <c r="L487" s="1">
        <f>DAY(Table1[[#This Row],[created_at]])</f>
        <v>10</v>
      </c>
    </row>
    <row r="488" spans="1:12" x14ac:dyDescent="0.25">
      <c r="A488" s="1" t="s">
        <v>1097</v>
      </c>
      <c r="B488" s="1" t="s">
        <v>10</v>
      </c>
      <c r="C488" s="1" t="s">
        <v>67</v>
      </c>
      <c r="D488" s="1">
        <v>60</v>
      </c>
      <c r="E488" s="1">
        <v>0.2</v>
      </c>
      <c r="F488" s="2">
        <v>44770</v>
      </c>
      <c r="G488" s="1" t="s">
        <v>14</v>
      </c>
      <c r="H488" s="1">
        <v>510</v>
      </c>
      <c r="I488" s="1" t="s">
        <v>57</v>
      </c>
      <c r="J488" s="1">
        <f>YEAR(Table1[[#This Row],[created_at]])</f>
        <v>2022</v>
      </c>
      <c r="K488" s="1">
        <f>MONTH(Table1[[#This Row],[created_at]])</f>
        <v>7</v>
      </c>
      <c r="L488" s="1">
        <f>DAY(Table1[[#This Row],[created_at]])</f>
        <v>28</v>
      </c>
    </row>
    <row r="489" spans="1:12" x14ac:dyDescent="0.25">
      <c r="A489" s="1" t="s">
        <v>1448</v>
      </c>
      <c r="B489" s="1" t="s">
        <v>35</v>
      </c>
      <c r="C489" s="1" t="s">
        <v>11</v>
      </c>
      <c r="D489" s="1">
        <v>60</v>
      </c>
      <c r="E489" s="1">
        <v>0.2</v>
      </c>
      <c r="F489" s="2">
        <v>44722</v>
      </c>
      <c r="G489" s="1" t="s">
        <v>38</v>
      </c>
      <c r="H489" s="1">
        <v>11</v>
      </c>
      <c r="I489" s="1" t="s">
        <v>37</v>
      </c>
      <c r="J489" s="1">
        <f>YEAR(Table1[[#This Row],[created_at]])</f>
        <v>2022</v>
      </c>
      <c r="K489" s="1">
        <f>MONTH(Table1[[#This Row],[created_at]])</f>
        <v>6</v>
      </c>
      <c r="L489" s="1">
        <f>DAY(Table1[[#This Row],[created_at]])</f>
        <v>10</v>
      </c>
    </row>
    <row r="490" spans="1:12" x14ac:dyDescent="0.25">
      <c r="A490" s="1" t="s">
        <v>1488</v>
      </c>
      <c r="B490" s="1" t="s">
        <v>10</v>
      </c>
      <c r="C490" s="1" t="s">
        <v>102</v>
      </c>
      <c r="D490" s="1">
        <v>60</v>
      </c>
      <c r="E490" s="1">
        <v>0.2</v>
      </c>
      <c r="F490" s="2">
        <v>44868</v>
      </c>
      <c r="G490" s="1" t="s">
        <v>14</v>
      </c>
      <c r="H490" s="1">
        <v>154</v>
      </c>
      <c r="I490" s="1" t="s">
        <v>13</v>
      </c>
      <c r="J490" s="1">
        <f>YEAR(Table1[[#This Row],[created_at]])</f>
        <v>2022</v>
      </c>
      <c r="K490" s="1">
        <f>MONTH(Table1[[#This Row],[created_at]])</f>
        <v>11</v>
      </c>
      <c r="L490" s="1">
        <f>DAY(Table1[[#This Row],[created_at]])</f>
        <v>3</v>
      </c>
    </row>
    <row r="491" spans="1:12" x14ac:dyDescent="0.25">
      <c r="A491" s="1" t="s">
        <v>1850</v>
      </c>
      <c r="B491" s="1" t="s">
        <v>78</v>
      </c>
      <c r="C491" s="1" t="s">
        <v>171</v>
      </c>
      <c r="D491" s="1">
        <v>60</v>
      </c>
      <c r="E491" s="1">
        <v>0.2</v>
      </c>
      <c r="F491" s="2">
        <v>44910</v>
      </c>
      <c r="G491" s="1" t="s">
        <v>14</v>
      </c>
      <c r="H491" s="1">
        <v>76</v>
      </c>
      <c r="I491" s="1" t="s">
        <v>18</v>
      </c>
      <c r="J491" s="1">
        <f>YEAR(Table1[[#This Row],[created_at]])</f>
        <v>2022</v>
      </c>
      <c r="K491" s="1">
        <f>MONTH(Table1[[#This Row],[created_at]])</f>
        <v>12</v>
      </c>
      <c r="L491" s="1">
        <f>DAY(Table1[[#This Row],[created_at]])</f>
        <v>15</v>
      </c>
    </row>
    <row r="492" spans="1:12" x14ac:dyDescent="0.25">
      <c r="A492" s="1" t="s">
        <v>1408</v>
      </c>
      <c r="B492" s="1" t="s">
        <v>31</v>
      </c>
      <c r="C492" s="1" t="s">
        <v>155</v>
      </c>
      <c r="D492" s="1">
        <v>57</v>
      </c>
      <c r="E492" s="1">
        <v>0.2</v>
      </c>
      <c r="F492" s="2">
        <v>44595</v>
      </c>
      <c r="G492" s="1" t="s">
        <v>14</v>
      </c>
      <c r="H492" s="1">
        <v>133</v>
      </c>
      <c r="I492" s="1" t="s">
        <v>37</v>
      </c>
      <c r="J492" s="1">
        <f>YEAR(Table1[[#This Row],[created_at]])</f>
        <v>2022</v>
      </c>
      <c r="K492" s="1">
        <f>MONTH(Table1[[#This Row],[created_at]])</f>
        <v>2</v>
      </c>
      <c r="L492" s="1">
        <f>DAY(Table1[[#This Row],[created_at]])</f>
        <v>3</v>
      </c>
    </row>
    <row r="493" spans="1:12" x14ac:dyDescent="0.25">
      <c r="A493" s="1" t="s">
        <v>1475</v>
      </c>
      <c r="B493" s="1" t="s">
        <v>462</v>
      </c>
      <c r="C493" s="1" t="s">
        <v>102</v>
      </c>
      <c r="D493" s="1">
        <v>54</v>
      </c>
      <c r="E493" s="1">
        <v>0.2</v>
      </c>
      <c r="F493" s="2">
        <v>44775</v>
      </c>
      <c r="G493" s="1" t="s">
        <v>463</v>
      </c>
      <c r="H493" s="1">
        <v>26</v>
      </c>
      <c r="I493" s="1" t="s">
        <v>18</v>
      </c>
      <c r="J493" s="1">
        <f>YEAR(Table1[[#This Row],[created_at]])</f>
        <v>2022</v>
      </c>
      <c r="K493" s="1">
        <f>MONTH(Table1[[#This Row],[created_at]])</f>
        <v>8</v>
      </c>
      <c r="L493" s="1">
        <f>DAY(Table1[[#This Row],[created_at]])</f>
        <v>2</v>
      </c>
    </row>
    <row r="494" spans="1:12" x14ac:dyDescent="0.25">
      <c r="A494" s="1" t="s">
        <v>741</v>
      </c>
      <c r="B494" s="1" t="s">
        <v>31</v>
      </c>
      <c r="C494" s="1" t="s">
        <v>36</v>
      </c>
      <c r="D494" s="1">
        <v>52</v>
      </c>
      <c r="E494" s="1">
        <v>0.2</v>
      </c>
      <c r="F494" s="2">
        <v>44790</v>
      </c>
      <c r="G494" s="1" t="s">
        <v>14</v>
      </c>
      <c r="H494" s="1" t="s">
        <v>12</v>
      </c>
      <c r="I494" s="1" t="s">
        <v>22</v>
      </c>
      <c r="J494" s="1">
        <f>YEAR(Table1[[#This Row],[created_at]])</f>
        <v>2022</v>
      </c>
      <c r="K494" s="1">
        <f>MONTH(Table1[[#This Row],[created_at]])</f>
        <v>8</v>
      </c>
      <c r="L494" s="1">
        <f>DAY(Table1[[#This Row],[created_at]])</f>
        <v>17</v>
      </c>
    </row>
    <row r="495" spans="1:12" x14ac:dyDescent="0.25">
      <c r="A495" s="1" t="s">
        <v>603</v>
      </c>
      <c r="B495" s="1" t="s">
        <v>10</v>
      </c>
      <c r="C495" s="1" t="s">
        <v>67</v>
      </c>
      <c r="D495" s="1">
        <v>50</v>
      </c>
      <c r="E495" s="1">
        <v>0.2</v>
      </c>
      <c r="F495" s="2">
        <v>43922</v>
      </c>
      <c r="G495" s="1" t="s">
        <v>14</v>
      </c>
      <c r="H495" s="1">
        <v>190</v>
      </c>
      <c r="I495" s="1" t="s">
        <v>27</v>
      </c>
      <c r="J495" s="1">
        <f>YEAR(Table1[[#This Row],[created_at]])</f>
        <v>2020</v>
      </c>
      <c r="K495" s="1">
        <f>MONTH(Table1[[#This Row],[created_at]])</f>
        <v>4</v>
      </c>
      <c r="L495" s="1">
        <f>DAY(Table1[[#This Row],[created_at]])</f>
        <v>1</v>
      </c>
    </row>
    <row r="496" spans="1:12" x14ac:dyDescent="0.25">
      <c r="A496" s="1" t="s">
        <v>651</v>
      </c>
      <c r="B496" s="1" t="s">
        <v>44</v>
      </c>
      <c r="C496" s="1" t="s">
        <v>11</v>
      </c>
      <c r="D496" s="1">
        <v>50</v>
      </c>
      <c r="E496" s="1">
        <v>0.2</v>
      </c>
      <c r="F496" s="2">
        <v>44764</v>
      </c>
      <c r="G496" s="1" t="s">
        <v>14</v>
      </c>
      <c r="H496" s="1">
        <v>69</v>
      </c>
      <c r="I496" s="1" t="s">
        <v>27</v>
      </c>
      <c r="J496" s="1">
        <f>YEAR(Table1[[#This Row],[created_at]])</f>
        <v>2022</v>
      </c>
      <c r="K496" s="1">
        <f>MONTH(Table1[[#This Row],[created_at]])</f>
        <v>7</v>
      </c>
      <c r="L496" s="1">
        <f>DAY(Table1[[#This Row],[created_at]])</f>
        <v>22</v>
      </c>
    </row>
    <row r="497" spans="1:12" x14ac:dyDescent="0.25">
      <c r="A497" s="1" t="s">
        <v>905</v>
      </c>
      <c r="B497" s="1" t="s">
        <v>406</v>
      </c>
      <c r="C497" s="1" t="s">
        <v>32</v>
      </c>
      <c r="D497" s="1">
        <v>50</v>
      </c>
      <c r="E497" s="1">
        <v>0.2</v>
      </c>
      <c r="F497" s="2">
        <v>44720</v>
      </c>
      <c r="G497" s="1" t="s">
        <v>407</v>
      </c>
      <c r="H497" s="1">
        <v>26</v>
      </c>
      <c r="I497" s="1" t="s">
        <v>37</v>
      </c>
      <c r="J497" s="1">
        <f>YEAR(Table1[[#This Row],[created_at]])</f>
        <v>2022</v>
      </c>
      <c r="K497" s="1">
        <f>MONTH(Table1[[#This Row],[created_at]])</f>
        <v>6</v>
      </c>
      <c r="L497" s="1">
        <f>DAY(Table1[[#This Row],[created_at]])</f>
        <v>8</v>
      </c>
    </row>
    <row r="498" spans="1:12" x14ac:dyDescent="0.25">
      <c r="A498" s="1" t="s">
        <v>1742</v>
      </c>
      <c r="B498" s="1" t="s">
        <v>60</v>
      </c>
      <c r="C498" s="1" t="s">
        <v>17</v>
      </c>
      <c r="D498" s="1">
        <v>47</v>
      </c>
      <c r="E498" s="1">
        <v>0.2</v>
      </c>
      <c r="F498" s="2">
        <v>44776</v>
      </c>
      <c r="G498" s="1" t="s">
        <v>19</v>
      </c>
      <c r="H498" s="1">
        <v>39</v>
      </c>
      <c r="I498" s="1" t="s">
        <v>22</v>
      </c>
      <c r="J498" s="1">
        <f>YEAR(Table1[[#This Row],[created_at]])</f>
        <v>2022</v>
      </c>
      <c r="K498" s="1">
        <f>MONTH(Table1[[#This Row],[created_at]])</f>
        <v>8</v>
      </c>
      <c r="L498" s="1">
        <f>DAY(Table1[[#This Row],[created_at]])</f>
        <v>3</v>
      </c>
    </row>
    <row r="499" spans="1:12" x14ac:dyDescent="0.25">
      <c r="A499" s="1" t="s">
        <v>1182</v>
      </c>
      <c r="B499" s="1" t="s">
        <v>78</v>
      </c>
      <c r="C499" s="1" t="s">
        <v>67</v>
      </c>
      <c r="D499" s="1">
        <v>45</v>
      </c>
      <c r="E499" s="1">
        <v>0.2</v>
      </c>
      <c r="F499" s="2">
        <v>44706</v>
      </c>
      <c r="G499" s="1" t="s">
        <v>79</v>
      </c>
      <c r="H499" s="1">
        <v>42</v>
      </c>
      <c r="I499" s="1" t="s">
        <v>18</v>
      </c>
      <c r="J499" s="1">
        <f>YEAR(Table1[[#This Row],[created_at]])</f>
        <v>2022</v>
      </c>
      <c r="K499" s="1">
        <f>MONTH(Table1[[#This Row],[created_at]])</f>
        <v>5</v>
      </c>
      <c r="L499" s="1">
        <f>DAY(Table1[[#This Row],[created_at]])</f>
        <v>25</v>
      </c>
    </row>
    <row r="500" spans="1:12" x14ac:dyDescent="0.25">
      <c r="A500" s="1" t="s">
        <v>897</v>
      </c>
      <c r="B500" s="1" t="s">
        <v>10</v>
      </c>
      <c r="C500" s="1" t="s">
        <v>142</v>
      </c>
      <c r="D500" s="1">
        <v>40</v>
      </c>
      <c r="E500" s="1">
        <v>0.2</v>
      </c>
      <c r="F500" s="2">
        <v>44937</v>
      </c>
      <c r="G500" s="1" t="s">
        <v>14</v>
      </c>
      <c r="H500" s="1" t="s">
        <v>12</v>
      </c>
      <c r="I500" s="1" t="s">
        <v>57</v>
      </c>
      <c r="J500" s="1">
        <f>YEAR(Table1[[#This Row],[created_at]])</f>
        <v>2023</v>
      </c>
      <c r="K500" s="1">
        <f>MONTH(Table1[[#This Row],[created_at]])</f>
        <v>1</v>
      </c>
      <c r="L500" s="1">
        <f>DAY(Table1[[#This Row],[created_at]])</f>
        <v>11</v>
      </c>
    </row>
    <row r="501" spans="1:12" x14ac:dyDescent="0.25">
      <c r="A501" s="1" t="s">
        <v>1134</v>
      </c>
      <c r="B501" s="1" t="s">
        <v>10</v>
      </c>
      <c r="C501" s="1" t="s">
        <v>115</v>
      </c>
      <c r="D501" s="1">
        <v>40</v>
      </c>
      <c r="E501" s="1">
        <v>0.2</v>
      </c>
      <c r="F501" s="2">
        <v>44833</v>
      </c>
      <c r="G501" s="1" t="s">
        <v>14</v>
      </c>
      <c r="H501" s="1">
        <v>173</v>
      </c>
      <c r="I501" s="1" t="s">
        <v>33</v>
      </c>
      <c r="J501" s="1">
        <f>YEAR(Table1[[#This Row],[created_at]])</f>
        <v>2022</v>
      </c>
      <c r="K501" s="1">
        <f>MONTH(Table1[[#This Row],[created_at]])</f>
        <v>9</v>
      </c>
      <c r="L501" s="1">
        <f>DAY(Table1[[#This Row],[created_at]])</f>
        <v>29</v>
      </c>
    </row>
    <row r="502" spans="1:12" x14ac:dyDescent="0.25">
      <c r="A502" s="1" t="s">
        <v>1238</v>
      </c>
      <c r="B502" s="1" t="s">
        <v>335</v>
      </c>
      <c r="C502" s="1" t="s">
        <v>56</v>
      </c>
      <c r="D502" s="1">
        <v>40</v>
      </c>
      <c r="E502" s="1">
        <v>0.2</v>
      </c>
      <c r="F502" s="2">
        <v>44741</v>
      </c>
      <c r="G502" s="1" t="s">
        <v>68</v>
      </c>
      <c r="H502" s="1">
        <v>13</v>
      </c>
      <c r="I502" s="1" t="s">
        <v>37</v>
      </c>
      <c r="J502" s="1">
        <f>YEAR(Table1[[#This Row],[created_at]])</f>
        <v>2022</v>
      </c>
      <c r="K502" s="1">
        <f>MONTH(Table1[[#This Row],[created_at]])</f>
        <v>6</v>
      </c>
      <c r="L502" s="1">
        <f>DAY(Table1[[#This Row],[created_at]])</f>
        <v>29</v>
      </c>
    </row>
    <row r="503" spans="1:12" x14ac:dyDescent="0.25">
      <c r="A503" s="1" t="s">
        <v>1259</v>
      </c>
      <c r="B503" s="1" t="s">
        <v>16</v>
      </c>
      <c r="C503" s="1" t="s">
        <v>48</v>
      </c>
      <c r="D503" s="1">
        <v>40</v>
      </c>
      <c r="E503" s="1">
        <v>0.2</v>
      </c>
      <c r="F503" s="2">
        <v>44950</v>
      </c>
      <c r="G503" s="1" t="s">
        <v>19</v>
      </c>
      <c r="H503" s="1">
        <v>36</v>
      </c>
      <c r="I503" s="1" t="s">
        <v>18</v>
      </c>
      <c r="J503" s="1">
        <f>YEAR(Table1[[#This Row],[created_at]])</f>
        <v>2023</v>
      </c>
      <c r="K503" s="1">
        <f>MONTH(Table1[[#This Row],[created_at]])</f>
        <v>1</v>
      </c>
      <c r="L503" s="1">
        <f>DAY(Table1[[#This Row],[created_at]])</f>
        <v>24</v>
      </c>
    </row>
    <row r="504" spans="1:12" x14ac:dyDescent="0.25">
      <c r="A504" s="1" t="s">
        <v>1394</v>
      </c>
      <c r="B504" s="1" t="s">
        <v>294</v>
      </c>
      <c r="C504" s="1" t="s">
        <v>171</v>
      </c>
      <c r="D504" s="1">
        <v>40</v>
      </c>
      <c r="E504" s="1">
        <v>0.2</v>
      </c>
      <c r="F504" s="2">
        <v>44936</v>
      </c>
      <c r="G504" s="1" t="s">
        <v>68</v>
      </c>
      <c r="H504" s="1" t="s">
        <v>12</v>
      </c>
      <c r="I504" s="1" t="s">
        <v>37</v>
      </c>
      <c r="J504" s="1">
        <f>YEAR(Table1[[#This Row],[created_at]])</f>
        <v>2023</v>
      </c>
      <c r="K504" s="1">
        <f>MONTH(Table1[[#This Row],[created_at]])</f>
        <v>1</v>
      </c>
      <c r="L504" s="1">
        <f>DAY(Table1[[#This Row],[created_at]])</f>
        <v>10</v>
      </c>
    </row>
    <row r="505" spans="1:12" x14ac:dyDescent="0.25">
      <c r="A505" s="1" t="s">
        <v>1585</v>
      </c>
      <c r="B505" s="1" t="s">
        <v>151</v>
      </c>
      <c r="C505" s="1" t="s">
        <v>63</v>
      </c>
      <c r="D505" s="1">
        <v>40</v>
      </c>
      <c r="E505" s="1">
        <v>0.2</v>
      </c>
      <c r="F505" s="2">
        <v>44936</v>
      </c>
      <c r="G505" s="1" t="s">
        <v>153</v>
      </c>
      <c r="H505" s="1">
        <v>111</v>
      </c>
      <c r="I505" s="1" t="s">
        <v>18</v>
      </c>
      <c r="J505" s="1">
        <f>YEAR(Table1[[#This Row],[created_at]])</f>
        <v>2023</v>
      </c>
      <c r="K505" s="1">
        <f>MONTH(Table1[[#This Row],[created_at]])</f>
        <v>1</v>
      </c>
      <c r="L505" s="1">
        <f>DAY(Table1[[#This Row],[created_at]])</f>
        <v>10</v>
      </c>
    </row>
    <row r="506" spans="1:12" x14ac:dyDescent="0.25">
      <c r="A506" s="1" t="s">
        <v>920</v>
      </c>
      <c r="B506" s="1" t="s">
        <v>72</v>
      </c>
      <c r="C506" s="1" t="s">
        <v>148</v>
      </c>
      <c r="D506" s="1">
        <v>39</v>
      </c>
      <c r="E506" s="1">
        <v>0.2</v>
      </c>
      <c r="F506" s="2">
        <v>43923</v>
      </c>
      <c r="G506" s="1" t="s">
        <v>14</v>
      </c>
      <c r="H506" s="1">
        <v>118</v>
      </c>
      <c r="I506" s="1" t="s">
        <v>99</v>
      </c>
      <c r="J506" s="1">
        <f>YEAR(Table1[[#This Row],[created_at]])</f>
        <v>2020</v>
      </c>
      <c r="K506" s="1">
        <f>MONTH(Table1[[#This Row],[created_at]])</f>
        <v>4</v>
      </c>
      <c r="L506" s="1">
        <f>DAY(Table1[[#This Row],[created_at]])</f>
        <v>2</v>
      </c>
    </row>
    <row r="507" spans="1:12" x14ac:dyDescent="0.25">
      <c r="A507" s="1" t="s">
        <v>1851</v>
      </c>
      <c r="B507" s="1" t="s">
        <v>10</v>
      </c>
      <c r="C507" s="1" t="s">
        <v>171</v>
      </c>
      <c r="D507" s="1">
        <v>35</v>
      </c>
      <c r="E507" s="1">
        <v>0.2</v>
      </c>
      <c r="F507" s="2">
        <v>44819</v>
      </c>
      <c r="G507" s="1" t="s">
        <v>14</v>
      </c>
      <c r="H507" s="1">
        <v>67</v>
      </c>
      <c r="I507" s="1" t="s">
        <v>27</v>
      </c>
      <c r="J507" s="1">
        <f>YEAR(Table1[[#This Row],[created_at]])</f>
        <v>2022</v>
      </c>
      <c r="K507" s="1">
        <f>MONTH(Table1[[#This Row],[created_at]])</f>
        <v>9</v>
      </c>
      <c r="L507" s="1">
        <f>DAY(Table1[[#This Row],[created_at]])</f>
        <v>15</v>
      </c>
    </row>
    <row r="508" spans="1:12" x14ac:dyDescent="0.25">
      <c r="A508" s="1" t="s">
        <v>109</v>
      </c>
      <c r="B508" s="1" t="s">
        <v>31</v>
      </c>
      <c r="C508" s="1" t="s">
        <v>26</v>
      </c>
      <c r="D508" s="1">
        <v>30</v>
      </c>
      <c r="E508" s="1">
        <v>0.2</v>
      </c>
      <c r="F508" s="2">
        <v>44704</v>
      </c>
      <c r="G508" s="1" t="s">
        <v>14</v>
      </c>
      <c r="H508" s="1">
        <v>33</v>
      </c>
      <c r="I508" s="1" t="s">
        <v>18</v>
      </c>
      <c r="J508" s="1">
        <f>YEAR(Table1[[#This Row],[created_at]])</f>
        <v>2022</v>
      </c>
      <c r="K508" s="1">
        <f>MONTH(Table1[[#This Row],[created_at]])</f>
        <v>5</v>
      </c>
      <c r="L508" s="1">
        <f>DAY(Table1[[#This Row],[created_at]])</f>
        <v>23</v>
      </c>
    </row>
    <row r="509" spans="1:12" x14ac:dyDescent="0.25">
      <c r="A509" s="1" t="s">
        <v>254</v>
      </c>
      <c r="B509" s="1" t="s">
        <v>72</v>
      </c>
      <c r="C509" s="1" t="s">
        <v>51</v>
      </c>
      <c r="D509" s="1">
        <v>30</v>
      </c>
      <c r="E509" s="1">
        <v>0.2</v>
      </c>
      <c r="F509" s="2">
        <v>43917</v>
      </c>
      <c r="G509" s="1" t="s">
        <v>14</v>
      </c>
      <c r="H509" s="1">
        <v>60</v>
      </c>
      <c r="I509" s="1" t="s">
        <v>27</v>
      </c>
      <c r="J509" s="1">
        <f>YEAR(Table1[[#This Row],[created_at]])</f>
        <v>2020</v>
      </c>
      <c r="K509" s="1">
        <f>MONTH(Table1[[#This Row],[created_at]])</f>
        <v>3</v>
      </c>
      <c r="L509" s="1">
        <f>DAY(Table1[[#This Row],[created_at]])</f>
        <v>27</v>
      </c>
    </row>
    <row r="510" spans="1:12" x14ac:dyDescent="0.25">
      <c r="A510" s="1" t="s">
        <v>504</v>
      </c>
      <c r="B510" s="1" t="s">
        <v>50</v>
      </c>
      <c r="C510" s="1" t="s">
        <v>67</v>
      </c>
      <c r="D510" s="1">
        <v>30</v>
      </c>
      <c r="E510" s="1">
        <v>0.2</v>
      </c>
      <c r="F510" s="2">
        <v>44706</v>
      </c>
      <c r="G510" s="1" t="s">
        <v>14</v>
      </c>
      <c r="H510" s="1">
        <v>70</v>
      </c>
      <c r="I510" s="1" t="s">
        <v>18</v>
      </c>
      <c r="J510" s="1">
        <f>YEAR(Table1[[#This Row],[created_at]])</f>
        <v>2022</v>
      </c>
      <c r="K510" s="1">
        <f>MONTH(Table1[[#This Row],[created_at]])</f>
        <v>5</v>
      </c>
      <c r="L510" s="1">
        <f>DAY(Table1[[#This Row],[created_at]])</f>
        <v>25</v>
      </c>
    </row>
    <row r="511" spans="1:12" x14ac:dyDescent="0.25">
      <c r="A511" s="1" t="s">
        <v>1143</v>
      </c>
      <c r="B511" s="1" t="s">
        <v>31</v>
      </c>
      <c r="C511" s="1" t="s">
        <v>32</v>
      </c>
      <c r="D511" s="1">
        <v>30</v>
      </c>
      <c r="E511" s="1">
        <v>0.2</v>
      </c>
      <c r="F511" s="2">
        <v>44742</v>
      </c>
      <c r="G511" s="1" t="s">
        <v>14</v>
      </c>
      <c r="H511" s="1">
        <v>47</v>
      </c>
      <c r="I511" s="1" t="s">
        <v>22</v>
      </c>
      <c r="J511" s="1">
        <f>YEAR(Table1[[#This Row],[created_at]])</f>
        <v>2022</v>
      </c>
      <c r="K511" s="1">
        <f>MONTH(Table1[[#This Row],[created_at]])</f>
        <v>6</v>
      </c>
      <c r="L511" s="1">
        <f>DAY(Table1[[#This Row],[created_at]])</f>
        <v>30</v>
      </c>
    </row>
    <row r="512" spans="1:12" x14ac:dyDescent="0.25">
      <c r="A512" s="1" t="s">
        <v>1593</v>
      </c>
      <c r="B512" s="1" t="s">
        <v>1594</v>
      </c>
      <c r="C512" s="1" t="s">
        <v>142</v>
      </c>
      <c r="D512" s="1">
        <v>30</v>
      </c>
      <c r="E512" s="1">
        <v>0.2</v>
      </c>
      <c r="F512" s="2">
        <v>43946</v>
      </c>
      <c r="G512" s="1" t="s">
        <v>14</v>
      </c>
      <c r="H512" s="1">
        <v>17</v>
      </c>
      <c r="I512" s="1" t="s">
        <v>18</v>
      </c>
      <c r="J512" s="1">
        <f>YEAR(Table1[[#This Row],[created_at]])</f>
        <v>2020</v>
      </c>
      <c r="K512" s="1">
        <f>MONTH(Table1[[#This Row],[created_at]])</f>
        <v>4</v>
      </c>
      <c r="L512" s="1">
        <f>DAY(Table1[[#This Row],[created_at]])</f>
        <v>25</v>
      </c>
    </row>
    <row r="513" spans="1:12" x14ac:dyDescent="0.25">
      <c r="A513" s="1" t="s">
        <v>1637</v>
      </c>
      <c r="B513" s="1" t="s">
        <v>72</v>
      </c>
      <c r="C513" s="1" t="s">
        <v>11</v>
      </c>
      <c r="D513" s="1">
        <v>30</v>
      </c>
      <c r="E513" s="1">
        <v>0.2</v>
      </c>
      <c r="F513" s="2">
        <v>44804</v>
      </c>
      <c r="G513" s="1" t="s">
        <v>14</v>
      </c>
      <c r="H513" s="1">
        <v>173</v>
      </c>
      <c r="I513" s="1" t="s">
        <v>29</v>
      </c>
      <c r="J513" s="1">
        <f>YEAR(Table1[[#This Row],[created_at]])</f>
        <v>2022</v>
      </c>
      <c r="K513" s="1">
        <f>MONTH(Table1[[#This Row],[created_at]])</f>
        <v>8</v>
      </c>
      <c r="L513" s="1">
        <f>DAY(Table1[[#This Row],[created_at]])</f>
        <v>31</v>
      </c>
    </row>
    <row r="514" spans="1:12" x14ac:dyDescent="0.25">
      <c r="A514" s="1" t="s">
        <v>1648</v>
      </c>
      <c r="B514" s="1" t="s">
        <v>55</v>
      </c>
      <c r="C514" s="1" t="s">
        <v>148</v>
      </c>
      <c r="D514" s="1">
        <v>30</v>
      </c>
      <c r="E514" s="1">
        <v>0.2</v>
      </c>
      <c r="F514" s="2">
        <v>43917</v>
      </c>
      <c r="G514" s="1" t="s">
        <v>14</v>
      </c>
      <c r="H514" s="1">
        <v>41</v>
      </c>
      <c r="I514" s="1" t="s">
        <v>37</v>
      </c>
      <c r="J514" s="1">
        <f>YEAR(Table1[[#This Row],[created_at]])</f>
        <v>2020</v>
      </c>
      <c r="K514" s="1">
        <f>MONTH(Table1[[#This Row],[created_at]])</f>
        <v>3</v>
      </c>
      <c r="L514" s="1">
        <f>DAY(Table1[[#This Row],[created_at]])</f>
        <v>27</v>
      </c>
    </row>
    <row r="515" spans="1:12" x14ac:dyDescent="0.25">
      <c r="A515" s="1" t="s">
        <v>1876</v>
      </c>
      <c r="B515" s="1" t="s">
        <v>151</v>
      </c>
      <c r="C515" s="1" t="s">
        <v>142</v>
      </c>
      <c r="D515" s="1">
        <v>30</v>
      </c>
      <c r="E515" s="1">
        <v>0.2</v>
      </c>
      <c r="F515" s="2">
        <v>44762</v>
      </c>
      <c r="G515" s="1" t="s">
        <v>153</v>
      </c>
      <c r="H515" s="1">
        <v>51</v>
      </c>
      <c r="I515" s="1" t="s">
        <v>37</v>
      </c>
      <c r="J515" s="1">
        <f>YEAR(Table1[[#This Row],[created_at]])</f>
        <v>2022</v>
      </c>
      <c r="K515" s="1">
        <f>MONTH(Table1[[#This Row],[created_at]])</f>
        <v>7</v>
      </c>
      <c r="L515" s="1">
        <f>DAY(Table1[[#This Row],[created_at]])</f>
        <v>20</v>
      </c>
    </row>
    <row r="516" spans="1:12" x14ac:dyDescent="0.25">
      <c r="A516" s="1" t="s">
        <v>1574</v>
      </c>
      <c r="B516" s="1" t="s">
        <v>180</v>
      </c>
      <c r="C516" s="1" t="s">
        <v>171</v>
      </c>
      <c r="D516" s="1">
        <v>28</v>
      </c>
      <c r="E516" s="1">
        <v>0.2</v>
      </c>
      <c r="F516" s="2">
        <v>44761</v>
      </c>
      <c r="G516" s="1" t="s">
        <v>181</v>
      </c>
      <c r="H516" s="1" t="s">
        <v>12</v>
      </c>
      <c r="I516" s="1" t="s">
        <v>37</v>
      </c>
      <c r="J516" s="1">
        <f>YEAR(Table1[[#This Row],[created_at]])</f>
        <v>2022</v>
      </c>
      <c r="K516" s="1">
        <f>MONTH(Table1[[#This Row],[created_at]])</f>
        <v>7</v>
      </c>
      <c r="L516" s="1">
        <f>DAY(Table1[[#This Row],[created_at]])</f>
        <v>19</v>
      </c>
    </row>
    <row r="517" spans="1:12" x14ac:dyDescent="0.25">
      <c r="A517" s="1" t="s">
        <v>1662</v>
      </c>
      <c r="B517" s="1" t="s">
        <v>31</v>
      </c>
      <c r="C517" s="1" t="s">
        <v>63</v>
      </c>
      <c r="D517" s="1">
        <v>26</v>
      </c>
      <c r="E517" s="1">
        <v>0.2</v>
      </c>
      <c r="F517" s="2">
        <v>43952</v>
      </c>
      <c r="G517" s="1" t="s">
        <v>14</v>
      </c>
      <c r="H517" s="1">
        <v>28</v>
      </c>
      <c r="I517" s="1" t="s">
        <v>27</v>
      </c>
      <c r="J517" s="1">
        <f>YEAR(Table1[[#This Row],[created_at]])</f>
        <v>2020</v>
      </c>
      <c r="K517" s="1">
        <f>MONTH(Table1[[#This Row],[created_at]])</f>
        <v>5</v>
      </c>
      <c r="L517" s="1">
        <f>DAY(Table1[[#This Row],[created_at]])</f>
        <v>1</v>
      </c>
    </row>
    <row r="518" spans="1:12" x14ac:dyDescent="0.25">
      <c r="A518" s="1" t="s">
        <v>642</v>
      </c>
      <c r="B518" s="1" t="s">
        <v>10</v>
      </c>
      <c r="C518" s="1" t="s">
        <v>67</v>
      </c>
      <c r="D518" s="1">
        <v>25</v>
      </c>
      <c r="E518" s="1">
        <v>0.2</v>
      </c>
      <c r="F518" s="2">
        <v>44865</v>
      </c>
      <c r="G518" s="1" t="s">
        <v>14</v>
      </c>
      <c r="H518" s="1">
        <v>85</v>
      </c>
      <c r="I518" s="1" t="s">
        <v>18</v>
      </c>
      <c r="J518" s="1">
        <f>YEAR(Table1[[#This Row],[created_at]])</f>
        <v>2022</v>
      </c>
      <c r="K518" s="1">
        <f>MONTH(Table1[[#This Row],[created_at]])</f>
        <v>10</v>
      </c>
      <c r="L518" s="1">
        <f>DAY(Table1[[#This Row],[created_at]])</f>
        <v>31</v>
      </c>
    </row>
    <row r="519" spans="1:12" x14ac:dyDescent="0.25">
      <c r="A519" s="1" t="s">
        <v>815</v>
      </c>
      <c r="B519" s="1" t="s">
        <v>180</v>
      </c>
      <c r="C519" s="1" t="s">
        <v>32</v>
      </c>
      <c r="D519" s="1">
        <v>24</v>
      </c>
      <c r="E519" s="1">
        <v>0.2</v>
      </c>
      <c r="F519" s="2">
        <v>44757</v>
      </c>
      <c r="G519" s="1" t="s">
        <v>14</v>
      </c>
      <c r="H519" s="1">
        <v>265</v>
      </c>
      <c r="I519" s="1" t="s">
        <v>37</v>
      </c>
      <c r="J519" s="1">
        <f>YEAR(Table1[[#This Row],[created_at]])</f>
        <v>2022</v>
      </c>
      <c r="K519" s="1">
        <f>MONTH(Table1[[#This Row],[created_at]])</f>
        <v>7</v>
      </c>
      <c r="L519" s="1">
        <f>DAY(Table1[[#This Row],[created_at]])</f>
        <v>15</v>
      </c>
    </row>
    <row r="520" spans="1:12" x14ac:dyDescent="0.25">
      <c r="A520" s="1" t="s">
        <v>779</v>
      </c>
      <c r="B520" s="1" t="s">
        <v>306</v>
      </c>
      <c r="C520" s="1" t="s">
        <v>32</v>
      </c>
      <c r="D520" s="1">
        <v>23</v>
      </c>
      <c r="E520" s="1">
        <v>0.2</v>
      </c>
      <c r="F520" s="2">
        <v>43916</v>
      </c>
      <c r="G520" s="1" t="s">
        <v>14</v>
      </c>
      <c r="H520" s="1">
        <v>47</v>
      </c>
      <c r="I520" s="1" t="s">
        <v>18</v>
      </c>
      <c r="J520" s="1">
        <f>YEAR(Table1[[#This Row],[created_at]])</f>
        <v>2020</v>
      </c>
      <c r="K520" s="1">
        <f>MONTH(Table1[[#This Row],[created_at]])</f>
        <v>3</v>
      </c>
      <c r="L520" s="1">
        <f>DAY(Table1[[#This Row],[created_at]])</f>
        <v>26</v>
      </c>
    </row>
    <row r="521" spans="1:12" x14ac:dyDescent="0.25">
      <c r="A521" s="1" t="s">
        <v>505</v>
      </c>
      <c r="B521" s="1" t="s">
        <v>72</v>
      </c>
      <c r="C521" s="1" t="s">
        <v>17</v>
      </c>
      <c r="D521" s="1">
        <v>20</v>
      </c>
      <c r="E521" s="1">
        <v>0.2</v>
      </c>
      <c r="F521" s="2">
        <v>43922</v>
      </c>
      <c r="G521" s="1" t="s">
        <v>14</v>
      </c>
      <c r="H521" s="1">
        <v>16</v>
      </c>
      <c r="I521" s="1" t="s">
        <v>22</v>
      </c>
      <c r="J521" s="1">
        <f>YEAR(Table1[[#This Row],[created_at]])</f>
        <v>2020</v>
      </c>
      <c r="K521" s="1">
        <f>MONTH(Table1[[#This Row],[created_at]])</f>
        <v>4</v>
      </c>
      <c r="L521" s="1">
        <f>DAY(Table1[[#This Row],[created_at]])</f>
        <v>1</v>
      </c>
    </row>
    <row r="522" spans="1:12" x14ac:dyDescent="0.25">
      <c r="A522" s="1" t="s">
        <v>916</v>
      </c>
      <c r="B522" s="1" t="s">
        <v>55</v>
      </c>
      <c r="C522" s="1" t="s">
        <v>155</v>
      </c>
      <c r="D522" s="1">
        <v>20</v>
      </c>
      <c r="E522" s="1">
        <v>0.2</v>
      </c>
      <c r="F522" s="2">
        <v>43948</v>
      </c>
      <c r="G522" s="1" t="s">
        <v>14</v>
      </c>
      <c r="H522" s="1">
        <v>24</v>
      </c>
      <c r="I522" s="1" t="s">
        <v>22</v>
      </c>
      <c r="J522" s="1">
        <f>YEAR(Table1[[#This Row],[created_at]])</f>
        <v>2020</v>
      </c>
      <c r="K522" s="1">
        <f>MONTH(Table1[[#This Row],[created_at]])</f>
        <v>4</v>
      </c>
      <c r="L522" s="1">
        <f>DAY(Table1[[#This Row],[created_at]])</f>
        <v>27</v>
      </c>
    </row>
    <row r="523" spans="1:12" x14ac:dyDescent="0.25">
      <c r="A523" s="1" t="s">
        <v>1371</v>
      </c>
      <c r="B523" s="1" t="s">
        <v>310</v>
      </c>
      <c r="C523" s="1" t="s">
        <v>36</v>
      </c>
      <c r="D523" s="1">
        <v>20</v>
      </c>
      <c r="E523" s="1">
        <v>0.2</v>
      </c>
      <c r="F523" s="2">
        <v>44889</v>
      </c>
      <c r="G523" s="1" t="s">
        <v>127</v>
      </c>
      <c r="H523" s="1">
        <v>3</v>
      </c>
      <c r="I523" s="1" t="s">
        <v>37</v>
      </c>
      <c r="J523" s="1">
        <f>YEAR(Table1[[#This Row],[created_at]])</f>
        <v>2022</v>
      </c>
      <c r="K523" s="1">
        <f>MONTH(Table1[[#This Row],[created_at]])</f>
        <v>11</v>
      </c>
      <c r="L523" s="1">
        <f>DAY(Table1[[#This Row],[created_at]])</f>
        <v>24</v>
      </c>
    </row>
    <row r="524" spans="1:12" x14ac:dyDescent="0.25">
      <c r="A524" s="1" t="s">
        <v>1476</v>
      </c>
      <c r="B524" s="1" t="s">
        <v>16</v>
      </c>
      <c r="C524" s="1" t="s">
        <v>67</v>
      </c>
      <c r="D524" s="1">
        <v>17</v>
      </c>
      <c r="E524" s="1">
        <v>0.2</v>
      </c>
      <c r="F524" s="2">
        <v>43922</v>
      </c>
      <c r="G524" s="1" t="s">
        <v>19</v>
      </c>
      <c r="H524" s="1">
        <v>50</v>
      </c>
      <c r="I524" s="1" t="s">
        <v>18</v>
      </c>
      <c r="J524" s="1">
        <f>YEAR(Table1[[#This Row],[created_at]])</f>
        <v>2020</v>
      </c>
      <c r="K524" s="1">
        <f>MONTH(Table1[[#This Row],[created_at]])</f>
        <v>4</v>
      </c>
      <c r="L524" s="1">
        <f>DAY(Table1[[#This Row],[created_at]])</f>
        <v>1</v>
      </c>
    </row>
    <row r="525" spans="1:12" x14ac:dyDescent="0.25">
      <c r="A525" s="1" t="s">
        <v>677</v>
      </c>
      <c r="B525" s="1" t="s">
        <v>238</v>
      </c>
      <c r="C525" s="1" t="s">
        <v>162</v>
      </c>
      <c r="D525" s="1">
        <v>16</v>
      </c>
      <c r="E525" s="1">
        <v>0.2</v>
      </c>
      <c r="F525" s="2">
        <v>44729</v>
      </c>
      <c r="G525" s="1" t="s">
        <v>14</v>
      </c>
      <c r="H525" s="1">
        <v>49</v>
      </c>
      <c r="I525" s="1" t="s">
        <v>18</v>
      </c>
      <c r="J525" s="1">
        <f>YEAR(Table1[[#This Row],[created_at]])</f>
        <v>2022</v>
      </c>
      <c r="K525" s="1">
        <f>MONTH(Table1[[#This Row],[created_at]])</f>
        <v>6</v>
      </c>
      <c r="L525" s="1">
        <f>DAY(Table1[[#This Row],[created_at]])</f>
        <v>17</v>
      </c>
    </row>
    <row r="526" spans="1:12" x14ac:dyDescent="0.25">
      <c r="A526" s="1" t="s">
        <v>324</v>
      </c>
      <c r="B526" s="1" t="s">
        <v>16</v>
      </c>
      <c r="C526" s="1" t="s">
        <v>67</v>
      </c>
      <c r="D526" s="1">
        <v>15</v>
      </c>
      <c r="E526" s="1">
        <v>0.2</v>
      </c>
      <c r="F526" s="2">
        <v>43927</v>
      </c>
      <c r="G526" s="1" t="s">
        <v>19</v>
      </c>
      <c r="H526" s="1">
        <v>72</v>
      </c>
      <c r="I526" s="1" t="s">
        <v>18</v>
      </c>
      <c r="J526" s="1">
        <f>YEAR(Table1[[#This Row],[created_at]])</f>
        <v>2020</v>
      </c>
      <c r="K526" s="1">
        <f>MONTH(Table1[[#This Row],[created_at]])</f>
        <v>4</v>
      </c>
      <c r="L526" s="1">
        <f>DAY(Table1[[#This Row],[created_at]])</f>
        <v>6</v>
      </c>
    </row>
    <row r="527" spans="1:12" x14ac:dyDescent="0.25">
      <c r="A527" s="1" t="s">
        <v>958</v>
      </c>
      <c r="B527" s="1" t="s">
        <v>10</v>
      </c>
      <c r="C527" s="1" t="s">
        <v>56</v>
      </c>
      <c r="D527" s="1">
        <v>15</v>
      </c>
      <c r="E527" s="1">
        <v>0.2</v>
      </c>
      <c r="F527" s="2">
        <v>43936</v>
      </c>
      <c r="G527" s="1" t="s">
        <v>14</v>
      </c>
      <c r="H527" s="1">
        <v>40</v>
      </c>
      <c r="I527" s="1" t="s">
        <v>22</v>
      </c>
      <c r="J527" s="1">
        <f>YEAR(Table1[[#This Row],[created_at]])</f>
        <v>2020</v>
      </c>
      <c r="K527" s="1">
        <f>MONTH(Table1[[#This Row],[created_at]])</f>
        <v>4</v>
      </c>
      <c r="L527" s="1">
        <f>DAY(Table1[[#This Row],[created_at]])</f>
        <v>15</v>
      </c>
    </row>
    <row r="528" spans="1:12" x14ac:dyDescent="0.25">
      <c r="A528" s="1" t="s">
        <v>1039</v>
      </c>
      <c r="B528" s="1" t="s">
        <v>40</v>
      </c>
      <c r="C528" s="1" t="s">
        <v>67</v>
      </c>
      <c r="D528" s="1">
        <v>15</v>
      </c>
      <c r="E528" s="1">
        <v>0.2</v>
      </c>
      <c r="F528" s="2">
        <v>44797</v>
      </c>
      <c r="G528" s="1" t="s">
        <v>14</v>
      </c>
      <c r="H528" s="1">
        <v>24</v>
      </c>
      <c r="I528" s="1" t="s">
        <v>22</v>
      </c>
      <c r="J528" s="1">
        <f>YEAR(Table1[[#This Row],[created_at]])</f>
        <v>2022</v>
      </c>
      <c r="K528" s="1">
        <f>MONTH(Table1[[#This Row],[created_at]])</f>
        <v>8</v>
      </c>
      <c r="L528" s="1">
        <f>DAY(Table1[[#This Row],[created_at]])</f>
        <v>24</v>
      </c>
    </row>
    <row r="529" spans="1:12" x14ac:dyDescent="0.25">
      <c r="A529" s="1" t="s">
        <v>1772</v>
      </c>
      <c r="B529" s="1" t="s">
        <v>16</v>
      </c>
      <c r="C529" s="1" t="s">
        <v>17</v>
      </c>
      <c r="D529" s="1">
        <v>11</v>
      </c>
      <c r="E529" s="1">
        <v>0.2</v>
      </c>
      <c r="F529" s="2">
        <v>44950</v>
      </c>
      <c r="G529" s="1" t="s">
        <v>19</v>
      </c>
      <c r="H529" s="1" t="s">
        <v>12</v>
      </c>
      <c r="I529" s="1" t="s">
        <v>37</v>
      </c>
      <c r="J529" s="1">
        <f>YEAR(Table1[[#This Row],[created_at]])</f>
        <v>2023</v>
      </c>
      <c r="K529" s="1">
        <f>MONTH(Table1[[#This Row],[created_at]])</f>
        <v>1</v>
      </c>
      <c r="L529" s="1">
        <f>DAY(Table1[[#This Row],[created_at]])</f>
        <v>24</v>
      </c>
    </row>
    <row r="530" spans="1:12" x14ac:dyDescent="0.25">
      <c r="A530" s="1" t="s">
        <v>479</v>
      </c>
      <c r="B530" s="1" t="s">
        <v>233</v>
      </c>
      <c r="C530" s="1" t="s">
        <v>36</v>
      </c>
      <c r="D530" s="1">
        <v>10</v>
      </c>
      <c r="E530" s="1">
        <v>0.2</v>
      </c>
      <c r="F530" s="2">
        <v>44894</v>
      </c>
      <c r="G530" s="1" t="s">
        <v>46</v>
      </c>
      <c r="H530" s="1">
        <v>1</v>
      </c>
      <c r="I530" s="1" t="s">
        <v>37</v>
      </c>
      <c r="J530" s="1">
        <f>YEAR(Table1[[#This Row],[created_at]])</f>
        <v>2022</v>
      </c>
      <c r="K530" s="1">
        <f>MONTH(Table1[[#This Row],[created_at]])</f>
        <v>11</v>
      </c>
      <c r="L530" s="1">
        <f>DAY(Table1[[#This Row],[created_at]])</f>
        <v>29</v>
      </c>
    </row>
    <row r="531" spans="1:12" x14ac:dyDescent="0.25">
      <c r="A531" s="1" t="s">
        <v>210</v>
      </c>
      <c r="B531" s="1" t="s">
        <v>211</v>
      </c>
      <c r="C531" s="1" t="s">
        <v>63</v>
      </c>
      <c r="D531" s="1">
        <v>5</v>
      </c>
      <c r="E531" s="1">
        <v>0.2</v>
      </c>
      <c r="F531" s="2">
        <v>43924</v>
      </c>
      <c r="G531" s="1" t="s">
        <v>14</v>
      </c>
      <c r="H531" s="1" t="s">
        <v>12</v>
      </c>
      <c r="I531" s="1" t="s">
        <v>37</v>
      </c>
      <c r="J531" s="1">
        <f>YEAR(Table1[[#This Row],[created_at]])</f>
        <v>2020</v>
      </c>
      <c r="K531" s="1">
        <f>MONTH(Table1[[#This Row],[created_at]])</f>
        <v>4</v>
      </c>
      <c r="L531" s="1">
        <f>DAY(Table1[[#This Row],[created_at]])</f>
        <v>3</v>
      </c>
    </row>
    <row r="532" spans="1:12" x14ac:dyDescent="0.25">
      <c r="A532" s="1" t="s">
        <v>700</v>
      </c>
      <c r="B532" s="1" t="s">
        <v>209</v>
      </c>
      <c r="C532" s="1" t="s">
        <v>17</v>
      </c>
      <c r="D532" s="1">
        <v>4</v>
      </c>
      <c r="E532" s="1">
        <v>0.2</v>
      </c>
      <c r="F532" s="2">
        <v>43908</v>
      </c>
      <c r="G532" s="1" t="s">
        <v>14</v>
      </c>
      <c r="H532" s="1">
        <v>4</v>
      </c>
      <c r="I532" s="1" t="s">
        <v>120</v>
      </c>
      <c r="J532" s="1">
        <f>YEAR(Table1[[#This Row],[created_at]])</f>
        <v>2020</v>
      </c>
      <c r="K532" s="1">
        <f>MONTH(Table1[[#This Row],[created_at]])</f>
        <v>3</v>
      </c>
      <c r="L532" s="1">
        <f>DAY(Table1[[#This Row],[created_at]])</f>
        <v>18</v>
      </c>
    </row>
    <row r="533" spans="1:12" x14ac:dyDescent="0.25">
      <c r="A533" s="1" t="s">
        <v>90</v>
      </c>
      <c r="B533" s="1" t="s">
        <v>10</v>
      </c>
      <c r="C533" s="1" t="s">
        <v>67</v>
      </c>
      <c r="D533" s="1">
        <v>500</v>
      </c>
      <c r="E533" s="1">
        <v>0.19</v>
      </c>
      <c r="F533" s="2">
        <v>44965</v>
      </c>
      <c r="G533" s="1" t="s">
        <v>14</v>
      </c>
      <c r="H533" s="1">
        <v>1500</v>
      </c>
      <c r="I533" s="1" t="s">
        <v>29</v>
      </c>
      <c r="J533" s="1">
        <f>YEAR(Table1[[#This Row],[created_at]])</f>
        <v>2023</v>
      </c>
      <c r="K533" s="1">
        <f>MONTH(Table1[[#This Row],[created_at]])</f>
        <v>2</v>
      </c>
      <c r="L533" s="1">
        <f>DAY(Table1[[#This Row],[created_at]])</f>
        <v>8</v>
      </c>
    </row>
    <row r="534" spans="1:12" x14ac:dyDescent="0.25">
      <c r="A534" s="1" t="s">
        <v>255</v>
      </c>
      <c r="B534" s="1" t="s">
        <v>25</v>
      </c>
      <c r="C534" s="1" t="s">
        <v>51</v>
      </c>
      <c r="D534" s="1">
        <v>200</v>
      </c>
      <c r="E534" s="1">
        <v>0.19</v>
      </c>
      <c r="F534" s="2">
        <v>44848</v>
      </c>
      <c r="G534" s="1" t="s">
        <v>14</v>
      </c>
      <c r="H534" s="1">
        <v>122</v>
      </c>
      <c r="I534" s="1" t="s">
        <v>29</v>
      </c>
      <c r="J534" s="1">
        <f>YEAR(Table1[[#This Row],[created_at]])</f>
        <v>2022</v>
      </c>
      <c r="K534" s="1">
        <f>MONTH(Table1[[#This Row],[created_at]])</f>
        <v>10</v>
      </c>
      <c r="L534" s="1">
        <f>DAY(Table1[[#This Row],[created_at]])</f>
        <v>14</v>
      </c>
    </row>
    <row r="535" spans="1:12" x14ac:dyDescent="0.25">
      <c r="A535" s="1" t="s">
        <v>579</v>
      </c>
      <c r="B535" s="1" t="s">
        <v>10</v>
      </c>
      <c r="C535" s="1" t="s">
        <v>41</v>
      </c>
      <c r="D535" s="1">
        <v>150</v>
      </c>
      <c r="E535" s="1">
        <v>0.19</v>
      </c>
      <c r="F535" s="2">
        <v>44679</v>
      </c>
      <c r="G535" s="1" t="s">
        <v>14</v>
      </c>
      <c r="H535" s="1">
        <v>130</v>
      </c>
      <c r="I535" s="1" t="s">
        <v>33</v>
      </c>
      <c r="J535" s="1">
        <f>YEAR(Table1[[#This Row],[created_at]])</f>
        <v>2022</v>
      </c>
      <c r="K535" s="1">
        <f>MONTH(Table1[[#This Row],[created_at]])</f>
        <v>4</v>
      </c>
      <c r="L535" s="1">
        <f>DAY(Table1[[#This Row],[created_at]])</f>
        <v>28</v>
      </c>
    </row>
    <row r="536" spans="1:12" x14ac:dyDescent="0.25">
      <c r="A536" s="1" t="s">
        <v>1532</v>
      </c>
      <c r="B536" s="1" t="s">
        <v>452</v>
      </c>
      <c r="C536" s="1" t="s">
        <v>67</v>
      </c>
      <c r="D536" s="1">
        <v>104</v>
      </c>
      <c r="E536" s="1">
        <v>0.19</v>
      </c>
      <c r="F536" s="2">
        <v>44931</v>
      </c>
      <c r="G536" s="1" t="s">
        <v>14</v>
      </c>
      <c r="H536" s="1">
        <v>646</v>
      </c>
      <c r="I536" s="1" t="s">
        <v>13</v>
      </c>
      <c r="J536" s="1">
        <f>YEAR(Table1[[#This Row],[created_at]])</f>
        <v>2023</v>
      </c>
      <c r="K536" s="1">
        <f>MONTH(Table1[[#This Row],[created_at]])</f>
        <v>1</v>
      </c>
      <c r="L536" s="1">
        <f>DAY(Table1[[#This Row],[created_at]])</f>
        <v>5</v>
      </c>
    </row>
    <row r="537" spans="1:12" x14ac:dyDescent="0.25">
      <c r="A537" s="1" t="s">
        <v>1373</v>
      </c>
      <c r="B537" s="1" t="s">
        <v>55</v>
      </c>
      <c r="C537" s="1" t="s">
        <v>73</v>
      </c>
      <c r="D537" s="1">
        <v>80</v>
      </c>
      <c r="E537" s="1">
        <v>0.19</v>
      </c>
      <c r="F537" s="2">
        <v>44741</v>
      </c>
      <c r="G537" s="1" t="s">
        <v>14</v>
      </c>
      <c r="H537" s="1">
        <v>347</v>
      </c>
      <c r="I537" s="1" t="s">
        <v>13</v>
      </c>
      <c r="J537" s="1">
        <f>YEAR(Table1[[#This Row],[created_at]])</f>
        <v>2022</v>
      </c>
      <c r="K537" s="1">
        <f>MONTH(Table1[[#This Row],[created_at]])</f>
        <v>6</v>
      </c>
      <c r="L537" s="1">
        <f>DAY(Table1[[#This Row],[created_at]])</f>
        <v>29</v>
      </c>
    </row>
    <row r="538" spans="1:12" x14ac:dyDescent="0.25">
      <c r="A538" s="1" t="s">
        <v>1664</v>
      </c>
      <c r="B538" s="1" t="s">
        <v>60</v>
      </c>
      <c r="C538" s="1" t="s">
        <v>41</v>
      </c>
      <c r="D538" s="1">
        <v>76</v>
      </c>
      <c r="E538" s="1">
        <v>0.19</v>
      </c>
      <c r="F538" s="2">
        <v>44936</v>
      </c>
      <c r="G538" s="1" t="s">
        <v>19</v>
      </c>
      <c r="H538" s="1">
        <v>22</v>
      </c>
      <c r="I538" s="1" t="s">
        <v>29</v>
      </c>
      <c r="J538" s="1">
        <f>YEAR(Table1[[#This Row],[created_at]])</f>
        <v>2023</v>
      </c>
      <c r="K538" s="1">
        <f>MONTH(Table1[[#This Row],[created_at]])</f>
        <v>1</v>
      </c>
      <c r="L538" s="1">
        <f>DAY(Table1[[#This Row],[created_at]])</f>
        <v>10</v>
      </c>
    </row>
    <row r="539" spans="1:12" x14ac:dyDescent="0.25">
      <c r="A539" s="1" t="s">
        <v>1109</v>
      </c>
      <c r="B539" s="1" t="s">
        <v>10</v>
      </c>
      <c r="C539" s="1" t="s">
        <v>73</v>
      </c>
      <c r="D539" s="1">
        <v>65</v>
      </c>
      <c r="E539" s="1">
        <v>0.19</v>
      </c>
      <c r="F539" s="2">
        <v>43963</v>
      </c>
      <c r="G539" s="1" t="s">
        <v>14</v>
      </c>
      <c r="H539" s="1">
        <v>77</v>
      </c>
      <c r="I539" s="1" t="s">
        <v>18</v>
      </c>
      <c r="J539" s="1">
        <f>YEAR(Table1[[#This Row],[created_at]])</f>
        <v>2020</v>
      </c>
      <c r="K539" s="1">
        <f>MONTH(Table1[[#This Row],[created_at]])</f>
        <v>5</v>
      </c>
      <c r="L539" s="1">
        <f>DAY(Table1[[#This Row],[created_at]])</f>
        <v>12</v>
      </c>
    </row>
    <row r="540" spans="1:12" x14ac:dyDescent="0.25">
      <c r="A540" s="1" t="s">
        <v>602</v>
      </c>
      <c r="B540" s="1" t="s">
        <v>10</v>
      </c>
      <c r="C540" s="1" t="s">
        <v>171</v>
      </c>
      <c r="D540" s="1">
        <v>35</v>
      </c>
      <c r="E540" s="1">
        <v>0.19</v>
      </c>
      <c r="F540" s="2">
        <v>43923</v>
      </c>
      <c r="G540" s="1" t="s">
        <v>14</v>
      </c>
      <c r="H540" s="1">
        <v>114</v>
      </c>
      <c r="I540" s="1" t="s">
        <v>13</v>
      </c>
      <c r="J540" s="1">
        <f>YEAR(Table1[[#This Row],[created_at]])</f>
        <v>2020</v>
      </c>
      <c r="K540" s="1">
        <f>MONTH(Table1[[#This Row],[created_at]])</f>
        <v>4</v>
      </c>
      <c r="L540" s="1">
        <f>DAY(Table1[[#This Row],[created_at]])</f>
        <v>2</v>
      </c>
    </row>
    <row r="541" spans="1:12" x14ac:dyDescent="0.25">
      <c r="A541" s="1" t="s">
        <v>1639</v>
      </c>
      <c r="B541" s="1" t="s">
        <v>16</v>
      </c>
      <c r="C541" s="1" t="s">
        <v>142</v>
      </c>
      <c r="D541" s="1">
        <v>34</v>
      </c>
      <c r="E541" s="1">
        <v>0.19</v>
      </c>
      <c r="F541" s="2">
        <v>44882</v>
      </c>
      <c r="G541" s="1" t="s">
        <v>19</v>
      </c>
      <c r="H541" s="1">
        <v>73</v>
      </c>
      <c r="I541" s="1" t="s">
        <v>18</v>
      </c>
      <c r="J541" s="1">
        <f>YEAR(Table1[[#This Row],[created_at]])</f>
        <v>2022</v>
      </c>
      <c r="K541" s="1">
        <f>MONTH(Table1[[#This Row],[created_at]])</f>
        <v>11</v>
      </c>
      <c r="L541" s="1">
        <f>DAY(Table1[[#This Row],[created_at]])</f>
        <v>17</v>
      </c>
    </row>
    <row r="542" spans="1:12" x14ac:dyDescent="0.25">
      <c r="A542" s="1" t="s">
        <v>1575</v>
      </c>
      <c r="B542" s="1" t="s">
        <v>10</v>
      </c>
      <c r="C542" s="1" t="s">
        <v>32</v>
      </c>
      <c r="D542" s="1">
        <v>1400</v>
      </c>
      <c r="E542" s="1">
        <v>0.18</v>
      </c>
      <c r="F542" s="2">
        <v>43983</v>
      </c>
      <c r="G542" s="1" t="s">
        <v>14</v>
      </c>
      <c r="H542" s="1">
        <v>79</v>
      </c>
      <c r="I542" s="1" t="s">
        <v>29</v>
      </c>
      <c r="J542" s="1">
        <f>YEAR(Table1[[#This Row],[created_at]])</f>
        <v>2020</v>
      </c>
      <c r="K542" s="1">
        <f>MONTH(Table1[[#This Row],[created_at]])</f>
        <v>6</v>
      </c>
      <c r="L542" s="1">
        <f>DAY(Table1[[#This Row],[created_at]])</f>
        <v>1</v>
      </c>
    </row>
    <row r="543" spans="1:12" x14ac:dyDescent="0.25">
      <c r="A543" s="1" t="s">
        <v>477</v>
      </c>
      <c r="B543" s="1" t="s">
        <v>10</v>
      </c>
      <c r="C543" s="1" t="s">
        <v>36</v>
      </c>
      <c r="D543" s="1">
        <v>1100</v>
      </c>
      <c r="E543" s="1">
        <v>0.18</v>
      </c>
      <c r="F543" s="2">
        <v>44726</v>
      </c>
      <c r="G543" s="1" t="s">
        <v>14</v>
      </c>
      <c r="H543" s="1">
        <v>549</v>
      </c>
      <c r="I543" s="1" t="s">
        <v>29</v>
      </c>
      <c r="J543" s="1">
        <f>YEAR(Table1[[#This Row],[created_at]])</f>
        <v>2022</v>
      </c>
      <c r="K543" s="1">
        <f>MONTH(Table1[[#This Row],[created_at]])</f>
        <v>6</v>
      </c>
      <c r="L543" s="1">
        <f>DAY(Table1[[#This Row],[created_at]])</f>
        <v>14</v>
      </c>
    </row>
    <row r="544" spans="1:12" x14ac:dyDescent="0.25">
      <c r="A544" s="1" t="s">
        <v>1216</v>
      </c>
      <c r="B544" s="1" t="s">
        <v>10</v>
      </c>
      <c r="C544" s="1" t="s">
        <v>155</v>
      </c>
      <c r="D544" s="1">
        <v>550</v>
      </c>
      <c r="E544" s="1">
        <v>0.18</v>
      </c>
      <c r="F544" s="2">
        <v>44867</v>
      </c>
      <c r="G544" s="1" t="s">
        <v>14</v>
      </c>
      <c r="H544" s="1">
        <v>1900</v>
      </c>
      <c r="I544" s="1" t="s">
        <v>29</v>
      </c>
      <c r="J544" s="1">
        <f>YEAR(Table1[[#This Row],[created_at]])</f>
        <v>2022</v>
      </c>
      <c r="K544" s="1">
        <f>MONTH(Table1[[#This Row],[created_at]])</f>
        <v>11</v>
      </c>
      <c r="L544" s="1">
        <f>DAY(Table1[[#This Row],[created_at]])</f>
        <v>2</v>
      </c>
    </row>
    <row r="545" spans="1:12" x14ac:dyDescent="0.25">
      <c r="A545" s="1" t="s">
        <v>639</v>
      </c>
      <c r="B545" s="1" t="s">
        <v>10</v>
      </c>
      <c r="C545" s="1" t="s">
        <v>32</v>
      </c>
      <c r="D545" s="1">
        <v>400</v>
      </c>
      <c r="E545" s="1">
        <v>0.18</v>
      </c>
      <c r="F545" s="2">
        <v>44742</v>
      </c>
      <c r="G545" s="1" t="s">
        <v>14</v>
      </c>
      <c r="H545" s="1">
        <v>310</v>
      </c>
      <c r="I545" s="1" t="s">
        <v>29</v>
      </c>
      <c r="J545" s="1">
        <f>YEAR(Table1[[#This Row],[created_at]])</f>
        <v>2022</v>
      </c>
      <c r="K545" s="1">
        <f>MONTH(Table1[[#This Row],[created_at]])</f>
        <v>6</v>
      </c>
      <c r="L545" s="1">
        <f>DAY(Table1[[#This Row],[created_at]])</f>
        <v>30</v>
      </c>
    </row>
    <row r="546" spans="1:12" x14ac:dyDescent="0.25">
      <c r="A546" s="1" t="s">
        <v>944</v>
      </c>
      <c r="B546" s="1" t="s">
        <v>10</v>
      </c>
      <c r="C546" s="1" t="s">
        <v>102</v>
      </c>
      <c r="D546" s="1">
        <v>349</v>
      </c>
      <c r="E546" s="1">
        <v>0.18</v>
      </c>
      <c r="F546" s="2">
        <v>43921</v>
      </c>
      <c r="G546" s="1" t="s">
        <v>14</v>
      </c>
      <c r="H546" s="1">
        <v>227</v>
      </c>
      <c r="I546" s="1" t="s">
        <v>33</v>
      </c>
      <c r="J546" s="1">
        <f>YEAR(Table1[[#This Row],[created_at]])</f>
        <v>2020</v>
      </c>
      <c r="K546" s="1">
        <f>MONTH(Table1[[#This Row],[created_at]])</f>
        <v>3</v>
      </c>
      <c r="L546" s="1">
        <f>DAY(Table1[[#This Row],[created_at]])</f>
        <v>31</v>
      </c>
    </row>
    <row r="547" spans="1:12" x14ac:dyDescent="0.25">
      <c r="A547" s="1" t="s">
        <v>1445</v>
      </c>
      <c r="B547" s="1" t="s">
        <v>10</v>
      </c>
      <c r="C547" s="1" t="s">
        <v>102</v>
      </c>
      <c r="D547" s="1">
        <v>300</v>
      </c>
      <c r="E547" s="1">
        <v>0.18</v>
      </c>
      <c r="F547" s="2">
        <v>43971</v>
      </c>
      <c r="G547" s="1" t="s">
        <v>14</v>
      </c>
      <c r="H547" s="1">
        <v>530</v>
      </c>
      <c r="I547" s="1" t="s">
        <v>83</v>
      </c>
      <c r="J547" s="1">
        <f>YEAR(Table1[[#This Row],[created_at]])</f>
        <v>2020</v>
      </c>
      <c r="K547" s="1">
        <f>MONTH(Table1[[#This Row],[created_at]])</f>
        <v>5</v>
      </c>
      <c r="L547" s="1">
        <f>DAY(Table1[[#This Row],[created_at]])</f>
        <v>20</v>
      </c>
    </row>
    <row r="548" spans="1:12" x14ac:dyDescent="0.25">
      <c r="A548" s="1" t="s">
        <v>318</v>
      </c>
      <c r="B548" s="1" t="s">
        <v>66</v>
      </c>
      <c r="C548" s="1" t="s">
        <v>26</v>
      </c>
      <c r="D548" s="1">
        <v>270</v>
      </c>
      <c r="E548" s="1">
        <v>0.18</v>
      </c>
      <c r="F548" s="2">
        <v>43979</v>
      </c>
      <c r="G548" s="1" t="s">
        <v>68</v>
      </c>
      <c r="H548" s="1">
        <v>224</v>
      </c>
      <c r="I548" s="1" t="s">
        <v>37</v>
      </c>
      <c r="J548" s="1">
        <f>YEAR(Table1[[#This Row],[created_at]])</f>
        <v>2020</v>
      </c>
      <c r="K548" s="1">
        <f>MONTH(Table1[[#This Row],[created_at]])</f>
        <v>5</v>
      </c>
      <c r="L548" s="1">
        <f>DAY(Table1[[#This Row],[created_at]])</f>
        <v>28</v>
      </c>
    </row>
    <row r="549" spans="1:12" x14ac:dyDescent="0.25">
      <c r="A549" s="1" t="s">
        <v>755</v>
      </c>
      <c r="B549" s="1" t="s">
        <v>94</v>
      </c>
      <c r="C549" s="1" t="s">
        <v>171</v>
      </c>
      <c r="D549" s="1">
        <v>198</v>
      </c>
      <c r="E549" s="1">
        <v>0.18</v>
      </c>
      <c r="F549" s="2">
        <v>44903</v>
      </c>
      <c r="G549" s="1" t="s">
        <v>94</v>
      </c>
      <c r="H549" s="1">
        <v>82</v>
      </c>
      <c r="I549" s="1" t="s">
        <v>33</v>
      </c>
      <c r="J549" s="1">
        <f>YEAR(Table1[[#This Row],[created_at]])</f>
        <v>2022</v>
      </c>
      <c r="K549" s="1">
        <f>MONTH(Table1[[#This Row],[created_at]])</f>
        <v>12</v>
      </c>
      <c r="L549" s="1">
        <f>DAY(Table1[[#This Row],[created_at]])</f>
        <v>8</v>
      </c>
    </row>
    <row r="550" spans="1:12" x14ac:dyDescent="0.25">
      <c r="A550" s="1" t="s">
        <v>499</v>
      </c>
      <c r="B550" s="1" t="s">
        <v>31</v>
      </c>
      <c r="C550" s="1" t="s">
        <v>155</v>
      </c>
      <c r="D550" s="1">
        <v>150</v>
      </c>
      <c r="E550" s="1">
        <v>0.18</v>
      </c>
      <c r="F550" s="2">
        <v>43913</v>
      </c>
      <c r="G550" s="1" t="s">
        <v>14</v>
      </c>
      <c r="H550" s="1">
        <v>280</v>
      </c>
      <c r="I550" s="1" t="s">
        <v>33</v>
      </c>
      <c r="J550" s="1">
        <f>YEAR(Table1[[#This Row],[created_at]])</f>
        <v>2020</v>
      </c>
      <c r="K550" s="1">
        <f>MONTH(Table1[[#This Row],[created_at]])</f>
        <v>3</v>
      </c>
      <c r="L550" s="1">
        <f>DAY(Table1[[#This Row],[created_at]])</f>
        <v>23</v>
      </c>
    </row>
    <row r="551" spans="1:12" x14ac:dyDescent="0.25">
      <c r="A551" s="1" t="s">
        <v>159</v>
      </c>
      <c r="B551" s="1" t="s">
        <v>10</v>
      </c>
      <c r="C551" s="1" t="s">
        <v>73</v>
      </c>
      <c r="D551" s="1">
        <v>80</v>
      </c>
      <c r="E551" s="1">
        <v>0.18</v>
      </c>
      <c r="F551" s="2">
        <v>43949</v>
      </c>
      <c r="G551" s="1" t="s">
        <v>14</v>
      </c>
      <c r="H551" s="1">
        <v>156</v>
      </c>
      <c r="I551" s="1" t="s">
        <v>37</v>
      </c>
      <c r="J551" s="1">
        <f>YEAR(Table1[[#This Row],[created_at]])</f>
        <v>2020</v>
      </c>
      <c r="K551" s="1">
        <f>MONTH(Table1[[#This Row],[created_at]])</f>
        <v>4</v>
      </c>
      <c r="L551" s="1">
        <f>DAY(Table1[[#This Row],[created_at]])</f>
        <v>28</v>
      </c>
    </row>
    <row r="552" spans="1:12" x14ac:dyDescent="0.25">
      <c r="A552" s="1" t="s">
        <v>903</v>
      </c>
      <c r="B552" s="1" t="s">
        <v>904</v>
      </c>
      <c r="C552" s="1" t="s">
        <v>32</v>
      </c>
      <c r="D552" s="1">
        <v>70</v>
      </c>
      <c r="E552" s="1">
        <v>0.18</v>
      </c>
      <c r="F552" s="2">
        <v>44755</v>
      </c>
      <c r="G552" s="1" t="s">
        <v>38</v>
      </c>
      <c r="H552" s="1">
        <v>23</v>
      </c>
      <c r="I552" s="1" t="s">
        <v>37</v>
      </c>
      <c r="J552" s="1">
        <f>YEAR(Table1[[#This Row],[created_at]])</f>
        <v>2022</v>
      </c>
      <c r="K552" s="1">
        <f>MONTH(Table1[[#This Row],[created_at]])</f>
        <v>7</v>
      </c>
      <c r="L552" s="1">
        <f>DAY(Table1[[#This Row],[created_at]])</f>
        <v>13</v>
      </c>
    </row>
    <row r="553" spans="1:12" x14ac:dyDescent="0.25">
      <c r="A553" s="1" t="s">
        <v>1192</v>
      </c>
      <c r="B553" s="1" t="s">
        <v>1193</v>
      </c>
      <c r="C553" s="1" t="s">
        <v>51</v>
      </c>
      <c r="D553" s="1">
        <v>70</v>
      </c>
      <c r="E553" s="1">
        <v>0.18</v>
      </c>
      <c r="F553" s="2">
        <v>44866</v>
      </c>
      <c r="G553" s="1" t="s">
        <v>1194</v>
      </c>
      <c r="H553" s="1">
        <v>477</v>
      </c>
      <c r="I553" s="1" t="s">
        <v>37</v>
      </c>
      <c r="J553" s="1">
        <f>YEAR(Table1[[#This Row],[created_at]])</f>
        <v>2022</v>
      </c>
      <c r="K553" s="1">
        <f>MONTH(Table1[[#This Row],[created_at]])</f>
        <v>11</v>
      </c>
      <c r="L553" s="1">
        <f>DAY(Table1[[#This Row],[created_at]])</f>
        <v>1</v>
      </c>
    </row>
    <row r="554" spans="1:12" x14ac:dyDescent="0.25">
      <c r="A554" s="1" t="s">
        <v>1192</v>
      </c>
      <c r="B554" s="1" t="s">
        <v>1193</v>
      </c>
      <c r="C554" s="1" t="s">
        <v>51</v>
      </c>
      <c r="D554" s="1">
        <v>70</v>
      </c>
      <c r="E554" s="1">
        <v>0.18</v>
      </c>
      <c r="F554" s="2">
        <v>44866</v>
      </c>
      <c r="G554" s="1" t="s">
        <v>64</v>
      </c>
      <c r="H554" s="1">
        <v>377</v>
      </c>
      <c r="I554" s="1" t="s">
        <v>37</v>
      </c>
      <c r="J554" s="1">
        <f>YEAR(Table1[[#This Row],[created_at]])</f>
        <v>2022</v>
      </c>
      <c r="K554" s="1">
        <f>MONTH(Table1[[#This Row],[created_at]])</f>
        <v>11</v>
      </c>
      <c r="L554" s="1">
        <f>DAY(Table1[[#This Row],[created_at]])</f>
        <v>1</v>
      </c>
    </row>
    <row r="555" spans="1:12" x14ac:dyDescent="0.25">
      <c r="A555" s="1" t="s">
        <v>731</v>
      </c>
      <c r="B555" s="1" t="s">
        <v>94</v>
      </c>
      <c r="C555" s="1" t="s">
        <v>67</v>
      </c>
      <c r="D555" s="1">
        <v>65</v>
      </c>
      <c r="E555" s="1">
        <v>0.18</v>
      </c>
      <c r="F555" s="2">
        <v>43937</v>
      </c>
      <c r="G555" s="1" t="s">
        <v>94</v>
      </c>
      <c r="H555" s="1">
        <v>42</v>
      </c>
      <c r="I555" s="1" t="s">
        <v>18</v>
      </c>
      <c r="J555" s="1">
        <f>YEAR(Table1[[#This Row],[created_at]])</f>
        <v>2020</v>
      </c>
      <c r="K555" s="1">
        <f>MONTH(Table1[[#This Row],[created_at]])</f>
        <v>4</v>
      </c>
      <c r="L555" s="1">
        <f>DAY(Table1[[#This Row],[created_at]])</f>
        <v>16</v>
      </c>
    </row>
    <row r="556" spans="1:12" x14ac:dyDescent="0.25">
      <c r="A556" s="1" t="s">
        <v>1234</v>
      </c>
      <c r="B556" s="1" t="s">
        <v>10</v>
      </c>
      <c r="C556" s="1" t="s">
        <v>41</v>
      </c>
      <c r="D556" s="1">
        <v>31</v>
      </c>
      <c r="E556" s="1">
        <v>0.18</v>
      </c>
      <c r="F556" s="2">
        <v>44747</v>
      </c>
      <c r="G556" s="1" t="s">
        <v>14</v>
      </c>
      <c r="H556" s="1">
        <v>240</v>
      </c>
      <c r="I556" s="1" t="s">
        <v>33</v>
      </c>
      <c r="J556" s="1">
        <f>YEAR(Table1[[#This Row],[created_at]])</f>
        <v>2022</v>
      </c>
      <c r="K556" s="1">
        <f>MONTH(Table1[[#This Row],[created_at]])</f>
        <v>7</v>
      </c>
      <c r="L556" s="1">
        <f>DAY(Table1[[#This Row],[created_at]])</f>
        <v>5</v>
      </c>
    </row>
    <row r="557" spans="1:12" x14ac:dyDescent="0.25">
      <c r="A557" s="1" t="s">
        <v>541</v>
      </c>
      <c r="B557" s="1" t="s">
        <v>151</v>
      </c>
      <c r="C557" s="1" t="s">
        <v>67</v>
      </c>
      <c r="D557" s="1">
        <v>30</v>
      </c>
      <c r="E557" s="1">
        <v>0.18</v>
      </c>
      <c r="F557" s="2">
        <v>44900</v>
      </c>
      <c r="G557" s="1" t="s">
        <v>153</v>
      </c>
      <c r="H557" s="1">
        <v>103</v>
      </c>
      <c r="I557" s="1" t="s">
        <v>18</v>
      </c>
      <c r="J557" s="1">
        <f>YEAR(Table1[[#This Row],[created_at]])</f>
        <v>2022</v>
      </c>
      <c r="K557" s="1">
        <f>MONTH(Table1[[#This Row],[created_at]])</f>
        <v>12</v>
      </c>
      <c r="L557" s="1">
        <f>DAY(Table1[[#This Row],[created_at]])</f>
        <v>5</v>
      </c>
    </row>
    <row r="558" spans="1:12" x14ac:dyDescent="0.25">
      <c r="A558" s="1" t="s">
        <v>634</v>
      </c>
      <c r="B558" s="1" t="s">
        <v>25</v>
      </c>
      <c r="C558" s="1" t="s">
        <v>17</v>
      </c>
      <c r="D558" s="1">
        <v>30</v>
      </c>
      <c r="E558" s="1">
        <v>0.18</v>
      </c>
      <c r="F558" s="2">
        <v>44749</v>
      </c>
      <c r="G558" s="1" t="s">
        <v>14</v>
      </c>
      <c r="H558" s="1">
        <v>78</v>
      </c>
      <c r="I558" s="1" t="s">
        <v>18</v>
      </c>
      <c r="J558" s="1">
        <f>YEAR(Table1[[#This Row],[created_at]])</f>
        <v>2022</v>
      </c>
      <c r="K558" s="1">
        <f>MONTH(Table1[[#This Row],[created_at]])</f>
        <v>7</v>
      </c>
      <c r="L558" s="1">
        <f>DAY(Table1[[#This Row],[created_at]])</f>
        <v>7</v>
      </c>
    </row>
    <row r="559" spans="1:12" x14ac:dyDescent="0.25">
      <c r="A559" s="1" t="s">
        <v>1283</v>
      </c>
      <c r="B559" s="1" t="s">
        <v>10</v>
      </c>
      <c r="C559" s="1" t="s">
        <v>17</v>
      </c>
      <c r="D559" s="1">
        <v>30</v>
      </c>
      <c r="E559" s="1">
        <v>0.18</v>
      </c>
      <c r="F559" s="2">
        <v>43938</v>
      </c>
      <c r="G559" s="1" t="s">
        <v>14</v>
      </c>
      <c r="H559" s="1">
        <v>100</v>
      </c>
      <c r="I559" s="1" t="s">
        <v>27</v>
      </c>
      <c r="J559" s="1">
        <f>YEAR(Table1[[#This Row],[created_at]])</f>
        <v>2020</v>
      </c>
      <c r="K559" s="1">
        <f>MONTH(Table1[[#This Row],[created_at]])</f>
        <v>4</v>
      </c>
      <c r="L559" s="1">
        <f>DAY(Table1[[#This Row],[created_at]])</f>
        <v>17</v>
      </c>
    </row>
    <row r="560" spans="1:12" x14ac:dyDescent="0.25">
      <c r="A560" s="1" t="s">
        <v>1560</v>
      </c>
      <c r="B560" s="1" t="s">
        <v>31</v>
      </c>
      <c r="C560" s="1" t="s">
        <v>73</v>
      </c>
      <c r="D560" s="1">
        <v>30</v>
      </c>
      <c r="E560" s="1">
        <v>0.18</v>
      </c>
      <c r="F560" s="2">
        <v>44748</v>
      </c>
      <c r="G560" s="1" t="s">
        <v>14</v>
      </c>
      <c r="H560" s="1">
        <v>77</v>
      </c>
      <c r="I560" s="1" t="s">
        <v>18</v>
      </c>
      <c r="J560" s="1">
        <f>YEAR(Table1[[#This Row],[created_at]])</f>
        <v>2022</v>
      </c>
      <c r="K560" s="1">
        <f>MONTH(Table1[[#This Row],[created_at]])</f>
        <v>7</v>
      </c>
      <c r="L560" s="1">
        <f>DAY(Table1[[#This Row],[created_at]])</f>
        <v>6</v>
      </c>
    </row>
    <row r="561" spans="1:12" x14ac:dyDescent="0.25">
      <c r="A561" s="1" t="s">
        <v>1023</v>
      </c>
      <c r="B561" s="1" t="s">
        <v>31</v>
      </c>
      <c r="C561" s="1" t="s">
        <v>67</v>
      </c>
      <c r="D561" s="1">
        <v>27</v>
      </c>
      <c r="E561" s="1">
        <v>0.18</v>
      </c>
      <c r="F561" s="2">
        <v>44902</v>
      </c>
      <c r="G561" s="1" t="s">
        <v>14</v>
      </c>
      <c r="H561" s="1">
        <v>115</v>
      </c>
      <c r="I561" s="1" t="s">
        <v>27</v>
      </c>
      <c r="J561" s="1">
        <f>YEAR(Table1[[#This Row],[created_at]])</f>
        <v>2022</v>
      </c>
      <c r="K561" s="1">
        <f>MONTH(Table1[[#This Row],[created_at]])</f>
        <v>12</v>
      </c>
      <c r="L561" s="1">
        <f>DAY(Table1[[#This Row],[created_at]])</f>
        <v>7</v>
      </c>
    </row>
    <row r="562" spans="1:12" x14ac:dyDescent="0.25">
      <c r="A562" s="1" t="s">
        <v>948</v>
      </c>
      <c r="B562" s="1" t="s">
        <v>31</v>
      </c>
      <c r="C562" s="1" t="s">
        <v>67</v>
      </c>
      <c r="D562" s="1">
        <v>25</v>
      </c>
      <c r="E562" s="1">
        <v>0.18</v>
      </c>
      <c r="F562" s="2">
        <v>43964</v>
      </c>
      <c r="G562" s="1" t="s">
        <v>14</v>
      </c>
      <c r="H562" s="1">
        <v>10</v>
      </c>
      <c r="I562" s="1" t="s">
        <v>37</v>
      </c>
      <c r="J562" s="1">
        <f>YEAR(Table1[[#This Row],[created_at]])</f>
        <v>2020</v>
      </c>
      <c r="K562" s="1">
        <f>MONTH(Table1[[#This Row],[created_at]])</f>
        <v>5</v>
      </c>
      <c r="L562" s="1">
        <f>DAY(Table1[[#This Row],[created_at]])</f>
        <v>13</v>
      </c>
    </row>
    <row r="563" spans="1:12" x14ac:dyDescent="0.25">
      <c r="A563" s="1" t="s">
        <v>814</v>
      </c>
      <c r="B563" s="1" t="s">
        <v>72</v>
      </c>
      <c r="C563" s="1" t="s">
        <v>63</v>
      </c>
      <c r="D563" s="1">
        <v>10</v>
      </c>
      <c r="E563" s="1">
        <v>0.18</v>
      </c>
      <c r="F563" s="2">
        <v>43992</v>
      </c>
      <c r="G563" s="1" t="s">
        <v>14</v>
      </c>
      <c r="H563" s="1" t="s">
        <v>12</v>
      </c>
      <c r="I563" s="1" t="s">
        <v>37</v>
      </c>
      <c r="J563" s="1">
        <f>YEAR(Table1[[#This Row],[created_at]])</f>
        <v>2020</v>
      </c>
      <c r="K563" s="1">
        <f>MONTH(Table1[[#This Row],[created_at]])</f>
        <v>6</v>
      </c>
      <c r="L563" s="1">
        <f>DAY(Table1[[#This Row],[created_at]])</f>
        <v>10</v>
      </c>
    </row>
    <row r="564" spans="1:12" x14ac:dyDescent="0.25">
      <c r="A564" s="1" t="s">
        <v>1723</v>
      </c>
      <c r="B564" s="1" t="s">
        <v>10</v>
      </c>
      <c r="C564" s="1" t="s">
        <v>142</v>
      </c>
      <c r="D564" s="1">
        <v>1500</v>
      </c>
      <c r="E564" s="1">
        <v>0.17</v>
      </c>
      <c r="F564" s="2">
        <v>44970</v>
      </c>
      <c r="G564" s="1" t="s">
        <v>14</v>
      </c>
      <c r="H564" s="1">
        <v>614</v>
      </c>
      <c r="I564" s="1" t="s">
        <v>29</v>
      </c>
      <c r="J564" s="1">
        <f>YEAR(Table1[[#This Row],[created_at]])</f>
        <v>2023</v>
      </c>
      <c r="K564" s="1">
        <f>MONTH(Table1[[#This Row],[created_at]])</f>
        <v>2</v>
      </c>
      <c r="L564" s="1">
        <f>DAY(Table1[[#This Row],[created_at]])</f>
        <v>13</v>
      </c>
    </row>
    <row r="565" spans="1:12" x14ac:dyDescent="0.25">
      <c r="A565" s="1" t="s">
        <v>1758</v>
      </c>
      <c r="B565" s="1" t="s">
        <v>70</v>
      </c>
      <c r="C565" s="1" t="s">
        <v>95</v>
      </c>
      <c r="D565" s="1">
        <v>1300</v>
      </c>
      <c r="E565" s="1">
        <v>0.17</v>
      </c>
      <c r="F565" s="2">
        <v>44950</v>
      </c>
      <c r="G565" s="1" t="s">
        <v>14</v>
      </c>
      <c r="H565" s="1">
        <v>834</v>
      </c>
      <c r="I565" s="1" t="s">
        <v>29</v>
      </c>
      <c r="J565" s="1">
        <f>YEAR(Table1[[#This Row],[created_at]])</f>
        <v>2023</v>
      </c>
      <c r="K565" s="1">
        <f>MONTH(Table1[[#This Row],[created_at]])</f>
        <v>1</v>
      </c>
      <c r="L565" s="1">
        <f>DAY(Table1[[#This Row],[created_at]])</f>
        <v>24</v>
      </c>
    </row>
    <row r="566" spans="1:12" x14ac:dyDescent="0.25">
      <c r="A566" s="1" t="s">
        <v>1740</v>
      </c>
      <c r="B566" s="1" t="s">
        <v>294</v>
      </c>
      <c r="C566" s="1" t="s">
        <v>41</v>
      </c>
      <c r="D566" s="1">
        <v>1000</v>
      </c>
      <c r="E566" s="1">
        <v>0.17</v>
      </c>
      <c r="F566" s="2">
        <v>44658</v>
      </c>
      <c r="G566" s="1" t="s">
        <v>68</v>
      </c>
      <c r="H566" s="1">
        <v>838</v>
      </c>
      <c r="I566" s="1" t="s">
        <v>377</v>
      </c>
      <c r="J566" s="1">
        <f>YEAR(Table1[[#This Row],[created_at]])</f>
        <v>2022</v>
      </c>
      <c r="K566" s="1">
        <f>MONTH(Table1[[#This Row],[created_at]])</f>
        <v>4</v>
      </c>
      <c r="L566" s="1">
        <f>DAY(Table1[[#This Row],[created_at]])</f>
        <v>7</v>
      </c>
    </row>
    <row r="567" spans="1:12" x14ac:dyDescent="0.25">
      <c r="A567" s="1" t="s">
        <v>1865</v>
      </c>
      <c r="B567" s="1" t="s">
        <v>10</v>
      </c>
      <c r="C567" s="1" t="s">
        <v>26</v>
      </c>
      <c r="D567" s="1">
        <v>1000</v>
      </c>
      <c r="E567" s="1">
        <v>0.17</v>
      </c>
      <c r="F567" s="2">
        <v>43930</v>
      </c>
      <c r="G567" s="1" t="s">
        <v>14</v>
      </c>
      <c r="H567" s="1">
        <v>56</v>
      </c>
      <c r="I567" s="1" t="s">
        <v>29</v>
      </c>
      <c r="J567" s="1">
        <f>YEAR(Table1[[#This Row],[created_at]])</f>
        <v>2020</v>
      </c>
      <c r="K567" s="1">
        <f>MONTH(Table1[[#This Row],[created_at]])</f>
        <v>4</v>
      </c>
      <c r="L567" s="1">
        <f>DAY(Table1[[#This Row],[created_at]])</f>
        <v>9</v>
      </c>
    </row>
    <row r="568" spans="1:12" x14ac:dyDescent="0.25">
      <c r="A568" s="1" t="s">
        <v>1051</v>
      </c>
      <c r="B568" s="1" t="s">
        <v>10</v>
      </c>
      <c r="C568" s="1" t="s">
        <v>56</v>
      </c>
      <c r="D568" s="1">
        <v>982</v>
      </c>
      <c r="E568" s="1">
        <v>0.17</v>
      </c>
      <c r="F568" s="2">
        <v>43950</v>
      </c>
      <c r="G568" s="1" t="s">
        <v>14</v>
      </c>
      <c r="H568" s="1">
        <v>4900</v>
      </c>
      <c r="I568" s="1" t="s">
        <v>29</v>
      </c>
      <c r="J568" s="1">
        <f>YEAR(Table1[[#This Row],[created_at]])</f>
        <v>2020</v>
      </c>
      <c r="K568" s="1">
        <f>MONTH(Table1[[#This Row],[created_at]])</f>
        <v>4</v>
      </c>
      <c r="L568" s="1">
        <f>DAY(Table1[[#This Row],[created_at]])</f>
        <v>29</v>
      </c>
    </row>
    <row r="569" spans="1:12" x14ac:dyDescent="0.25">
      <c r="A569" s="1" t="s">
        <v>1607</v>
      </c>
      <c r="B569" s="1" t="s">
        <v>114</v>
      </c>
      <c r="C569" s="1" t="s">
        <v>32</v>
      </c>
      <c r="D569" s="1">
        <v>250</v>
      </c>
      <c r="E569" s="1">
        <v>0.17</v>
      </c>
      <c r="F569" s="2">
        <v>44727</v>
      </c>
      <c r="G569" s="1" t="s">
        <v>116</v>
      </c>
      <c r="H569" s="1">
        <v>169</v>
      </c>
      <c r="I569" s="1" t="s">
        <v>27</v>
      </c>
      <c r="J569" s="1">
        <f>YEAR(Table1[[#This Row],[created_at]])</f>
        <v>2022</v>
      </c>
      <c r="K569" s="1">
        <f>MONTH(Table1[[#This Row],[created_at]])</f>
        <v>6</v>
      </c>
      <c r="L569" s="1">
        <f>DAY(Table1[[#This Row],[created_at]])</f>
        <v>15</v>
      </c>
    </row>
    <row r="570" spans="1:12" x14ac:dyDescent="0.25">
      <c r="A570" s="1" t="s">
        <v>184</v>
      </c>
      <c r="B570" s="1" t="s">
        <v>60</v>
      </c>
      <c r="C570" s="1" t="s">
        <v>32</v>
      </c>
      <c r="D570" s="1">
        <v>216</v>
      </c>
      <c r="E570" s="1">
        <v>0.17</v>
      </c>
      <c r="F570" s="2">
        <v>44777</v>
      </c>
      <c r="G570" s="1" t="s">
        <v>19</v>
      </c>
      <c r="H570" s="1" t="s">
        <v>12</v>
      </c>
      <c r="I570" s="1" t="s">
        <v>18</v>
      </c>
      <c r="J570" s="1">
        <f>YEAR(Table1[[#This Row],[created_at]])</f>
        <v>2022</v>
      </c>
      <c r="K570" s="1">
        <f>MONTH(Table1[[#This Row],[created_at]])</f>
        <v>8</v>
      </c>
      <c r="L570" s="1">
        <f>DAY(Table1[[#This Row],[created_at]])</f>
        <v>4</v>
      </c>
    </row>
    <row r="571" spans="1:12" x14ac:dyDescent="0.25">
      <c r="A571" s="1" t="s">
        <v>527</v>
      </c>
      <c r="B571" s="1" t="s">
        <v>72</v>
      </c>
      <c r="C571" s="1" t="s">
        <v>162</v>
      </c>
      <c r="D571" s="1">
        <v>200</v>
      </c>
      <c r="E571" s="1">
        <v>0.17</v>
      </c>
      <c r="F571" s="2">
        <v>44860</v>
      </c>
      <c r="G571" s="1" t="s">
        <v>14</v>
      </c>
      <c r="H571" s="1">
        <v>750</v>
      </c>
      <c r="I571" s="1" t="s">
        <v>83</v>
      </c>
      <c r="J571" s="1">
        <f>YEAR(Table1[[#This Row],[created_at]])</f>
        <v>2022</v>
      </c>
      <c r="K571" s="1">
        <f>MONTH(Table1[[#This Row],[created_at]])</f>
        <v>10</v>
      </c>
      <c r="L571" s="1">
        <f>DAY(Table1[[#This Row],[created_at]])</f>
        <v>26</v>
      </c>
    </row>
    <row r="572" spans="1:12" x14ac:dyDescent="0.25">
      <c r="A572" s="1" t="s">
        <v>911</v>
      </c>
      <c r="B572" s="1" t="s">
        <v>25</v>
      </c>
      <c r="C572" s="1" t="s">
        <v>26</v>
      </c>
      <c r="D572" s="1">
        <v>200</v>
      </c>
      <c r="E572" s="1">
        <v>0.17</v>
      </c>
      <c r="F572" s="2">
        <v>44777</v>
      </c>
      <c r="G572" s="1" t="s">
        <v>14</v>
      </c>
      <c r="H572" s="1">
        <v>652</v>
      </c>
      <c r="I572" s="1" t="s">
        <v>37</v>
      </c>
      <c r="J572" s="1">
        <f>YEAR(Table1[[#This Row],[created_at]])</f>
        <v>2022</v>
      </c>
      <c r="K572" s="1">
        <f>MONTH(Table1[[#This Row],[created_at]])</f>
        <v>8</v>
      </c>
      <c r="L572" s="1">
        <f>DAY(Table1[[#This Row],[created_at]])</f>
        <v>4</v>
      </c>
    </row>
    <row r="573" spans="1:12" x14ac:dyDescent="0.25">
      <c r="A573" s="1" t="s">
        <v>1237</v>
      </c>
      <c r="B573" s="1" t="s">
        <v>31</v>
      </c>
      <c r="C573" s="1" t="s">
        <v>162</v>
      </c>
      <c r="D573" s="1">
        <v>170</v>
      </c>
      <c r="E573" s="1">
        <v>0.17</v>
      </c>
      <c r="F573" s="2">
        <v>44880</v>
      </c>
      <c r="G573" s="1" t="s">
        <v>14</v>
      </c>
      <c r="H573" s="1">
        <v>507</v>
      </c>
      <c r="I573" s="1" t="s">
        <v>13</v>
      </c>
      <c r="J573" s="1">
        <f>YEAR(Table1[[#This Row],[created_at]])</f>
        <v>2022</v>
      </c>
      <c r="K573" s="1">
        <f>MONTH(Table1[[#This Row],[created_at]])</f>
        <v>11</v>
      </c>
      <c r="L573" s="1">
        <f>DAY(Table1[[#This Row],[created_at]])</f>
        <v>15</v>
      </c>
    </row>
    <row r="574" spans="1:12" x14ac:dyDescent="0.25">
      <c r="A574" s="1" t="s">
        <v>1165</v>
      </c>
      <c r="B574" s="1" t="s">
        <v>10</v>
      </c>
      <c r="C574" s="1" t="s">
        <v>67</v>
      </c>
      <c r="D574" s="1">
        <v>150</v>
      </c>
      <c r="E574" s="1">
        <v>0.17</v>
      </c>
      <c r="F574" s="2">
        <v>44749</v>
      </c>
      <c r="G574" s="1" t="s">
        <v>14</v>
      </c>
      <c r="H574" s="1">
        <v>881</v>
      </c>
      <c r="I574" s="1" t="s">
        <v>13</v>
      </c>
      <c r="J574" s="1">
        <f>YEAR(Table1[[#This Row],[created_at]])</f>
        <v>2022</v>
      </c>
      <c r="K574" s="1">
        <f>MONTH(Table1[[#This Row],[created_at]])</f>
        <v>7</v>
      </c>
      <c r="L574" s="1">
        <f>DAY(Table1[[#This Row],[created_at]])</f>
        <v>7</v>
      </c>
    </row>
    <row r="575" spans="1:12" x14ac:dyDescent="0.25">
      <c r="A575" s="1" t="s">
        <v>1840</v>
      </c>
      <c r="B575" s="1" t="s">
        <v>10</v>
      </c>
      <c r="C575" s="1" t="s">
        <v>32</v>
      </c>
      <c r="D575" s="1">
        <v>150</v>
      </c>
      <c r="E575" s="1">
        <v>0.17</v>
      </c>
      <c r="F575" s="2">
        <v>44957</v>
      </c>
      <c r="G575" s="1" t="s">
        <v>14</v>
      </c>
      <c r="H575" s="1">
        <v>1600</v>
      </c>
      <c r="I575" s="1" t="s">
        <v>29</v>
      </c>
      <c r="J575" s="1">
        <f>YEAR(Table1[[#This Row],[created_at]])</f>
        <v>2023</v>
      </c>
      <c r="K575" s="1">
        <f>MONTH(Table1[[#This Row],[created_at]])</f>
        <v>1</v>
      </c>
      <c r="L575" s="1">
        <f>DAY(Table1[[#This Row],[created_at]])</f>
        <v>31</v>
      </c>
    </row>
    <row r="576" spans="1:12" x14ac:dyDescent="0.25">
      <c r="A576" s="1" t="s">
        <v>1172</v>
      </c>
      <c r="B576" s="1" t="s">
        <v>31</v>
      </c>
      <c r="C576" s="1" t="s">
        <v>11</v>
      </c>
      <c r="D576" s="1">
        <v>119</v>
      </c>
      <c r="E576" s="1">
        <v>0.17</v>
      </c>
      <c r="F576" s="2">
        <v>44966</v>
      </c>
      <c r="G576" s="1" t="s">
        <v>14</v>
      </c>
      <c r="H576" s="1">
        <v>218</v>
      </c>
      <c r="I576" s="1" t="s">
        <v>37</v>
      </c>
      <c r="J576" s="1">
        <f>YEAR(Table1[[#This Row],[created_at]])</f>
        <v>2023</v>
      </c>
      <c r="K576" s="1">
        <f>MONTH(Table1[[#This Row],[created_at]])</f>
        <v>2</v>
      </c>
      <c r="L576" s="1">
        <f>DAY(Table1[[#This Row],[created_at]])</f>
        <v>9</v>
      </c>
    </row>
    <row r="577" spans="1:12" x14ac:dyDescent="0.25">
      <c r="A577" s="1" t="s">
        <v>749</v>
      </c>
      <c r="B577" s="1" t="s">
        <v>78</v>
      </c>
      <c r="C577" s="1" t="s">
        <v>95</v>
      </c>
      <c r="D577" s="1">
        <v>90</v>
      </c>
      <c r="E577" s="1">
        <v>0.17</v>
      </c>
      <c r="F577" s="2">
        <v>44118</v>
      </c>
      <c r="G577" s="1" t="s">
        <v>79</v>
      </c>
      <c r="H577" s="1">
        <v>656</v>
      </c>
      <c r="I577" s="1" t="s">
        <v>13</v>
      </c>
      <c r="J577" s="1">
        <f>YEAR(Table1[[#This Row],[created_at]])</f>
        <v>2020</v>
      </c>
      <c r="K577" s="1">
        <f>MONTH(Table1[[#This Row],[created_at]])</f>
        <v>10</v>
      </c>
      <c r="L577" s="1">
        <f>DAY(Table1[[#This Row],[created_at]])</f>
        <v>14</v>
      </c>
    </row>
    <row r="578" spans="1:12" x14ac:dyDescent="0.25">
      <c r="A578" s="1" t="s">
        <v>1874</v>
      </c>
      <c r="B578" s="1" t="s">
        <v>180</v>
      </c>
      <c r="C578" s="1" t="s">
        <v>67</v>
      </c>
      <c r="D578" s="1">
        <v>85</v>
      </c>
      <c r="E578" s="1">
        <v>0.17</v>
      </c>
      <c r="F578" s="2">
        <v>44756</v>
      </c>
      <c r="G578" s="1" t="s">
        <v>181</v>
      </c>
      <c r="H578" s="1">
        <v>202</v>
      </c>
      <c r="I578" s="1" t="s">
        <v>27</v>
      </c>
      <c r="J578" s="1">
        <f>YEAR(Table1[[#This Row],[created_at]])</f>
        <v>2022</v>
      </c>
      <c r="K578" s="1">
        <f>MONTH(Table1[[#This Row],[created_at]])</f>
        <v>7</v>
      </c>
      <c r="L578" s="1">
        <f>DAY(Table1[[#This Row],[created_at]])</f>
        <v>14</v>
      </c>
    </row>
    <row r="579" spans="1:12" x14ac:dyDescent="0.25">
      <c r="A579" s="1" t="s">
        <v>1383</v>
      </c>
      <c r="B579" s="1" t="s">
        <v>25</v>
      </c>
      <c r="C579" s="1" t="s">
        <v>67</v>
      </c>
      <c r="D579" s="1">
        <v>84</v>
      </c>
      <c r="E579" s="1">
        <v>0.17</v>
      </c>
      <c r="F579" s="2">
        <v>44861</v>
      </c>
      <c r="G579" s="1" t="s">
        <v>14</v>
      </c>
      <c r="H579" s="1">
        <v>277</v>
      </c>
      <c r="I579" s="1" t="s">
        <v>18</v>
      </c>
      <c r="J579" s="1">
        <f>YEAR(Table1[[#This Row],[created_at]])</f>
        <v>2022</v>
      </c>
      <c r="K579" s="1">
        <f>MONTH(Table1[[#This Row],[created_at]])</f>
        <v>10</v>
      </c>
      <c r="L579" s="1">
        <f>DAY(Table1[[#This Row],[created_at]])</f>
        <v>27</v>
      </c>
    </row>
    <row r="580" spans="1:12" x14ac:dyDescent="0.25">
      <c r="A580" s="1" t="s">
        <v>1263</v>
      </c>
      <c r="B580" s="1" t="s">
        <v>10</v>
      </c>
      <c r="C580" s="1" t="s">
        <v>63</v>
      </c>
      <c r="D580" s="1">
        <v>80</v>
      </c>
      <c r="E580" s="1">
        <v>0.17</v>
      </c>
      <c r="F580" s="2">
        <v>44817</v>
      </c>
      <c r="G580" s="1" t="s">
        <v>14</v>
      </c>
      <c r="H580" s="1">
        <v>413</v>
      </c>
      <c r="I580" s="1" t="s">
        <v>83</v>
      </c>
      <c r="J580" s="1">
        <f>YEAR(Table1[[#This Row],[created_at]])</f>
        <v>2022</v>
      </c>
      <c r="K580" s="1">
        <f>MONTH(Table1[[#This Row],[created_at]])</f>
        <v>9</v>
      </c>
      <c r="L580" s="1">
        <f>DAY(Table1[[#This Row],[created_at]])</f>
        <v>13</v>
      </c>
    </row>
    <row r="581" spans="1:12" x14ac:dyDescent="0.25">
      <c r="A581" s="1" t="s">
        <v>30</v>
      </c>
      <c r="B581" s="1" t="s">
        <v>31</v>
      </c>
      <c r="C581" s="1" t="s">
        <v>32</v>
      </c>
      <c r="D581" s="1">
        <v>70</v>
      </c>
      <c r="E581" s="1">
        <v>0.17</v>
      </c>
      <c r="F581" s="2">
        <v>43923</v>
      </c>
      <c r="G581" s="1" t="s">
        <v>14</v>
      </c>
      <c r="H581" s="1">
        <v>253</v>
      </c>
      <c r="I581" s="1" t="s">
        <v>33</v>
      </c>
      <c r="J581" s="1">
        <f>YEAR(Table1[[#This Row],[created_at]])</f>
        <v>2020</v>
      </c>
      <c r="K581" s="1">
        <f>MONTH(Table1[[#This Row],[created_at]])</f>
        <v>4</v>
      </c>
      <c r="L581" s="1">
        <f>DAY(Table1[[#This Row],[created_at]])</f>
        <v>2</v>
      </c>
    </row>
    <row r="582" spans="1:12" x14ac:dyDescent="0.25">
      <c r="A582" s="1" t="s">
        <v>910</v>
      </c>
      <c r="B582" s="1" t="s">
        <v>40</v>
      </c>
      <c r="C582" s="1" t="s">
        <v>162</v>
      </c>
      <c r="D582" s="1">
        <v>55</v>
      </c>
      <c r="E582" s="1">
        <v>0.17</v>
      </c>
      <c r="F582" s="2">
        <v>44734</v>
      </c>
      <c r="G582" s="1" t="s">
        <v>14</v>
      </c>
      <c r="H582" s="1">
        <v>410</v>
      </c>
      <c r="I582" s="1" t="s">
        <v>29</v>
      </c>
      <c r="J582" s="1">
        <f>YEAR(Table1[[#This Row],[created_at]])</f>
        <v>2022</v>
      </c>
      <c r="K582" s="1">
        <f>MONTH(Table1[[#This Row],[created_at]])</f>
        <v>6</v>
      </c>
      <c r="L582" s="1">
        <f>DAY(Table1[[#This Row],[created_at]])</f>
        <v>22</v>
      </c>
    </row>
    <row r="583" spans="1:12" x14ac:dyDescent="0.25">
      <c r="A583" s="1" t="s">
        <v>1022</v>
      </c>
      <c r="B583" s="1" t="s">
        <v>233</v>
      </c>
      <c r="C583" s="1" t="s">
        <v>26</v>
      </c>
      <c r="D583" s="1">
        <v>50</v>
      </c>
      <c r="E583" s="1">
        <v>0.17</v>
      </c>
      <c r="F583" s="2">
        <v>44782</v>
      </c>
      <c r="G583" s="1" t="s">
        <v>46</v>
      </c>
      <c r="H583" s="1">
        <v>165</v>
      </c>
      <c r="I583" s="1" t="s">
        <v>37</v>
      </c>
      <c r="J583" s="1">
        <f>YEAR(Table1[[#This Row],[created_at]])</f>
        <v>2022</v>
      </c>
      <c r="K583" s="1">
        <f>MONTH(Table1[[#This Row],[created_at]])</f>
        <v>8</v>
      </c>
      <c r="L583" s="1">
        <f>DAY(Table1[[#This Row],[created_at]])</f>
        <v>9</v>
      </c>
    </row>
    <row r="584" spans="1:12" x14ac:dyDescent="0.25">
      <c r="A584" s="1" t="s">
        <v>876</v>
      </c>
      <c r="B584" s="1" t="s">
        <v>44</v>
      </c>
      <c r="C584" s="1" t="s">
        <v>67</v>
      </c>
      <c r="D584" s="1">
        <v>40</v>
      </c>
      <c r="E584" s="1">
        <v>0.17</v>
      </c>
      <c r="F584" s="2">
        <v>44768</v>
      </c>
      <c r="G584" s="1" t="s">
        <v>46</v>
      </c>
      <c r="H584" s="1">
        <v>41</v>
      </c>
      <c r="I584" s="1" t="s">
        <v>18</v>
      </c>
      <c r="J584" s="1">
        <f>YEAR(Table1[[#This Row],[created_at]])</f>
        <v>2022</v>
      </c>
      <c r="K584" s="1">
        <f>MONTH(Table1[[#This Row],[created_at]])</f>
        <v>7</v>
      </c>
      <c r="L584" s="1">
        <f>DAY(Table1[[#This Row],[created_at]])</f>
        <v>26</v>
      </c>
    </row>
    <row r="585" spans="1:12" x14ac:dyDescent="0.25">
      <c r="A585" s="1" t="s">
        <v>824</v>
      </c>
      <c r="B585" s="1" t="s">
        <v>75</v>
      </c>
      <c r="C585" s="1" t="s">
        <v>148</v>
      </c>
      <c r="D585" s="1">
        <v>36</v>
      </c>
      <c r="E585" s="1">
        <v>0.17</v>
      </c>
      <c r="F585" s="2">
        <v>43963</v>
      </c>
      <c r="G585" s="1" t="s">
        <v>14</v>
      </c>
      <c r="H585" s="1">
        <v>52</v>
      </c>
      <c r="I585" s="1" t="s">
        <v>33</v>
      </c>
      <c r="J585" s="1">
        <f>YEAR(Table1[[#This Row],[created_at]])</f>
        <v>2020</v>
      </c>
      <c r="K585" s="1">
        <f>MONTH(Table1[[#This Row],[created_at]])</f>
        <v>5</v>
      </c>
      <c r="L585" s="1">
        <f>DAY(Table1[[#This Row],[created_at]])</f>
        <v>12</v>
      </c>
    </row>
    <row r="586" spans="1:12" x14ac:dyDescent="0.25">
      <c r="A586" s="1" t="s">
        <v>1832</v>
      </c>
      <c r="B586" s="1" t="s">
        <v>183</v>
      </c>
      <c r="C586" s="1" t="s">
        <v>11</v>
      </c>
      <c r="D586" s="1">
        <v>35</v>
      </c>
      <c r="E586" s="1">
        <v>0.17</v>
      </c>
      <c r="F586" s="2">
        <v>44791</v>
      </c>
      <c r="G586" s="1" t="s">
        <v>14</v>
      </c>
      <c r="H586" s="1">
        <v>215</v>
      </c>
      <c r="I586" s="1" t="s">
        <v>27</v>
      </c>
      <c r="J586" s="1">
        <f>YEAR(Table1[[#This Row],[created_at]])</f>
        <v>2022</v>
      </c>
      <c r="K586" s="1">
        <f>MONTH(Table1[[#This Row],[created_at]])</f>
        <v>8</v>
      </c>
      <c r="L586" s="1">
        <f>DAY(Table1[[#This Row],[created_at]])</f>
        <v>18</v>
      </c>
    </row>
    <row r="587" spans="1:12" x14ac:dyDescent="0.25">
      <c r="A587" s="1" t="s">
        <v>1732</v>
      </c>
      <c r="B587" s="1" t="s">
        <v>16</v>
      </c>
      <c r="C587" s="1" t="s">
        <v>17</v>
      </c>
      <c r="D587" s="1">
        <v>31</v>
      </c>
      <c r="E587" s="1">
        <v>0.17</v>
      </c>
      <c r="F587" s="2">
        <v>44778</v>
      </c>
      <c r="G587" s="1" t="s">
        <v>19</v>
      </c>
      <c r="H587" s="1">
        <v>42</v>
      </c>
      <c r="I587" s="1" t="s">
        <v>22</v>
      </c>
      <c r="J587" s="1">
        <f>YEAR(Table1[[#This Row],[created_at]])</f>
        <v>2022</v>
      </c>
      <c r="K587" s="1">
        <f>MONTH(Table1[[#This Row],[created_at]])</f>
        <v>8</v>
      </c>
      <c r="L587" s="1">
        <f>DAY(Table1[[#This Row],[created_at]])</f>
        <v>5</v>
      </c>
    </row>
    <row r="588" spans="1:12" x14ac:dyDescent="0.25">
      <c r="A588" s="1" t="s">
        <v>645</v>
      </c>
      <c r="B588" s="1" t="s">
        <v>10</v>
      </c>
      <c r="C588" s="1" t="s">
        <v>162</v>
      </c>
      <c r="D588" s="1">
        <v>30</v>
      </c>
      <c r="E588" s="1">
        <v>0.17</v>
      </c>
      <c r="F588" s="2">
        <v>44949</v>
      </c>
      <c r="G588" s="1" t="s">
        <v>14</v>
      </c>
      <c r="H588" s="1">
        <v>97</v>
      </c>
      <c r="I588" s="1" t="s">
        <v>18</v>
      </c>
      <c r="J588" s="1">
        <f>YEAR(Table1[[#This Row],[created_at]])</f>
        <v>2023</v>
      </c>
      <c r="K588" s="1">
        <f>MONTH(Table1[[#This Row],[created_at]])</f>
        <v>1</v>
      </c>
      <c r="L588" s="1">
        <f>DAY(Table1[[#This Row],[created_at]])</f>
        <v>23</v>
      </c>
    </row>
    <row r="589" spans="1:12" x14ac:dyDescent="0.25">
      <c r="A589" s="1" t="s">
        <v>654</v>
      </c>
      <c r="B589" s="1" t="s">
        <v>10</v>
      </c>
      <c r="C589" s="1" t="s">
        <v>32</v>
      </c>
      <c r="D589" s="1">
        <v>30</v>
      </c>
      <c r="E589" s="1">
        <v>0.17</v>
      </c>
      <c r="F589" s="2">
        <v>44931</v>
      </c>
      <c r="G589" s="1" t="s">
        <v>14</v>
      </c>
      <c r="H589" s="1">
        <v>176</v>
      </c>
      <c r="I589" s="1" t="s">
        <v>37</v>
      </c>
      <c r="J589" s="1">
        <f>YEAR(Table1[[#This Row],[created_at]])</f>
        <v>2023</v>
      </c>
      <c r="K589" s="1">
        <f>MONTH(Table1[[#This Row],[created_at]])</f>
        <v>1</v>
      </c>
      <c r="L589" s="1">
        <f>DAY(Table1[[#This Row],[created_at]])</f>
        <v>5</v>
      </c>
    </row>
    <row r="590" spans="1:12" x14ac:dyDescent="0.25">
      <c r="A590" s="1" t="s">
        <v>15</v>
      </c>
      <c r="B590" s="1" t="s">
        <v>16</v>
      </c>
      <c r="C590" s="1" t="s">
        <v>17</v>
      </c>
      <c r="D590" s="1">
        <v>19</v>
      </c>
      <c r="E590" s="1">
        <v>0.17</v>
      </c>
      <c r="F590" s="2">
        <v>44953</v>
      </c>
      <c r="G590" s="1" t="s">
        <v>19</v>
      </c>
      <c r="H590" s="1">
        <v>21</v>
      </c>
      <c r="I590" s="1" t="s">
        <v>18</v>
      </c>
      <c r="J590" s="1">
        <f>YEAR(Table1[[#This Row],[created_at]])</f>
        <v>2023</v>
      </c>
      <c r="K590" s="1">
        <f>MONTH(Table1[[#This Row],[created_at]])</f>
        <v>1</v>
      </c>
      <c r="L590" s="1">
        <f>DAY(Table1[[#This Row],[created_at]])</f>
        <v>27</v>
      </c>
    </row>
    <row r="591" spans="1:12" x14ac:dyDescent="0.25">
      <c r="A591" s="1" t="s">
        <v>1703</v>
      </c>
      <c r="B591" s="1" t="s">
        <v>10</v>
      </c>
      <c r="C591" s="1" t="s">
        <v>148</v>
      </c>
      <c r="D591" s="1">
        <v>15</v>
      </c>
      <c r="E591" s="1">
        <v>0.17</v>
      </c>
      <c r="F591" s="2">
        <v>43913</v>
      </c>
      <c r="G591" s="1" t="s">
        <v>14</v>
      </c>
      <c r="H591" s="1">
        <v>48</v>
      </c>
      <c r="I591" s="1" t="s">
        <v>18</v>
      </c>
      <c r="J591" s="1">
        <f>YEAR(Table1[[#This Row],[created_at]])</f>
        <v>2020</v>
      </c>
      <c r="K591" s="1">
        <f>MONTH(Table1[[#This Row],[created_at]])</f>
        <v>3</v>
      </c>
      <c r="L591" s="1">
        <f>DAY(Table1[[#This Row],[created_at]])</f>
        <v>23</v>
      </c>
    </row>
    <row r="592" spans="1:12" x14ac:dyDescent="0.25">
      <c r="A592" s="1" t="s">
        <v>523</v>
      </c>
      <c r="B592" s="1" t="s">
        <v>294</v>
      </c>
      <c r="C592" s="1" t="s">
        <v>449</v>
      </c>
      <c r="D592" s="1">
        <v>800</v>
      </c>
      <c r="E592" s="1">
        <v>0.16</v>
      </c>
      <c r="F592" s="2">
        <v>43955</v>
      </c>
      <c r="G592" s="1" t="s">
        <v>68</v>
      </c>
      <c r="H592" s="1">
        <v>404</v>
      </c>
      <c r="I592" s="1" t="s">
        <v>33</v>
      </c>
      <c r="J592" s="1">
        <f>YEAR(Table1[[#This Row],[created_at]])</f>
        <v>2020</v>
      </c>
      <c r="K592" s="1">
        <f>MONTH(Table1[[#This Row],[created_at]])</f>
        <v>5</v>
      </c>
      <c r="L592" s="1">
        <f>DAY(Table1[[#This Row],[created_at]])</f>
        <v>4</v>
      </c>
    </row>
    <row r="593" spans="1:12" x14ac:dyDescent="0.25">
      <c r="A593" s="1" t="s">
        <v>1674</v>
      </c>
      <c r="B593" s="1" t="s">
        <v>78</v>
      </c>
      <c r="C593" s="1" t="s">
        <v>56</v>
      </c>
      <c r="D593" s="1">
        <v>180</v>
      </c>
      <c r="E593" s="1">
        <v>0.16</v>
      </c>
      <c r="F593" s="2">
        <v>44796</v>
      </c>
      <c r="G593" s="1" t="s">
        <v>79</v>
      </c>
      <c r="H593" s="1">
        <v>646</v>
      </c>
      <c r="I593" s="1" t="s">
        <v>33</v>
      </c>
      <c r="J593" s="1">
        <f>YEAR(Table1[[#This Row],[created_at]])</f>
        <v>2022</v>
      </c>
      <c r="K593" s="1">
        <f>MONTH(Table1[[#This Row],[created_at]])</f>
        <v>8</v>
      </c>
      <c r="L593" s="1">
        <f>DAY(Table1[[#This Row],[created_at]])</f>
        <v>23</v>
      </c>
    </row>
    <row r="594" spans="1:12" x14ac:dyDescent="0.25">
      <c r="A594" s="1" t="s">
        <v>408</v>
      </c>
      <c r="B594" s="1" t="s">
        <v>10</v>
      </c>
      <c r="C594" s="1" t="s">
        <v>67</v>
      </c>
      <c r="D594" s="1">
        <v>161</v>
      </c>
      <c r="E594" s="1">
        <v>0.16</v>
      </c>
      <c r="F594" s="2">
        <v>43936</v>
      </c>
      <c r="G594" s="1" t="s">
        <v>14</v>
      </c>
      <c r="H594" s="1">
        <v>447</v>
      </c>
      <c r="I594" s="1" t="s">
        <v>13</v>
      </c>
      <c r="J594" s="1">
        <f>YEAR(Table1[[#This Row],[created_at]])</f>
        <v>2020</v>
      </c>
      <c r="K594" s="1">
        <f>MONTH(Table1[[#This Row],[created_at]])</f>
        <v>4</v>
      </c>
      <c r="L594" s="1">
        <f>DAY(Table1[[#This Row],[created_at]])</f>
        <v>15</v>
      </c>
    </row>
    <row r="595" spans="1:12" x14ac:dyDescent="0.25">
      <c r="A595" s="1" t="s">
        <v>774</v>
      </c>
      <c r="B595" s="1" t="s">
        <v>25</v>
      </c>
      <c r="C595" s="1" t="s">
        <v>11</v>
      </c>
      <c r="D595" s="1">
        <v>140</v>
      </c>
      <c r="E595" s="1">
        <v>0.16</v>
      </c>
      <c r="F595" s="2">
        <v>44804</v>
      </c>
      <c r="G595" s="1" t="s">
        <v>14</v>
      </c>
      <c r="H595" s="1">
        <v>910</v>
      </c>
      <c r="I595" s="1" t="s">
        <v>29</v>
      </c>
      <c r="J595" s="1">
        <f>YEAR(Table1[[#This Row],[created_at]])</f>
        <v>2022</v>
      </c>
      <c r="K595" s="1">
        <f>MONTH(Table1[[#This Row],[created_at]])</f>
        <v>8</v>
      </c>
      <c r="L595" s="1">
        <f>DAY(Table1[[#This Row],[created_at]])</f>
        <v>31</v>
      </c>
    </row>
    <row r="596" spans="1:12" x14ac:dyDescent="0.25">
      <c r="A596" s="1" t="s">
        <v>128</v>
      </c>
      <c r="B596" s="1" t="s">
        <v>35</v>
      </c>
      <c r="C596" s="1" t="s">
        <v>11</v>
      </c>
      <c r="D596" s="1">
        <v>113</v>
      </c>
      <c r="E596" s="1">
        <v>0.16</v>
      </c>
      <c r="F596" s="2">
        <v>44904</v>
      </c>
      <c r="G596" s="1" t="s">
        <v>38</v>
      </c>
      <c r="H596" s="1">
        <v>174</v>
      </c>
      <c r="I596" s="1" t="s">
        <v>27</v>
      </c>
      <c r="J596" s="1">
        <f>YEAR(Table1[[#This Row],[created_at]])</f>
        <v>2022</v>
      </c>
      <c r="K596" s="1">
        <f>MONTH(Table1[[#This Row],[created_at]])</f>
        <v>12</v>
      </c>
      <c r="L596" s="1">
        <f>DAY(Table1[[#This Row],[created_at]])</f>
        <v>9</v>
      </c>
    </row>
    <row r="597" spans="1:12" x14ac:dyDescent="0.25">
      <c r="A597" s="1" t="s">
        <v>76</v>
      </c>
      <c r="B597" s="1" t="s">
        <v>16</v>
      </c>
      <c r="C597" s="1" t="s">
        <v>53</v>
      </c>
      <c r="D597" s="1">
        <v>78</v>
      </c>
      <c r="E597" s="1">
        <v>0.16</v>
      </c>
      <c r="F597" s="2">
        <v>44824</v>
      </c>
      <c r="G597" s="1" t="s">
        <v>19</v>
      </c>
      <c r="H597" s="1">
        <v>190</v>
      </c>
      <c r="I597" s="1" t="s">
        <v>27</v>
      </c>
      <c r="J597" s="1">
        <f>YEAR(Table1[[#This Row],[created_at]])</f>
        <v>2022</v>
      </c>
      <c r="K597" s="1">
        <f>MONTH(Table1[[#This Row],[created_at]])</f>
        <v>9</v>
      </c>
      <c r="L597" s="1">
        <f>DAY(Table1[[#This Row],[created_at]])</f>
        <v>20</v>
      </c>
    </row>
    <row r="598" spans="1:12" x14ac:dyDescent="0.25">
      <c r="A598" s="1" t="s">
        <v>1225</v>
      </c>
      <c r="B598" s="1" t="s">
        <v>1015</v>
      </c>
      <c r="C598" s="1" t="s">
        <v>11</v>
      </c>
      <c r="D598" s="1">
        <v>62</v>
      </c>
      <c r="E598" s="1">
        <v>0.16</v>
      </c>
      <c r="F598" s="2">
        <v>44857</v>
      </c>
      <c r="G598" s="1" t="s">
        <v>153</v>
      </c>
      <c r="H598" s="1">
        <v>86</v>
      </c>
      <c r="I598" s="1" t="s">
        <v>37</v>
      </c>
      <c r="J598" s="1">
        <f>YEAR(Table1[[#This Row],[created_at]])</f>
        <v>2022</v>
      </c>
      <c r="K598" s="1">
        <f>MONTH(Table1[[#This Row],[created_at]])</f>
        <v>10</v>
      </c>
      <c r="L598" s="1">
        <f>DAY(Table1[[#This Row],[created_at]])</f>
        <v>23</v>
      </c>
    </row>
    <row r="599" spans="1:12" x14ac:dyDescent="0.25">
      <c r="A599" s="1" t="s">
        <v>898</v>
      </c>
      <c r="B599" s="1" t="s">
        <v>899</v>
      </c>
      <c r="C599" s="1" t="s">
        <v>48</v>
      </c>
      <c r="D599" s="1">
        <v>57</v>
      </c>
      <c r="E599" s="1">
        <v>0.16</v>
      </c>
      <c r="F599" s="2">
        <v>44762</v>
      </c>
      <c r="G599" s="1" t="s">
        <v>19</v>
      </c>
      <c r="H599" s="1">
        <v>125</v>
      </c>
      <c r="I599" s="1" t="s">
        <v>27</v>
      </c>
      <c r="J599" s="1">
        <f>YEAR(Table1[[#This Row],[created_at]])</f>
        <v>2022</v>
      </c>
      <c r="K599" s="1">
        <f>MONTH(Table1[[#This Row],[created_at]])</f>
        <v>7</v>
      </c>
      <c r="L599" s="1">
        <f>DAY(Table1[[#This Row],[created_at]])</f>
        <v>20</v>
      </c>
    </row>
    <row r="600" spans="1:12" x14ac:dyDescent="0.25">
      <c r="A600" s="1" t="s">
        <v>918</v>
      </c>
      <c r="B600" s="1" t="s">
        <v>679</v>
      </c>
      <c r="C600" s="1" t="s">
        <v>142</v>
      </c>
      <c r="D600" s="1">
        <v>50</v>
      </c>
      <c r="E600" s="1">
        <v>0.16</v>
      </c>
      <c r="F600" s="2">
        <v>44880</v>
      </c>
      <c r="G600" s="1" t="s">
        <v>79</v>
      </c>
      <c r="H600" s="1">
        <v>28</v>
      </c>
      <c r="I600" s="1" t="s">
        <v>37</v>
      </c>
      <c r="J600" s="1">
        <f>YEAR(Table1[[#This Row],[created_at]])</f>
        <v>2022</v>
      </c>
      <c r="K600" s="1">
        <f>MONTH(Table1[[#This Row],[created_at]])</f>
        <v>11</v>
      </c>
      <c r="L600" s="1">
        <f>DAY(Table1[[#This Row],[created_at]])</f>
        <v>15</v>
      </c>
    </row>
    <row r="601" spans="1:12" x14ac:dyDescent="0.25">
      <c r="A601" s="1" t="s">
        <v>1162</v>
      </c>
      <c r="B601" s="1" t="s">
        <v>10</v>
      </c>
      <c r="C601" s="1" t="s">
        <v>105</v>
      </c>
      <c r="D601" s="1">
        <v>48</v>
      </c>
      <c r="E601" s="1">
        <v>0.16</v>
      </c>
      <c r="F601" s="2">
        <v>44896</v>
      </c>
      <c r="G601" s="1" t="s">
        <v>14</v>
      </c>
      <c r="H601" s="1">
        <v>212</v>
      </c>
      <c r="I601" s="1" t="s">
        <v>33</v>
      </c>
      <c r="J601" s="1">
        <f>YEAR(Table1[[#This Row],[created_at]])</f>
        <v>2022</v>
      </c>
      <c r="K601" s="1">
        <f>MONTH(Table1[[#This Row],[created_at]])</f>
        <v>12</v>
      </c>
      <c r="L601" s="1">
        <f>DAY(Table1[[#This Row],[created_at]])</f>
        <v>1</v>
      </c>
    </row>
    <row r="602" spans="1:12" x14ac:dyDescent="0.25">
      <c r="A602" s="1" t="s">
        <v>722</v>
      </c>
      <c r="B602" s="1" t="s">
        <v>723</v>
      </c>
      <c r="C602" s="1" t="s">
        <v>95</v>
      </c>
      <c r="D602" s="1">
        <v>35</v>
      </c>
      <c r="E602" s="1">
        <v>0.16</v>
      </c>
      <c r="F602" s="2">
        <v>43931</v>
      </c>
      <c r="G602" s="1" t="s">
        <v>14</v>
      </c>
      <c r="H602" s="1">
        <v>3</v>
      </c>
      <c r="I602" s="1" t="s">
        <v>37</v>
      </c>
      <c r="J602" s="1">
        <f>YEAR(Table1[[#This Row],[created_at]])</f>
        <v>2020</v>
      </c>
      <c r="K602" s="1">
        <f>MONTH(Table1[[#This Row],[created_at]])</f>
        <v>4</v>
      </c>
      <c r="L602" s="1">
        <f>DAY(Table1[[#This Row],[created_at]])</f>
        <v>10</v>
      </c>
    </row>
    <row r="603" spans="1:12" x14ac:dyDescent="0.25">
      <c r="A603" s="1" t="s">
        <v>1416</v>
      </c>
      <c r="B603" s="1" t="s">
        <v>16</v>
      </c>
      <c r="C603" s="1" t="s">
        <v>51</v>
      </c>
      <c r="D603" s="1">
        <v>23</v>
      </c>
      <c r="E603" s="1">
        <v>0.16</v>
      </c>
      <c r="F603" s="2">
        <v>44734</v>
      </c>
      <c r="G603" s="1" t="s">
        <v>19</v>
      </c>
      <c r="H603" s="1">
        <v>134</v>
      </c>
      <c r="I603" s="1" t="s">
        <v>27</v>
      </c>
      <c r="J603" s="1">
        <f>YEAR(Table1[[#This Row],[created_at]])</f>
        <v>2022</v>
      </c>
      <c r="K603" s="1">
        <f>MONTH(Table1[[#This Row],[created_at]])</f>
        <v>6</v>
      </c>
      <c r="L603" s="1">
        <f>DAY(Table1[[#This Row],[created_at]])</f>
        <v>22</v>
      </c>
    </row>
    <row r="604" spans="1:12" x14ac:dyDescent="0.25">
      <c r="A604" s="1" t="s">
        <v>945</v>
      </c>
      <c r="B604" s="1" t="s">
        <v>35</v>
      </c>
      <c r="C604" s="1" t="s">
        <v>148</v>
      </c>
      <c r="D604" s="1">
        <v>18</v>
      </c>
      <c r="E604" s="1">
        <v>0.16</v>
      </c>
      <c r="F604" s="2">
        <v>43929</v>
      </c>
      <c r="G604" s="1" t="s">
        <v>38</v>
      </c>
      <c r="H604" s="1">
        <v>23</v>
      </c>
      <c r="I604" s="1" t="s">
        <v>37</v>
      </c>
      <c r="J604" s="1">
        <f>YEAR(Table1[[#This Row],[created_at]])</f>
        <v>2020</v>
      </c>
      <c r="K604" s="1">
        <f>MONTH(Table1[[#This Row],[created_at]])</f>
        <v>4</v>
      </c>
      <c r="L604" s="1">
        <f>DAY(Table1[[#This Row],[created_at]])</f>
        <v>8</v>
      </c>
    </row>
    <row r="605" spans="1:12" x14ac:dyDescent="0.25">
      <c r="A605" s="1" t="s">
        <v>559</v>
      </c>
      <c r="B605" s="1" t="s">
        <v>560</v>
      </c>
      <c r="C605" s="1" t="s">
        <v>73</v>
      </c>
      <c r="D605" s="1">
        <v>12</v>
      </c>
      <c r="E605" s="1">
        <v>0.16</v>
      </c>
      <c r="F605" s="2">
        <v>43984</v>
      </c>
      <c r="G605" s="1" t="s">
        <v>14</v>
      </c>
      <c r="H605" s="1">
        <v>58</v>
      </c>
      <c r="I605" s="1" t="s">
        <v>18</v>
      </c>
      <c r="J605" s="1">
        <f>YEAR(Table1[[#This Row],[created_at]])</f>
        <v>2020</v>
      </c>
      <c r="K605" s="1">
        <f>MONTH(Table1[[#This Row],[created_at]])</f>
        <v>6</v>
      </c>
      <c r="L605" s="1">
        <f>DAY(Table1[[#This Row],[created_at]])</f>
        <v>2</v>
      </c>
    </row>
    <row r="606" spans="1:12" x14ac:dyDescent="0.25">
      <c r="A606" s="1" t="s">
        <v>1205</v>
      </c>
      <c r="B606" s="1" t="s">
        <v>315</v>
      </c>
      <c r="C606" s="1" t="s">
        <v>17</v>
      </c>
      <c r="D606" s="1">
        <v>1500</v>
      </c>
      <c r="E606" s="1">
        <v>0.15</v>
      </c>
      <c r="F606" s="2">
        <v>44956</v>
      </c>
      <c r="G606" s="1" t="s">
        <v>316</v>
      </c>
      <c r="H606" s="1" t="s">
        <v>12</v>
      </c>
      <c r="I606" s="1" t="s">
        <v>57</v>
      </c>
      <c r="J606" s="1">
        <f>YEAR(Table1[[#This Row],[created_at]])</f>
        <v>2023</v>
      </c>
      <c r="K606" s="1">
        <f>MONTH(Table1[[#This Row],[created_at]])</f>
        <v>1</v>
      </c>
      <c r="L606" s="1">
        <f>DAY(Table1[[#This Row],[created_at]])</f>
        <v>30</v>
      </c>
    </row>
    <row r="607" spans="1:12" x14ac:dyDescent="0.25">
      <c r="A607" s="1" t="s">
        <v>1892</v>
      </c>
      <c r="B607" s="1" t="s">
        <v>10</v>
      </c>
      <c r="C607" s="1" t="s">
        <v>142</v>
      </c>
      <c r="D607" s="1">
        <v>1300</v>
      </c>
      <c r="E607" s="1">
        <v>0.15</v>
      </c>
      <c r="F607" s="2">
        <v>44964</v>
      </c>
      <c r="G607" s="1" t="s">
        <v>14</v>
      </c>
      <c r="H607" s="1">
        <v>276</v>
      </c>
      <c r="I607" s="1" t="s">
        <v>29</v>
      </c>
      <c r="J607" s="1">
        <f>YEAR(Table1[[#This Row],[created_at]])</f>
        <v>2023</v>
      </c>
      <c r="K607" s="1">
        <f>MONTH(Table1[[#This Row],[created_at]])</f>
        <v>2</v>
      </c>
      <c r="L607" s="1">
        <f>DAY(Table1[[#This Row],[created_at]])</f>
        <v>7</v>
      </c>
    </row>
    <row r="608" spans="1:12" x14ac:dyDescent="0.25">
      <c r="A608" s="1" t="s">
        <v>419</v>
      </c>
      <c r="B608" s="1" t="s">
        <v>180</v>
      </c>
      <c r="C608" s="1" t="s">
        <v>56</v>
      </c>
      <c r="D608" s="1">
        <v>750</v>
      </c>
      <c r="E608" s="1">
        <v>0.15</v>
      </c>
      <c r="F608" s="2">
        <v>44719</v>
      </c>
      <c r="G608" s="1" t="s">
        <v>181</v>
      </c>
      <c r="H608" s="1">
        <v>2000</v>
      </c>
      <c r="I608" s="1" t="s">
        <v>29</v>
      </c>
      <c r="J608" s="1">
        <f>YEAR(Table1[[#This Row],[created_at]])</f>
        <v>2022</v>
      </c>
      <c r="K608" s="1">
        <f>MONTH(Table1[[#This Row],[created_at]])</f>
        <v>6</v>
      </c>
      <c r="L608" s="1">
        <f>DAY(Table1[[#This Row],[created_at]])</f>
        <v>7</v>
      </c>
    </row>
    <row r="609" spans="1:12" x14ac:dyDescent="0.25">
      <c r="A609" s="1" t="s">
        <v>1312</v>
      </c>
      <c r="B609" s="1" t="s">
        <v>151</v>
      </c>
      <c r="C609" s="1" t="s">
        <v>26</v>
      </c>
      <c r="D609" s="1">
        <v>600</v>
      </c>
      <c r="E609" s="1">
        <v>0.15</v>
      </c>
      <c r="F609" s="2">
        <v>44904</v>
      </c>
      <c r="G609" s="1" t="s">
        <v>153</v>
      </c>
      <c r="H609" s="1" t="s">
        <v>12</v>
      </c>
      <c r="I609" s="1" t="s">
        <v>29</v>
      </c>
      <c r="J609" s="1">
        <f>YEAR(Table1[[#This Row],[created_at]])</f>
        <v>2022</v>
      </c>
      <c r="K609" s="1">
        <f>MONTH(Table1[[#This Row],[created_at]])</f>
        <v>12</v>
      </c>
      <c r="L609" s="1">
        <f>DAY(Table1[[#This Row],[created_at]])</f>
        <v>9</v>
      </c>
    </row>
    <row r="610" spans="1:12" x14ac:dyDescent="0.25">
      <c r="A610" s="1" t="s">
        <v>791</v>
      </c>
      <c r="B610" s="1" t="s">
        <v>75</v>
      </c>
      <c r="C610" s="1" t="s">
        <v>32</v>
      </c>
      <c r="D610" s="1">
        <v>500</v>
      </c>
      <c r="E610" s="1">
        <v>0.15</v>
      </c>
      <c r="F610" s="2">
        <v>44781</v>
      </c>
      <c r="G610" s="1" t="s">
        <v>14</v>
      </c>
      <c r="H610" s="1">
        <v>1400</v>
      </c>
      <c r="I610" s="1" t="s">
        <v>29</v>
      </c>
      <c r="J610" s="1">
        <f>YEAR(Table1[[#This Row],[created_at]])</f>
        <v>2022</v>
      </c>
      <c r="K610" s="1">
        <f>MONTH(Table1[[#This Row],[created_at]])</f>
        <v>8</v>
      </c>
      <c r="L610" s="1">
        <f>DAY(Table1[[#This Row],[created_at]])</f>
        <v>8</v>
      </c>
    </row>
    <row r="611" spans="1:12" x14ac:dyDescent="0.25">
      <c r="A611" s="1" t="s">
        <v>1034</v>
      </c>
      <c r="B611" s="1" t="s">
        <v>35</v>
      </c>
      <c r="C611" s="1" t="s">
        <v>102</v>
      </c>
      <c r="D611" s="1">
        <v>500</v>
      </c>
      <c r="E611" s="1">
        <v>0.15</v>
      </c>
      <c r="F611" s="2">
        <v>44781</v>
      </c>
      <c r="G611" s="1" t="s">
        <v>38</v>
      </c>
      <c r="H611" s="1">
        <v>507</v>
      </c>
      <c r="I611" s="1" t="s">
        <v>83</v>
      </c>
      <c r="J611" s="1">
        <f>YEAR(Table1[[#This Row],[created_at]])</f>
        <v>2022</v>
      </c>
      <c r="K611" s="1">
        <f>MONTH(Table1[[#This Row],[created_at]])</f>
        <v>8</v>
      </c>
      <c r="L611" s="1">
        <f>DAY(Table1[[#This Row],[created_at]])</f>
        <v>8</v>
      </c>
    </row>
    <row r="612" spans="1:12" x14ac:dyDescent="0.25">
      <c r="A612" s="1" t="s">
        <v>1029</v>
      </c>
      <c r="B612" s="1" t="s">
        <v>294</v>
      </c>
      <c r="C612" s="1" t="s">
        <v>32</v>
      </c>
      <c r="D612" s="1">
        <v>450</v>
      </c>
      <c r="E612" s="1">
        <v>0.15</v>
      </c>
      <c r="F612" s="2">
        <v>43970</v>
      </c>
      <c r="G612" s="1" t="s">
        <v>68</v>
      </c>
      <c r="H612" s="1">
        <v>157</v>
      </c>
      <c r="I612" s="1" t="s">
        <v>33</v>
      </c>
      <c r="J612" s="1">
        <f>YEAR(Table1[[#This Row],[created_at]])</f>
        <v>2020</v>
      </c>
      <c r="K612" s="1">
        <f>MONTH(Table1[[#This Row],[created_at]])</f>
        <v>5</v>
      </c>
      <c r="L612" s="1">
        <f>DAY(Table1[[#This Row],[created_at]])</f>
        <v>19</v>
      </c>
    </row>
    <row r="613" spans="1:12" x14ac:dyDescent="0.25">
      <c r="A613" s="1" t="s">
        <v>1102</v>
      </c>
      <c r="B613" s="1" t="s">
        <v>1103</v>
      </c>
      <c r="C613" s="1" t="s">
        <v>449</v>
      </c>
      <c r="D613" s="1">
        <v>400</v>
      </c>
      <c r="E613" s="1">
        <v>0.15</v>
      </c>
      <c r="F613" s="2">
        <v>44860</v>
      </c>
      <c r="G613" s="1" t="s">
        <v>14</v>
      </c>
      <c r="H613" s="1">
        <v>114</v>
      </c>
      <c r="I613" s="1" t="s">
        <v>29</v>
      </c>
      <c r="J613" s="1">
        <f>YEAR(Table1[[#This Row],[created_at]])</f>
        <v>2022</v>
      </c>
      <c r="K613" s="1">
        <f>MONTH(Table1[[#This Row],[created_at]])</f>
        <v>10</v>
      </c>
      <c r="L613" s="1">
        <f>DAY(Table1[[#This Row],[created_at]])</f>
        <v>26</v>
      </c>
    </row>
    <row r="614" spans="1:12" x14ac:dyDescent="0.25">
      <c r="A614" s="1" t="s">
        <v>489</v>
      </c>
      <c r="B614" s="1" t="s">
        <v>31</v>
      </c>
      <c r="C614" s="1" t="s">
        <v>155</v>
      </c>
      <c r="D614" s="1">
        <v>375</v>
      </c>
      <c r="E614" s="1">
        <v>0.15</v>
      </c>
      <c r="F614" s="2">
        <v>43913</v>
      </c>
      <c r="G614" s="1" t="s">
        <v>14</v>
      </c>
      <c r="H614" s="1">
        <v>1600</v>
      </c>
      <c r="I614" s="1" t="s">
        <v>404</v>
      </c>
      <c r="J614" s="1">
        <f>YEAR(Table1[[#This Row],[created_at]])</f>
        <v>2020</v>
      </c>
      <c r="K614" s="1">
        <f>MONTH(Table1[[#This Row],[created_at]])</f>
        <v>3</v>
      </c>
      <c r="L614" s="1">
        <f>DAY(Table1[[#This Row],[created_at]])</f>
        <v>23</v>
      </c>
    </row>
    <row r="615" spans="1:12" x14ac:dyDescent="0.25">
      <c r="A615" s="1" t="s">
        <v>553</v>
      </c>
      <c r="B615" s="1" t="s">
        <v>180</v>
      </c>
      <c r="C615" s="1" t="s">
        <v>51</v>
      </c>
      <c r="D615" s="1">
        <v>367</v>
      </c>
      <c r="E615" s="1">
        <v>0.15</v>
      </c>
      <c r="F615" s="2">
        <v>43949</v>
      </c>
      <c r="G615" s="1" t="s">
        <v>181</v>
      </c>
      <c r="H615" s="1">
        <v>1500</v>
      </c>
      <c r="I615" s="1" t="s">
        <v>404</v>
      </c>
      <c r="J615" s="1">
        <f>YEAR(Table1[[#This Row],[created_at]])</f>
        <v>2020</v>
      </c>
      <c r="K615" s="1">
        <f>MONTH(Table1[[#This Row],[created_at]])</f>
        <v>4</v>
      </c>
      <c r="L615" s="1">
        <f>DAY(Table1[[#This Row],[created_at]])</f>
        <v>28</v>
      </c>
    </row>
    <row r="616" spans="1:12" x14ac:dyDescent="0.25">
      <c r="A616" s="1" t="s">
        <v>1031</v>
      </c>
      <c r="B616" s="1" t="s">
        <v>35</v>
      </c>
      <c r="C616" s="1" t="s">
        <v>155</v>
      </c>
      <c r="D616" s="1">
        <v>340</v>
      </c>
      <c r="E616" s="1">
        <v>0.15</v>
      </c>
      <c r="F616" s="2">
        <v>44988</v>
      </c>
      <c r="G616" s="1" t="s">
        <v>38</v>
      </c>
      <c r="H616" s="1">
        <v>788</v>
      </c>
      <c r="I616" s="1" t="s">
        <v>37</v>
      </c>
      <c r="J616" s="1">
        <f>YEAR(Table1[[#This Row],[created_at]])</f>
        <v>2023</v>
      </c>
      <c r="K616" s="1">
        <f>MONTH(Table1[[#This Row],[created_at]])</f>
        <v>3</v>
      </c>
      <c r="L616" s="1">
        <f>DAY(Table1[[#This Row],[created_at]])</f>
        <v>3</v>
      </c>
    </row>
    <row r="617" spans="1:12" x14ac:dyDescent="0.25">
      <c r="A617" s="1" t="s">
        <v>1575</v>
      </c>
      <c r="B617" s="1" t="s">
        <v>10</v>
      </c>
      <c r="C617" s="1" t="s">
        <v>32</v>
      </c>
      <c r="D617" s="1">
        <v>330</v>
      </c>
      <c r="E617" s="1">
        <v>0.15</v>
      </c>
      <c r="F617" s="2">
        <v>44721</v>
      </c>
      <c r="G617" s="1" t="s">
        <v>14</v>
      </c>
      <c r="H617" s="1">
        <v>79</v>
      </c>
      <c r="I617" s="1" t="s">
        <v>29</v>
      </c>
      <c r="J617" s="1">
        <f>YEAR(Table1[[#This Row],[created_at]])</f>
        <v>2022</v>
      </c>
      <c r="K617" s="1">
        <f>MONTH(Table1[[#This Row],[created_at]])</f>
        <v>6</v>
      </c>
      <c r="L617" s="1">
        <f>DAY(Table1[[#This Row],[created_at]])</f>
        <v>9</v>
      </c>
    </row>
    <row r="618" spans="1:12" x14ac:dyDescent="0.25">
      <c r="A618" s="1" t="s">
        <v>593</v>
      </c>
      <c r="B618" s="1" t="s">
        <v>10</v>
      </c>
      <c r="C618" s="1" t="s">
        <v>142</v>
      </c>
      <c r="D618" s="1">
        <v>315</v>
      </c>
      <c r="E618" s="1">
        <v>0.15</v>
      </c>
      <c r="F618" s="2">
        <v>44209</v>
      </c>
      <c r="G618" s="1" t="s">
        <v>14</v>
      </c>
      <c r="H618" s="1">
        <v>1700</v>
      </c>
      <c r="I618" s="1" t="s">
        <v>29</v>
      </c>
      <c r="J618" s="1">
        <f>YEAR(Table1[[#This Row],[created_at]])</f>
        <v>2021</v>
      </c>
      <c r="K618" s="1">
        <f>MONTH(Table1[[#This Row],[created_at]])</f>
        <v>1</v>
      </c>
      <c r="L618" s="1">
        <f>DAY(Table1[[#This Row],[created_at]])</f>
        <v>13</v>
      </c>
    </row>
    <row r="619" spans="1:12" x14ac:dyDescent="0.25">
      <c r="A619" s="1" t="s">
        <v>578</v>
      </c>
      <c r="B619" s="1" t="s">
        <v>10</v>
      </c>
      <c r="C619" s="1" t="s">
        <v>67</v>
      </c>
      <c r="D619" s="1">
        <v>310</v>
      </c>
      <c r="E619" s="1">
        <v>0.15</v>
      </c>
      <c r="F619" s="2">
        <v>44691</v>
      </c>
      <c r="G619" s="1" t="s">
        <v>14</v>
      </c>
      <c r="H619" s="1">
        <v>679</v>
      </c>
      <c r="I619" s="1" t="s">
        <v>29</v>
      </c>
      <c r="J619" s="1">
        <f>YEAR(Table1[[#This Row],[created_at]])</f>
        <v>2022</v>
      </c>
      <c r="K619" s="1">
        <f>MONTH(Table1[[#This Row],[created_at]])</f>
        <v>5</v>
      </c>
      <c r="L619" s="1">
        <f>DAY(Table1[[#This Row],[created_at]])</f>
        <v>10</v>
      </c>
    </row>
    <row r="620" spans="1:12" x14ac:dyDescent="0.25">
      <c r="A620" s="1" t="s">
        <v>955</v>
      </c>
      <c r="B620" s="1" t="s">
        <v>136</v>
      </c>
      <c r="C620" s="1" t="s">
        <v>95</v>
      </c>
      <c r="D620" s="1">
        <v>300</v>
      </c>
      <c r="E620" s="1">
        <v>0.15</v>
      </c>
      <c r="F620" s="2">
        <v>43941</v>
      </c>
      <c r="G620" s="1" t="s">
        <v>136</v>
      </c>
      <c r="H620" s="1">
        <v>521</v>
      </c>
      <c r="I620" s="1" t="s">
        <v>33</v>
      </c>
      <c r="J620" s="1">
        <f>YEAR(Table1[[#This Row],[created_at]])</f>
        <v>2020</v>
      </c>
      <c r="K620" s="1">
        <f>MONTH(Table1[[#This Row],[created_at]])</f>
        <v>4</v>
      </c>
      <c r="L620" s="1">
        <f>DAY(Table1[[#This Row],[created_at]])</f>
        <v>20</v>
      </c>
    </row>
    <row r="621" spans="1:12" x14ac:dyDescent="0.25">
      <c r="A621" s="1" t="s">
        <v>1810</v>
      </c>
      <c r="B621" s="1" t="s">
        <v>1811</v>
      </c>
      <c r="C621" s="1" t="s">
        <v>67</v>
      </c>
      <c r="D621" s="1">
        <v>300</v>
      </c>
      <c r="E621" s="1">
        <v>0.15</v>
      </c>
      <c r="F621" s="2">
        <v>44755</v>
      </c>
      <c r="G621" s="1" t="s">
        <v>1812</v>
      </c>
      <c r="H621" s="1">
        <v>292</v>
      </c>
      <c r="I621" s="1" t="s">
        <v>22</v>
      </c>
      <c r="J621" s="1">
        <f>YEAR(Table1[[#This Row],[created_at]])</f>
        <v>2022</v>
      </c>
      <c r="K621" s="1">
        <f>MONTH(Table1[[#This Row],[created_at]])</f>
        <v>7</v>
      </c>
      <c r="L621" s="1">
        <f>DAY(Table1[[#This Row],[created_at]])</f>
        <v>13</v>
      </c>
    </row>
    <row r="622" spans="1:12" x14ac:dyDescent="0.25">
      <c r="A622" s="1" t="s">
        <v>422</v>
      </c>
      <c r="B622" s="1" t="s">
        <v>10</v>
      </c>
      <c r="C622" s="1" t="s">
        <v>11</v>
      </c>
      <c r="D622" s="1">
        <v>285</v>
      </c>
      <c r="E622" s="1">
        <v>0.15</v>
      </c>
      <c r="F622" s="2">
        <v>44984</v>
      </c>
      <c r="G622" s="1" t="s">
        <v>14</v>
      </c>
      <c r="H622" s="1">
        <v>462</v>
      </c>
      <c r="I622" s="1" t="s">
        <v>27</v>
      </c>
      <c r="J622" s="1">
        <f>YEAR(Table1[[#This Row],[created_at]])</f>
        <v>2023</v>
      </c>
      <c r="K622" s="1">
        <f>MONTH(Table1[[#This Row],[created_at]])</f>
        <v>2</v>
      </c>
      <c r="L622" s="1">
        <f>DAY(Table1[[#This Row],[created_at]])</f>
        <v>27</v>
      </c>
    </row>
    <row r="623" spans="1:12" x14ac:dyDescent="0.25">
      <c r="A623" s="1" t="s">
        <v>1775</v>
      </c>
      <c r="B623" s="1" t="s">
        <v>10</v>
      </c>
      <c r="C623" s="1" t="s">
        <v>11</v>
      </c>
      <c r="D623" s="1">
        <v>250</v>
      </c>
      <c r="E623" s="1">
        <v>0.15</v>
      </c>
      <c r="F623" s="2">
        <v>44937</v>
      </c>
      <c r="G623" s="1" t="s">
        <v>14</v>
      </c>
      <c r="H623" s="1">
        <v>3500</v>
      </c>
      <c r="I623" s="1" t="s">
        <v>37</v>
      </c>
      <c r="J623" s="1">
        <f>YEAR(Table1[[#This Row],[created_at]])</f>
        <v>2023</v>
      </c>
      <c r="K623" s="1">
        <f>MONTH(Table1[[#This Row],[created_at]])</f>
        <v>1</v>
      </c>
      <c r="L623" s="1">
        <f>DAY(Table1[[#This Row],[created_at]])</f>
        <v>11</v>
      </c>
    </row>
    <row r="624" spans="1:12" x14ac:dyDescent="0.25">
      <c r="A624" s="1" t="s">
        <v>884</v>
      </c>
      <c r="B624" s="1" t="s">
        <v>10</v>
      </c>
      <c r="C624" s="1" t="s">
        <v>11</v>
      </c>
      <c r="D624" s="1">
        <v>245</v>
      </c>
      <c r="E624" s="1">
        <v>0.15</v>
      </c>
      <c r="F624" s="2">
        <v>44950</v>
      </c>
      <c r="G624" s="1" t="s">
        <v>14</v>
      </c>
      <c r="H624" s="1">
        <v>379</v>
      </c>
      <c r="I624" s="1" t="s">
        <v>13</v>
      </c>
      <c r="J624" s="1">
        <f>YEAR(Table1[[#This Row],[created_at]])</f>
        <v>2023</v>
      </c>
      <c r="K624" s="1">
        <f>MONTH(Table1[[#This Row],[created_at]])</f>
        <v>1</v>
      </c>
      <c r="L624" s="1">
        <f>DAY(Table1[[#This Row],[created_at]])</f>
        <v>24</v>
      </c>
    </row>
    <row r="625" spans="1:12" x14ac:dyDescent="0.25">
      <c r="A625" s="1" t="s">
        <v>537</v>
      </c>
      <c r="B625" s="1" t="s">
        <v>62</v>
      </c>
      <c r="C625" s="1" t="s">
        <v>32</v>
      </c>
      <c r="D625" s="1">
        <v>200</v>
      </c>
      <c r="E625" s="1">
        <v>0.15</v>
      </c>
      <c r="F625" s="2">
        <v>44721</v>
      </c>
      <c r="G625" s="1" t="s">
        <v>64</v>
      </c>
      <c r="H625" s="1" t="s">
        <v>12</v>
      </c>
      <c r="I625" s="1" t="s">
        <v>37</v>
      </c>
      <c r="J625" s="1">
        <f>YEAR(Table1[[#This Row],[created_at]])</f>
        <v>2022</v>
      </c>
      <c r="K625" s="1">
        <f>MONTH(Table1[[#This Row],[created_at]])</f>
        <v>6</v>
      </c>
      <c r="L625" s="1">
        <f>DAY(Table1[[#This Row],[created_at]])</f>
        <v>9</v>
      </c>
    </row>
    <row r="626" spans="1:12" x14ac:dyDescent="0.25">
      <c r="A626" s="1" t="s">
        <v>1840</v>
      </c>
      <c r="B626" s="1" t="s">
        <v>10</v>
      </c>
      <c r="C626" s="1" t="s">
        <v>32</v>
      </c>
      <c r="D626" s="1">
        <v>190</v>
      </c>
      <c r="E626" s="1">
        <v>0.15</v>
      </c>
      <c r="F626" s="2">
        <v>44621</v>
      </c>
      <c r="G626" s="1" t="s">
        <v>14</v>
      </c>
      <c r="H626" s="1">
        <v>1600</v>
      </c>
      <c r="I626" s="1" t="s">
        <v>29</v>
      </c>
      <c r="J626" s="1">
        <f>YEAR(Table1[[#This Row],[created_at]])</f>
        <v>2022</v>
      </c>
      <c r="K626" s="1">
        <f>MONTH(Table1[[#This Row],[created_at]])</f>
        <v>3</v>
      </c>
      <c r="L626" s="1">
        <f>DAY(Table1[[#This Row],[created_at]])</f>
        <v>1</v>
      </c>
    </row>
    <row r="627" spans="1:12" x14ac:dyDescent="0.25">
      <c r="A627" s="1" t="s">
        <v>1335</v>
      </c>
      <c r="B627" s="1" t="s">
        <v>10</v>
      </c>
      <c r="C627" s="1" t="s">
        <v>51</v>
      </c>
      <c r="D627" s="1">
        <v>180</v>
      </c>
      <c r="E627" s="1">
        <v>0.15</v>
      </c>
      <c r="F627" s="2">
        <v>44219</v>
      </c>
      <c r="G627" s="1" t="s">
        <v>14</v>
      </c>
      <c r="H627" s="1">
        <v>763</v>
      </c>
      <c r="I627" s="1" t="s">
        <v>57</v>
      </c>
      <c r="J627" s="1">
        <f>YEAR(Table1[[#This Row],[created_at]])</f>
        <v>2021</v>
      </c>
      <c r="K627" s="1">
        <f>MONTH(Table1[[#This Row],[created_at]])</f>
        <v>1</v>
      </c>
      <c r="L627" s="1">
        <f>DAY(Table1[[#This Row],[created_at]])</f>
        <v>23</v>
      </c>
    </row>
    <row r="628" spans="1:12" x14ac:dyDescent="0.25">
      <c r="A628" s="1" t="s">
        <v>1434</v>
      </c>
      <c r="B628" s="1" t="s">
        <v>294</v>
      </c>
      <c r="C628" s="1" t="s">
        <v>67</v>
      </c>
      <c r="D628" s="1">
        <v>180</v>
      </c>
      <c r="E628" s="1">
        <v>0.15</v>
      </c>
      <c r="F628" s="2">
        <v>44719</v>
      </c>
      <c r="G628" s="1" t="s">
        <v>68</v>
      </c>
      <c r="H628" s="1">
        <v>172</v>
      </c>
      <c r="I628" s="1" t="s">
        <v>37</v>
      </c>
      <c r="J628" s="1">
        <f>YEAR(Table1[[#This Row],[created_at]])</f>
        <v>2022</v>
      </c>
      <c r="K628" s="1">
        <f>MONTH(Table1[[#This Row],[created_at]])</f>
        <v>6</v>
      </c>
      <c r="L628" s="1">
        <f>DAY(Table1[[#This Row],[created_at]])</f>
        <v>7</v>
      </c>
    </row>
    <row r="629" spans="1:12" x14ac:dyDescent="0.25">
      <c r="A629" s="1" t="s">
        <v>1313</v>
      </c>
      <c r="B629" s="1" t="s">
        <v>107</v>
      </c>
      <c r="C629" s="1" t="s">
        <v>67</v>
      </c>
      <c r="D629" s="1">
        <v>150</v>
      </c>
      <c r="E629" s="1">
        <v>0.15</v>
      </c>
      <c r="F629" s="2">
        <v>44868</v>
      </c>
      <c r="G629" s="1" t="s">
        <v>14</v>
      </c>
      <c r="H629" s="1">
        <v>428</v>
      </c>
      <c r="I629" s="1" t="s">
        <v>27</v>
      </c>
      <c r="J629" s="1">
        <f>YEAR(Table1[[#This Row],[created_at]])</f>
        <v>2022</v>
      </c>
      <c r="K629" s="1">
        <f>MONTH(Table1[[#This Row],[created_at]])</f>
        <v>11</v>
      </c>
      <c r="L629" s="1">
        <f>DAY(Table1[[#This Row],[created_at]])</f>
        <v>3</v>
      </c>
    </row>
    <row r="630" spans="1:12" x14ac:dyDescent="0.25">
      <c r="A630" s="1" t="s">
        <v>1710</v>
      </c>
      <c r="B630" s="1" t="s">
        <v>10</v>
      </c>
      <c r="C630" s="1" t="s">
        <v>11</v>
      </c>
      <c r="D630" s="1">
        <v>150</v>
      </c>
      <c r="E630" s="1">
        <v>0.15</v>
      </c>
      <c r="F630" s="2">
        <v>44720</v>
      </c>
      <c r="G630" s="1" t="s">
        <v>14</v>
      </c>
      <c r="H630" s="1">
        <v>255</v>
      </c>
      <c r="I630" s="1" t="s">
        <v>33</v>
      </c>
      <c r="J630" s="1">
        <f>YEAR(Table1[[#This Row],[created_at]])</f>
        <v>2022</v>
      </c>
      <c r="K630" s="1">
        <f>MONTH(Table1[[#This Row],[created_at]])</f>
        <v>6</v>
      </c>
      <c r="L630" s="1">
        <f>DAY(Table1[[#This Row],[created_at]])</f>
        <v>8</v>
      </c>
    </row>
    <row r="631" spans="1:12" x14ac:dyDescent="0.25">
      <c r="A631" s="1" t="s">
        <v>1302</v>
      </c>
      <c r="B631" s="1" t="s">
        <v>1303</v>
      </c>
      <c r="C631" s="1" t="s">
        <v>48</v>
      </c>
      <c r="D631" s="1">
        <v>143</v>
      </c>
      <c r="E631" s="1">
        <v>0.15</v>
      </c>
      <c r="F631" s="2">
        <v>44879</v>
      </c>
      <c r="G631" s="1" t="s">
        <v>1304</v>
      </c>
      <c r="H631" s="1">
        <v>90</v>
      </c>
      <c r="I631" s="1" t="s">
        <v>99</v>
      </c>
      <c r="J631" s="1">
        <f>YEAR(Table1[[#This Row],[created_at]])</f>
        <v>2022</v>
      </c>
      <c r="K631" s="1">
        <f>MONTH(Table1[[#This Row],[created_at]])</f>
        <v>11</v>
      </c>
      <c r="L631" s="1">
        <f>DAY(Table1[[#This Row],[created_at]])</f>
        <v>14</v>
      </c>
    </row>
    <row r="632" spans="1:12" x14ac:dyDescent="0.25">
      <c r="A632" s="1" t="s">
        <v>659</v>
      </c>
      <c r="B632" s="1" t="s">
        <v>294</v>
      </c>
      <c r="C632" s="1" t="s">
        <v>53</v>
      </c>
      <c r="D632" s="1">
        <v>142</v>
      </c>
      <c r="E632" s="1">
        <v>0.15</v>
      </c>
      <c r="F632" s="2">
        <v>44943</v>
      </c>
      <c r="G632" s="1" t="s">
        <v>68</v>
      </c>
      <c r="H632" s="1">
        <v>87</v>
      </c>
      <c r="I632" s="1" t="s">
        <v>33</v>
      </c>
      <c r="J632" s="1">
        <f>YEAR(Table1[[#This Row],[created_at]])</f>
        <v>2023</v>
      </c>
      <c r="K632" s="1">
        <f>MONTH(Table1[[#This Row],[created_at]])</f>
        <v>1</v>
      </c>
      <c r="L632" s="1">
        <f>DAY(Table1[[#This Row],[created_at]])</f>
        <v>17</v>
      </c>
    </row>
    <row r="633" spans="1:12" x14ac:dyDescent="0.25">
      <c r="A633" s="1" t="s">
        <v>1010</v>
      </c>
      <c r="B633" s="1" t="s">
        <v>10</v>
      </c>
      <c r="C633" s="1" t="s">
        <v>17</v>
      </c>
      <c r="D633" s="1">
        <v>130</v>
      </c>
      <c r="E633" s="1">
        <v>0.15</v>
      </c>
      <c r="F633" s="2">
        <v>44874</v>
      </c>
      <c r="G633" s="1" t="s">
        <v>14</v>
      </c>
      <c r="H633" s="1">
        <v>6</v>
      </c>
      <c r="I633" s="1" t="s">
        <v>57</v>
      </c>
      <c r="J633" s="1">
        <f>YEAR(Table1[[#This Row],[created_at]])</f>
        <v>2022</v>
      </c>
      <c r="K633" s="1">
        <f>MONTH(Table1[[#This Row],[created_at]])</f>
        <v>11</v>
      </c>
      <c r="L633" s="1">
        <f>DAY(Table1[[#This Row],[created_at]])</f>
        <v>9</v>
      </c>
    </row>
    <row r="634" spans="1:12" x14ac:dyDescent="0.25">
      <c r="A634" s="1" t="s">
        <v>1508</v>
      </c>
      <c r="B634" s="1" t="s">
        <v>55</v>
      </c>
      <c r="C634" s="1" t="s">
        <v>516</v>
      </c>
      <c r="D634" s="1">
        <v>130</v>
      </c>
      <c r="E634" s="1">
        <v>0.15</v>
      </c>
      <c r="F634" s="2">
        <v>44951</v>
      </c>
      <c r="G634" s="1" t="s">
        <v>14</v>
      </c>
      <c r="H634" s="1">
        <v>171</v>
      </c>
      <c r="I634" s="1" t="s">
        <v>33</v>
      </c>
      <c r="J634" s="1">
        <f>YEAR(Table1[[#This Row],[created_at]])</f>
        <v>2023</v>
      </c>
      <c r="K634" s="1">
        <f>MONTH(Table1[[#This Row],[created_at]])</f>
        <v>1</v>
      </c>
      <c r="L634" s="1">
        <f>DAY(Table1[[#This Row],[created_at]])</f>
        <v>25</v>
      </c>
    </row>
    <row r="635" spans="1:12" x14ac:dyDescent="0.25">
      <c r="A635" s="1" t="s">
        <v>34</v>
      </c>
      <c r="B635" s="1" t="s">
        <v>35</v>
      </c>
      <c r="C635" s="1" t="s">
        <v>36</v>
      </c>
      <c r="D635" s="1">
        <v>100</v>
      </c>
      <c r="E635" s="1">
        <v>0.15</v>
      </c>
      <c r="F635" s="2">
        <v>44805</v>
      </c>
      <c r="G635" s="1" t="s">
        <v>38</v>
      </c>
      <c r="H635" s="1">
        <v>250</v>
      </c>
      <c r="I635" s="1" t="s">
        <v>37</v>
      </c>
      <c r="J635" s="1">
        <f>YEAR(Table1[[#This Row],[created_at]])</f>
        <v>2022</v>
      </c>
      <c r="K635" s="1">
        <f>MONTH(Table1[[#This Row],[created_at]])</f>
        <v>9</v>
      </c>
      <c r="L635" s="1">
        <f>DAY(Table1[[#This Row],[created_at]])</f>
        <v>1</v>
      </c>
    </row>
    <row r="636" spans="1:12" x14ac:dyDescent="0.25">
      <c r="A636" s="1" t="s">
        <v>1024</v>
      </c>
      <c r="B636" s="1" t="s">
        <v>35</v>
      </c>
      <c r="C636" s="1" t="s">
        <v>51</v>
      </c>
      <c r="D636" s="1">
        <v>100</v>
      </c>
      <c r="E636" s="1">
        <v>0.15</v>
      </c>
      <c r="F636" s="2">
        <v>44608</v>
      </c>
      <c r="G636" s="1" t="s">
        <v>38</v>
      </c>
      <c r="H636" s="1">
        <v>118</v>
      </c>
      <c r="I636" s="1" t="s">
        <v>33</v>
      </c>
      <c r="J636" s="1">
        <f>YEAR(Table1[[#This Row],[created_at]])</f>
        <v>2022</v>
      </c>
      <c r="K636" s="1">
        <f>MONTH(Table1[[#This Row],[created_at]])</f>
        <v>2</v>
      </c>
      <c r="L636" s="1">
        <f>DAY(Table1[[#This Row],[created_at]])</f>
        <v>16</v>
      </c>
    </row>
    <row r="637" spans="1:12" x14ac:dyDescent="0.25">
      <c r="A637" s="1" t="s">
        <v>1526</v>
      </c>
      <c r="B637" s="1" t="s">
        <v>78</v>
      </c>
      <c r="C637" s="1" t="s">
        <v>67</v>
      </c>
      <c r="D637" s="1">
        <v>100</v>
      </c>
      <c r="E637" s="1">
        <v>0.15</v>
      </c>
      <c r="F637" s="2">
        <v>44867</v>
      </c>
      <c r="G637" s="1" t="s">
        <v>79</v>
      </c>
      <c r="H637" s="1">
        <v>188</v>
      </c>
      <c r="I637" s="1" t="s">
        <v>37</v>
      </c>
      <c r="J637" s="1">
        <f>YEAR(Table1[[#This Row],[created_at]])</f>
        <v>2022</v>
      </c>
      <c r="K637" s="1">
        <f>MONTH(Table1[[#This Row],[created_at]])</f>
        <v>11</v>
      </c>
      <c r="L637" s="1">
        <f>DAY(Table1[[#This Row],[created_at]])</f>
        <v>2</v>
      </c>
    </row>
    <row r="638" spans="1:12" x14ac:dyDescent="0.25">
      <c r="A638" s="1" t="s">
        <v>1836</v>
      </c>
      <c r="B638" s="1" t="s">
        <v>72</v>
      </c>
      <c r="C638" s="1" t="s">
        <v>449</v>
      </c>
      <c r="D638" s="1">
        <v>95</v>
      </c>
      <c r="E638" s="1">
        <v>0.15</v>
      </c>
      <c r="F638" s="2">
        <v>44763</v>
      </c>
      <c r="G638" s="1" t="s">
        <v>14</v>
      </c>
      <c r="H638" s="1">
        <v>404</v>
      </c>
      <c r="I638" s="1" t="s">
        <v>83</v>
      </c>
      <c r="J638" s="1">
        <f>YEAR(Table1[[#This Row],[created_at]])</f>
        <v>2022</v>
      </c>
      <c r="K638" s="1">
        <f>MONTH(Table1[[#This Row],[created_at]])</f>
        <v>7</v>
      </c>
      <c r="L638" s="1">
        <f>DAY(Table1[[#This Row],[created_at]])</f>
        <v>21</v>
      </c>
    </row>
    <row r="639" spans="1:12" x14ac:dyDescent="0.25">
      <c r="A639" s="1" t="s">
        <v>854</v>
      </c>
      <c r="B639" s="1" t="s">
        <v>306</v>
      </c>
      <c r="C639" s="1" t="s">
        <v>32</v>
      </c>
      <c r="D639" s="1">
        <v>87</v>
      </c>
      <c r="E639" s="1">
        <v>0.15</v>
      </c>
      <c r="F639" s="2">
        <v>43928</v>
      </c>
      <c r="G639" s="1" t="s">
        <v>14</v>
      </c>
      <c r="H639" s="1">
        <v>85</v>
      </c>
      <c r="I639" s="1" t="s">
        <v>33</v>
      </c>
      <c r="J639" s="1">
        <f>YEAR(Table1[[#This Row],[created_at]])</f>
        <v>2020</v>
      </c>
      <c r="K639" s="1">
        <f>MONTH(Table1[[#This Row],[created_at]])</f>
        <v>4</v>
      </c>
      <c r="L639" s="1">
        <f>DAY(Table1[[#This Row],[created_at]])</f>
        <v>7</v>
      </c>
    </row>
    <row r="640" spans="1:12" x14ac:dyDescent="0.25">
      <c r="A640" s="1" t="s">
        <v>1235</v>
      </c>
      <c r="B640" s="1" t="s">
        <v>209</v>
      </c>
      <c r="C640" s="1" t="s">
        <v>63</v>
      </c>
      <c r="D640" s="1">
        <v>87</v>
      </c>
      <c r="E640" s="1">
        <v>0.15</v>
      </c>
      <c r="F640" s="2">
        <v>44701</v>
      </c>
      <c r="G640" s="1" t="s">
        <v>14</v>
      </c>
      <c r="H640" s="1">
        <v>174</v>
      </c>
      <c r="I640" s="1" t="s">
        <v>18</v>
      </c>
      <c r="J640" s="1">
        <f>YEAR(Table1[[#This Row],[created_at]])</f>
        <v>2022</v>
      </c>
      <c r="K640" s="1">
        <f>MONTH(Table1[[#This Row],[created_at]])</f>
        <v>5</v>
      </c>
      <c r="L640" s="1">
        <f>DAY(Table1[[#This Row],[created_at]])</f>
        <v>20</v>
      </c>
    </row>
    <row r="641" spans="1:12" x14ac:dyDescent="0.25">
      <c r="A641" s="1" t="s">
        <v>1878</v>
      </c>
      <c r="B641" s="1" t="s">
        <v>10</v>
      </c>
      <c r="C641" s="1" t="s">
        <v>171</v>
      </c>
      <c r="D641" s="1">
        <v>87</v>
      </c>
      <c r="E641" s="1">
        <v>0.15</v>
      </c>
      <c r="F641" s="2">
        <v>43944</v>
      </c>
      <c r="G641" s="1" t="s">
        <v>14</v>
      </c>
      <c r="H641" s="1">
        <v>583</v>
      </c>
      <c r="I641" s="1" t="s">
        <v>27</v>
      </c>
      <c r="J641" s="1">
        <f>YEAR(Table1[[#This Row],[created_at]])</f>
        <v>2020</v>
      </c>
      <c r="K641" s="1">
        <f>MONTH(Table1[[#This Row],[created_at]])</f>
        <v>4</v>
      </c>
      <c r="L641" s="1">
        <f>DAY(Table1[[#This Row],[created_at]])</f>
        <v>23</v>
      </c>
    </row>
    <row r="642" spans="1:12" x14ac:dyDescent="0.25">
      <c r="A642" s="1" t="s">
        <v>1188</v>
      </c>
      <c r="B642" s="1" t="s">
        <v>10</v>
      </c>
      <c r="C642" s="1" t="s">
        <v>63</v>
      </c>
      <c r="D642" s="1">
        <v>75</v>
      </c>
      <c r="E642" s="1">
        <v>0.15</v>
      </c>
      <c r="F642" s="2">
        <v>43915</v>
      </c>
      <c r="G642" s="1" t="s">
        <v>14</v>
      </c>
      <c r="H642" s="1" t="s">
        <v>12</v>
      </c>
      <c r="I642" s="1" t="s">
        <v>37</v>
      </c>
      <c r="J642" s="1">
        <f>YEAR(Table1[[#This Row],[created_at]])</f>
        <v>2020</v>
      </c>
      <c r="K642" s="1">
        <f>MONTH(Table1[[#This Row],[created_at]])</f>
        <v>3</v>
      </c>
      <c r="L642" s="1">
        <f>DAY(Table1[[#This Row],[created_at]])</f>
        <v>25</v>
      </c>
    </row>
    <row r="643" spans="1:12" x14ac:dyDescent="0.25">
      <c r="A643" s="1" t="s">
        <v>1444</v>
      </c>
      <c r="B643" s="1" t="s">
        <v>35</v>
      </c>
      <c r="C643" s="1" t="s">
        <v>11</v>
      </c>
      <c r="D643" s="1">
        <v>75</v>
      </c>
      <c r="E643" s="1">
        <v>0.15</v>
      </c>
      <c r="F643" s="2">
        <v>44726</v>
      </c>
      <c r="G643" s="1" t="s">
        <v>38</v>
      </c>
      <c r="H643" s="1">
        <v>36</v>
      </c>
      <c r="I643" s="1" t="s">
        <v>37</v>
      </c>
      <c r="J643" s="1">
        <f>YEAR(Table1[[#This Row],[created_at]])</f>
        <v>2022</v>
      </c>
      <c r="K643" s="1">
        <f>MONTH(Table1[[#This Row],[created_at]])</f>
        <v>6</v>
      </c>
      <c r="L643" s="1">
        <f>DAY(Table1[[#This Row],[created_at]])</f>
        <v>14</v>
      </c>
    </row>
    <row r="644" spans="1:12" x14ac:dyDescent="0.25">
      <c r="A644" s="1" t="s">
        <v>61</v>
      </c>
      <c r="B644" s="1" t="s">
        <v>62</v>
      </c>
      <c r="C644" s="1" t="s">
        <v>63</v>
      </c>
      <c r="D644" s="1">
        <v>70</v>
      </c>
      <c r="E644" s="1">
        <v>0.15</v>
      </c>
      <c r="F644" s="2">
        <v>44819</v>
      </c>
      <c r="G644" s="1" t="s">
        <v>64</v>
      </c>
      <c r="H644" s="1">
        <v>126</v>
      </c>
      <c r="I644" s="1" t="s">
        <v>29</v>
      </c>
      <c r="J644" s="1">
        <f>YEAR(Table1[[#This Row],[created_at]])</f>
        <v>2022</v>
      </c>
      <c r="K644" s="1">
        <f>MONTH(Table1[[#This Row],[created_at]])</f>
        <v>9</v>
      </c>
      <c r="L644" s="1">
        <f>DAY(Table1[[#This Row],[created_at]])</f>
        <v>15</v>
      </c>
    </row>
    <row r="645" spans="1:12" x14ac:dyDescent="0.25">
      <c r="A645" s="1" t="s">
        <v>1126</v>
      </c>
      <c r="B645" s="1" t="s">
        <v>78</v>
      </c>
      <c r="C645" s="1" t="s">
        <v>455</v>
      </c>
      <c r="D645" s="1">
        <v>70</v>
      </c>
      <c r="E645" s="1">
        <v>0.15</v>
      </c>
      <c r="F645" s="2">
        <v>44827</v>
      </c>
      <c r="G645" s="1" t="s">
        <v>79</v>
      </c>
      <c r="H645" s="1">
        <v>150</v>
      </c>
      <c r="I645" s="1" t="s">
        <v>18</v>
      </c>
      <c r="J645" s="1">
        <f>YEAR(Table1[[#This Row],[created_at]])</f>
        <v>2022</v>
      </c>
      <c r="K645" s="1">
        <f>MONTH(Table1[[#This Row],[created_at]])</f>
        <v>9</v>
      </c>
      <c r="L645" s="1">
        <f>DAY(Table1[[#This Row],[created_at]])</f>
        <v>23</v>
      </c>
    </row>
    <row r="646" spans="1:12" x14ac:dyDescent="0.25">
      <c r="A646" s="1" t="s">
        <v>337</v>
      </c>
      <c r="B646" s="1" t="s">
        <v>10</v>
      </c>
      <c r="C646" s="1" t="s">
        <v>67</v>
      </c>
      <c r="D646" s="1">
        <v>62</v>
      </c>
      <c r="E646" s="1">
        <v>0.15</v>
      </c>
      <c r="F646" s="2">
        <v>43980</v>
      </c>
      <c r="G646" s="1" t="s">
        <v>14</v>
      </c>
      <c r="H646" s="1">
        <v>732</v>
      </c>
      <c r="I646" s="1" t="s">
        <v>27</v>
      </c>
      <c r="J646" s="1">
        <f>YEAR(Table1[[#This Row],[created_at]])</f>
        <v>2020</v>
      </c>
      <c r="K646" s="1">
        <f>MONTH(Table1[[#This Row],[created_at]])</f>
        <v>5</v>
      </c>
      <c r="L646" s="1">
        <f>DAY(Table1[[#This Row],[created_at]])</f>
        <v>29</v>
      </c>
    </row>
    <row r="647" spans="1:12" x14ac:dyDescent="0.25">
      <c r="A647" s="1" t="s">
        <v>626</v>
      </c>
      <c r="B647" s="1" t="s">
        <v>123</v>
      </c>
      <c r="C647" s="1" t="s">
        <v>142</v>
      </c>
      <c r="D647" s="1">
        <v>62</v>
      </c>
      <c r="E647" s="1">
        <v>0.15</v>
      </c>
      <c r="F647" s="2">
        <v>43955</v>
      </c>
      <c r="G647" s="1" t="s">
        <v>19</v>
      </c>
      <c r="H647" s="1">
        <v>257</v>
      </c>
      <c r="I647" s="1" t="s">
        <v>18</v>
      </c>
      <c r="J647" s="1">
        <f>YEAR(Table1[[#This Row],[created_at]])</f>
        <v>2020</v>
      </c>
      <c r="K647" s="1">
        <f>MONTH(Table1[[#This Row],[created_at]])</f>
        <v>5</v>
      </c>
      <c r="L647" s="1">
        <f>DAY(Table1[[#This Row],[created_at]])</f>
        <v>4</v>
      </c>
    </row>
    <row r="648" spans="1:12" x14ac:dyDescent="0.25">
      <c r="A648" s="1" t="s">
        <v>628</v>
      </c>
      <c r="B648" s="1" t="s">
        <v>151</v>
      </c>
      <c r="C648" s="1" t="s">
        <v>63</v>
      </c>
      <c r="D648" s="1">
        <v>60</v>
      </c>
      <c r="E648" s="1">
        <v>0.15</v>
      </c>
      <c r="F648" s="2">
        <v>44727</v>
      </c>
      <c r="G648" s="1" t="s">
        <v>153</v>
      </c>
      <c r="H648" s="1">
        <v>65</v>
      </c>
      <c r="I648" s="1" t="s">
        <v>37</v>
      </c>
      <c r="J648" s="1">
        <f>YEAR(Table1[[#This Row],[created_at]])</f>
        <v>2022</v>
      </c>
      <c r="K648" s="1">
        <f>MONTH(Table1[[#This Row],[created_at]])</f>
        <v>6</v>
      </c>
      <c r="L648" s="1">
        <f>DAY(Table1[[#This Row],[created_at]])</f>
        <v>15</v>
      </c>
    </row>
    <row r="649" spans="1:12" x14ac:dyDescent="0.25">
      <c r="A649" s="1" t="s">
        <v>1223</v>
      </c>
      <c r="B649" s="1" t="s">
        <v>10</v>
      </c>
      <c r="C649" s="1" t="s">
        <v>17</v>
      </c>
      <c r="D649" s="1">
        <v>60</v>
      </c>
      <c r="E649" s="1">
        <v>0.15</v>
      </c>
      <c r="F649" s="2">
        <v>44027</v>
      </c>
      <c r="G649" s="1" t="s">
        <v>14</v>
      </c>
      <c r="H649" s="1">
        <v>251.2</v>
      </c>
      <c r="I649" s="1" t="s">
        <v>33</v>
      </c>
      <c r="J649" s="1">
        <f>YEAR(Table1[[#This Row],[created_at]])</f>
        <v>2020</v>
      </c>
      <c r="K649" s="1">
        <f>MONTH(Table1[[#This Row],[created_at]])</f>
        <v>7</v>
      </c>
      <c r="L649" s="1">
        <f>DAY(Table1[[#This Row],[created_at]])</f>
        <v>15</v>
      </c>
    </row>
    <row r="650" spans="1:12" x14ac:dyDescent="0.25">
      <c r="A650" s="1" t="s">
        <v>1754</v>
      </c>
      <c r="B650" s="1" t="s">
        <v>78</v>
      </c>
      <c r="C650" s="1" t="s">
        <v>449</v>
      </c>
      <c r="D650" s="1">
        <v>55</v>
      </c>
      <c r="E650" s="1">
        <v>0.15</v>
      </c>
      <c r="F650" s="2">
        <v>44805</v>
      </c>
      <c r="G650" s="1" t="s">
        <v>79</v>
      </c>
      <c r="H650" s="1">
        <v>95</v>
      </c>
      <c r="I650" s="1" t="s">
        <v>37</v>
      </c>
      <c r="J650" s="1">
        <f>YEAR(Table1[[#This Row],[created_at]])</f>
        <v>2022</v>
      </c>
      <c r="K650" s="1">
        <f>MONTH(Table1[[#This Row],[created_at]])</f>
        <v>9</v>
      </c>
      <c r="L650" s="1">
        <f>DAY(Table1[[#This Row],[created_at]])</f>
        <v>1</v>
      </c>
    </row>
    <row r="651" spans="1:12" x14ac:dyDescent="0.25">
      <c r="A651" s="1" t="s">
        <v>1655</v>
      </c>
      <c r="B651" s="1" t="s">
        <v>75</v>
      </c>
      <c r="C651" s="1" t="s">
        <v>171</v>
      </c>
      <c r="D651" s="1">
        <v>54</v>
      </c>
      <c r="E651" s="1">
        <v>0.15</v>
      </c>
      <c r="F651" s="2">
        <v>44756</v>
      </c>
      <c r="G651" s="1" t="s">
        <v>14</v>
      </c>
      <c r="H651" s="1">
        <v>115</v>
      </c>
      <c r="I651" s="1" t="s">
        <v>27</v>
      </c>
      <c r="J651" s="1">
        <f>YEAR(Table1[[#This Row],[created_at]])</f>
        <v>2022</v>
      </c>
      <c r="K651" s="1">
        <f>MONTH(Table1[[#This Row],[created_at]])</f>
        <v>7</v>
      </c>
      <c r="L651" s="1">
        <f>DAY(Table1[[#This Row],[created_at]])</f>
        <v>14</v>
      </c>
    </row>
    <row r="652" spans="1:12" x14ac:dyDescent="0.25">
      <c r="A652" s="1" t="s">
        <v>1327</v>
      </c>
      <c r="B652" s="1" t="s">
        <v>1328</v>
      </c>
      <c r="C652" s="1" t="s">
        <v>67</v>
      </c>
      <c r="D652" s="1">
        <v>47</v>
      </c>
      <c r="E652" s="1">
        <v>0.15</v>
      </c>
      <c r="F652" s="2">
        <v>44897</v>
      </c>
      <c r="G652" s="1" t="s">
        <v>14</v>
      </c>
      <c r="H652" s="1">
        <v>184</v>
      </c>
      <c r="I652" s="1" t="s">
        <v>27</v>
      </c>
      <c r="J652" s="1">
        <f>YEAR(Table1[[#This Row],[created_at]])</f>
        <v>2022</v>
      </c>
      <c r="K652" s="1">
        <f>MONTH(Table1[[#This Row],[created_at]])</f>
        <v>12</v>
      </c>
      <c r="L652" s="1">
        <f>DAY(Table1[[#This Row],[created_at]])</f>
        <v>2</v>
      </c>
    </row>
    <row r="653" spans="1:12" x14ac:dyDescent="0.25">
      <c r="A653" s="1" t="s">
        <v>716</v>
      </c>
      <c r="B653" s="1" t="s">
        <v>180</v>
      </c>
      <c r="C653" s="1" t="s">
        <v>67</v>
      </c>
      <c r="D653" s="1">
        <v>45</v>
      </c>
      <c r="E653" s="1">
        <v>0.15</v>
      </c>
      <c r="F653" s="2">
        <v>44722</v>
      </c>
      <c r="G653" s="1" t="s">
        <v>181</v>
      </c>
      <c r="H653" s="1">
        <v>133</v>
      </c>
      <c r="I653" s="1" t="s">
        <v>37</v>
      </c>
      <c r="J653" s="1">
        <f>YEAR(Table1[[#This Row],[created_at]])</f>
        <v>2022</v>
      </c>
      <c r="K653" s="1">
        <f>MONTH(Table1[[#This Row],[created_at]])</f>
        <v>6</v>
      </c>
      <c r="L653" s="1">
        <f>DAY(Table1[[#This Row],[created_at]])</f>
        <v>10</v>
      </c>
    </row>
    <row r="654" spans="1:12" x14ac:dyDescent="0.25">
      <c r="A654" s="1" t="s">
        <v>1899</v>
      </c>
      <c r="B654" s="1" t="s">
        <v>10</v>
      </c>
      <c r="C654" s="1" t="s">
        <v>155</v>
      </c>
      <c r="D654" s="1">
        <v>45</v>
      </c>
      <c r="E654" s="1">
        <v>0.15</v>
      </c>
      <c r="F654" s="2">
        <v>44728</v>
      </c>
      <c r="G654" s="1" t="s">
        <v>14</v>
      </c>
      <c r="H654" s="1">
        <v>178</v>
      </c>
      <c r="I654" s="1" t="s">
        <v>33</v>
      </c>
      <c r="J654" s="1">
        <f>YEAR(Table1[[#This Row],[created_at]])</f>
        <v>2022</v>
      </c>
      <c r="K654" s="1">
        <f>MONTH(Table1[[#This Row],[created_at]])</f>
        <v>6</v>
      </c>
      <c r="L654" s="1">
        <f>DAY(Table1[[#This Row],[created_at]])</f>
        <v>16</v>
      </c>
    </row>
    <row r="655" spans="1:12" x14ac:dyDescent="0.25">
      <c r="A655" s="1" t="s">
        <v>1563</v>
      </c>
      <c r="B655" s="1" t="s">
        <v>31</v>
      </c>
      <c r="C655" s="1" t="s">
        <v>148</v>
      </c>
      <c r="D655" s="1">
        <v>40</v>
      </c>
      <c r="E655" s="1">
        <v>0.15</v>
      </c>
      <c r="F655" s="2">
        <v>43956</v>
      </c>
      <c r="G655" s="1" t="s">
        <v>14</v>
      </c>
      <c r="H655" s="1">
        <v>68</v>
      </c>
      <c r="I655" s="1" t="s">
        <v>33</v>
      </c>
      <c r="J655" s="1">
        <f>YEAR(Table1[[#This Row],[created_at]])</f>
        <v>2020</v>
      </c>
      <c r="K655" s="1">
        <f>MONTH(Table1[[#This Row],[created_at]])</f>
        <v>5</v>
      </c>
      <c r="L655" s="1">
        <f>DAY(Table1[[#This Row],[created_at]])</f>
        <v>5</v>
      </c>
    </row>
    <row r="656" spans="1:12" x14ac:dyDescent="0.25">
      <c r="A656" s="1" t="s">
        <v>1086</v>
      </c>
      <c r="B656" s="1" t="s">
        <v>16</v>
      </c>
      <c r="C656" s="1" t="s">
        <v>32</v>
      </c>
      <c r="D656" s="1">
        <v>36</v>
      </c>
      <c r="E656" s="1">
        <v>0.15</v>
      </c>
      <c r="F656" s="2">
        <v>43930</v>
      </c>
      <c r="G656" s="1" t="s">
        <v>19</v>
      </c>
      <c r="H656" s="1">
        <v>28</v>
      </c>
      <c r="I656" s="1" t="s">
        <v>18</v>
      </c>
      <c r="J656" s="1">
        <f>YEAR(Table1[[#This Row],[created_at]])</f>
        <v>2020</v>
      </c>
      <c r="K656" s="1">
        <f>MONTH(Table1[[#This Row],[created_at]])</f>
        <v>4</v>
      </c>
      <c r="L656" s="1">
        <f>DAY(Table1[[#This Row],[created_at]])</f>
        <v>9</v>
      </c>
    </row>
    <row r="657" spans="1:12" x14ac:dyDescent="0.25">
      <c r="A657" s="1" t="s">
        <v>1221</v>
      </c>
      <c r="B657" s="1" t="s">
        <v>25</v>
      </c>
      <c r="C657" s="1" t="s">
        <v>17</v>
      </c>
      <c r="D657" s="1">
        <v>35</v>
      </c>
      <c r="E657" s="1">
        <v>0.15</v>
      </c>
      <c r="F657" s="2">
        <v>43949</v>
      </c>
      <c r="G657" s="1" t="s">
        <v>14</v>
      </c>
      <c r="H657" s="1">
        <v>70</v>
      </c>
      <c r="I657" s="1" t="s">
        <v>37</v>
      </c>
      <c r="J657" s="1">
        <f>YEAR(Table1[[#This Row],[created_at]])</f>
        <v>2020</v>
      </c>
      <c r="K657" s="1">
        <f>MONTH(Table1[[#This Row],[created_at]])</f>
        <v>4</v>
      </c>
      <c r="L657" s="1">
        <f>DAY(Table1[[#This Row],[created_at]])</f>
        <v>28</v>
      </c>
    </row>
    <row r="658" spans="1:12" x14ac:dyDescent="0.25">
      <c r="A658" s="1" t="s">
        <v>1411</v>
      </c>
      <c r="B658" s="1" t="s">
        <v>10</v>
      </c>
      <c r="C658" s="1" t="s">
        <v>56</v>
      </c>
      <c r="D658" s="1">
        <v>35</v>
      </c>
      <c r="E658" s="1">
        <v>0.15</v>
      </c>
      <c r="F658" s="2">
        <v>43965</v>
      </c>
      <c r="G658" s="1" t="s">
        <v>14</v>
      </c>
      <c r="H658" s="1">
        <v>73</v>
      </c>
      <c r="I658" s="1" t="s">
        <v>18</v>
      </c>
      <c r="J658" s="1">
        <f>YEAR(Table1[[#This Row],[created_at]])</f>
        <v>2020</v>
      </c>
      <c r="K658" s="1">
        <f>MONTH(Table1[[#This Row],[created_at]])</f>
        <v>5</v>
      </c>
      <c r="L658" s="1">
        <f>DAY(Table1[[#This Row],[created_at]])</f>
        <v>14</v>
      </c>
    </row>
    <row r="659" spans="1:12" x14ac:dyDescent="0.25">
      <c r="A659" s="1" t="s">
        <v>344</v>
      </c>
      <c r="B659" s="1" t="s">
        <v>44</v>
      </c>
      <c r="C659" s="1" t="s">
        <v>45</v>
      </c>
      <c r="D659" s="1">
        <v>30</v>
      </c>
      <c r="E659" s="1">
        <v>0.15</v>
      </c>
      <c r="F659" s="2">
        <v>44732</v>
      </c>
      <c r="G659" s="1" t="s">
        <v>46</v>
      </c>
      <c r="H659" s="1">
        <v>145</v>
      </c>
      <c r="I659" s="1" t="s">
        <v>27</v>
      </c>
      <c r="J659" s="1">
        <f>YEAR(Table1[[#This Row],[created_at]])</f>
        <v>2022</v>
      </c>
      <c r="K659" s="1">
        <f>MONTH(Table1[[#This Row],[created_at]])</f>
        <v>6</v>
      </c>
      <c r="L659" s="1">
        <f>DAY(Table1[[#This Row],[created_at]])</f>
        <v>20</v>
      </c>
    </row>
    <row r="660" spans="1:12" x14ac:dyDescent="0.25">
      <c r="A660" s="1" t="s">
        <v>528</v>
      </c>
      <c r="B660" s="1" t="s">
        <v>10</v>
      </c>
      <c r="C660" s="1" t="s">
        <v>162</v>
      </c>
      <c r="D660" s="1">
        <v>30</v>
      </c>
      <c r="E660" s="1">
        <v>0.15</v>
      </c>
      <c r="F660" s="2">
        <v>44903</v>
      </c>
      <c r="G660" s="1" t="s">
        <v>14</v>
      </c>
      <c r="H660" s="1">
        <v>153</v>
      </c>
      <c r="I660" s="1" t="s">
        <v>27</v>
      </c>
      <c r="J660" s="1">
        <f>YEAR(Table1[[#This Row],[created_at]])</f>
        <v>2022</v>
      </c>
      <c r="K660" s="1">
        <f>MONTH(Table1[[#This Row],[created_at]])</f>
        <v>12</v>
      </c>
      <c r="L660" s="1">
        <f>DAY(Table1[[#This Row],[created_at]])</f>
        <v>8</v>
      </c>
    </row>
    <row r="661" spans="1:12" x14ac:dyDescent="0.25">
      <c r="A661" s="1" t="s">
        <v>1453</v>
      </c>
      <c r="B661" s="1" t="s">
        <v>10</v>
      </c>
      <c r="C661" s="1" t="s">
        <v>115</v>
      </c>
      <c r="D661" s="1">
        <v>30</v>
      </c>
      <c r="E661" s="1">
        <v>0.15</v>
      </c>
      <c r="F661" s="2">
        <v>43923</v>
      </c>
      <c r="G661" s="1" t="s">
        <v>14</v>
      </c>
      <c r="H661" s="1">
        <v>151</v>
      </c>
      <c r="I661" s="1" t="s">
        <v>37</v>
      </c>
      <c r="J661" s="1">
        <f>YEAR(Table1[[#This Row],[created_at]])</f>
        <v>2020</v>
      </c>
      <c r="K661" s="1">
        <f>MONTH(Table1[[#This Row],[created_at]])</f>
        <v>4</v>
      </c>
      <c r="L661" s="1">
        <f>DAY(Table1[[#This Row],[created_at]])</f>
        <v>2</v>
      </c>
    </row>
    <row r="662" spans="1:12" x14ac:dyDescent="0.25">
      <c r="A662" s="1" t="s">
        <v>1141</v>
      </c>
      <c r="B662" s="1" t="s">
        <v>151</v>
      </c>
      <c r="C662" s="1" t="s">
        <v>17</v>
      </c>
      <c r="D662" s="1">
        <v>25</v>
      </c>
      <c r="E662" s="1">
        <v>0.15</v>
      </c>
      <c r="F662" s="2">
        <v>44874</v>
      </c>
      <c r="G662" s="1" t="s">
        <v>14</v>
      </c>
      <c r="H662" s="1">
        <v>69</v>
      </c>
      <c r="I662" s="1" t="s">
        <v>27</v>
      </c>
      <c r="J662" s="1">
        <f>YEAR(Table1[[#This Row],[created_at]])</f>
        <v>2022</v>
      </c>
      <c r="K662" s="1">
        <f>MONTH(Table1[[#This Row],[created_at]])</f>
        <v>11</v>
      </c>
      <c r="L662" s="1">
        <f>DAY(Table1[[#This Row],[created_at]])</f>
        <v>9</v>
      </c>
    </row>
    <row r="663" spans="1:12" x14ac:dyDescent="0.25">
      <c r="A663" s="1" t="s">
        <v>1751</v>
      </c>
      <c r="B663" s="1" t="s">
        <v>387</v>
      </c>
      <c r="C663" s="1" t="s">
        <v>32</v>
      </c>
      <c r="D663" s="1">
        <v>25</v>
      </c>
      <c r="E663" s="1">
        <v>0.15</v>
      </c>
      <c r="F663" s="2">
        <v>44931</v>
      </c>
      <c r="G663" s="1" t="s">
        <v>68</v>
      </c>
      <c r="H663" s="1">
        <v>62</v>
      </c>
      <c r="I663" s="1" t="s">
        <v>18</v>
      </c>
      <c r="J663" s="1">
        <f>YEAR(Table1[[#This Row],[created_at]])</f>
        <v>2023</v>
      </c>
      <c r="K663" s="1">
        <f>MONTH(Table1[[#This Row],[created_at]])</f>
        <v>1</v>
      </c>
      <c r="L663" s="1">
        <f>DAY(Table1[[#This Row],[created_at]])</f>
        <v>5</v>
      </c>
    </row>
    <row r="664" spans="1:12" x14ac:dyDescent="0.25">
      <c r="A664" s="1" t="s">
        <v>703</v>
      </c>
      <c r="B664" s="1" t="s">
        <v>31</v>
      </c>
      <c r="C664" s="1" t="s">
        <v>51</v>
      </c>
      <c r="D664" s="1">
        <v>21</v>
      </c>
      <c r="E664" s="1">
        <v>0.15</v>
      </c>
      <c r="F664" s="2">
        <v>44715</v>
      </c>
      <c r="G664" s="1" t="s">
        <v>14</v>
      </c>
      <c r="H664" s="1">
        <v>176</v>
      </c>
      <c r="I664" s="1" t="s">
        <v>57</v>
      </c>
      <c r="J664" s="1">
        <f>YEAR(Table1[[#This Row],[created_at]])</f>
        <v>2022</v>
      </c>
      <c r="K664" s="1">
        <f>MONTH(Table1[[#This Row],[created_at]])</f>
        <v>6</v>
      </c>
      <c r="L664" s="1">
        <f>DAY(Table1[[#This Row],[created_at]])</f>
        <v>3</v>
      </c>
    </row>
    <row r="665" spans="1:12" x14ac:dyDescent="0.25">
      <c r="A665" s="1" t="s">
        <v>1141</v>
      </c>
      <c r="B665" s="1" t="s">
        <v>151</v>
      </c>
      <c r="C665" s="1" t="s">
        <v>17</v>
      </c>
      <c r="D665" s="1">
        <v>20</v>
      </c>
      <c r="E665" s="1">
        <v>0.15</v>
      </c>
      <c r="F665" s="2">
        <v>44949</v>
      </c>
      <c r="G665" s="1" t="s">
        <v>14</v>
      </c>
      <c r="H665" s="1">
        <v>69</v>
      </c>
      <c r="I665" s="1" t="s">
        <v>27</v>
      </c>
      <c r="J665" s="1">
        <f>YEAR(Table1[[#This Row],[created_at]])</f>
        <v>2023</v>
      </c>
      <c r="K665" s="1">
        <f>MONTH(Table1[[#This Row],[created_at]])</f>
        <v>1</v>
      </c>
      <c r="L665" s="1">
        <f>DAY(Table1[[#This Row],[created_at]])</f>
        <v>23</v>
      </c>
    </row>
    <row r="666" spans="1:12" x14ac:dyDescent="0.25">
      <c r="A666" s="1" t="s">
        <v>1004</v>
      </c>
      <c r="B666" s="1" t="s">
        <v>78</v>
      </c>
      <c r="C666" s="1" t="s">
        <v>142</v>
      </c>
      <c r="D666" s="1">
        <v>18</v>
      </c>
      <c r="E666" s="1">
        <v>0.15</v>
      </c>
      <c r="F666" s="2">
        <v>44746</v>
      </c>
      <c r="G666" s="1" t="s">
        <v>79</v>
      </c>
      <c r="H666" s="1">
        <v>90</v>
      </c>
      <c r="I666" s="1" t="s">
        <v>22</v>
      </c>
      <c r="J666" s="1">
        <f>YEAR(Table1[[#This Row],[created_at]])</f>
        <v>2022</v>
      </c>
      <c r="K666" s="1">
        <f>MONTH(Table1[[#This Row],[created_at]])</f>
        <v>7</v>
      </c>
      <c r="L666" s="1">
        <f>DAY(Table1[[#This Row],[created_at]])</f>
        <v>4</v>
      </c>
    </row>
    <row r="667" spans="1:12" x14ac:dyDescent="0.25">
      <c r="A667" s="1" t="s">
        <v>729</v>
      </c>
      <c r="B667" s="1" t="s">
        <v>10</v>
      </c>
      <c r="C667" s="1" t="s">
        <v>67</v>
      </c>
      <c r="D667" s="1">
        <v>14</v>
      </c>
      <c r="E667" s="1">
        <v>0.15</v>
      </c>
      <c r="F667" s="2">
        <v>43984</v>
      </c>
      <c r="G667" s="1" t="s">
        <v>14</v>
      </c>
      <c r="H667" s="1">
        <v>453</v>
      </c>
      <c r="I667" s="1" t="s">
        <v>27</v>
      </c>
      <c r="J667" s="1">
        <f>YEAR(Table1[[#This Row],[created_at]])</f>
        <v>2020</v>
      </c>
      <c r="K667" s="1">
        <f>MONTH(Table1[[#This Row],[created_at]])</f>
        <v>6</v>
      </c>
      <c r="L667" s="1">
        <f>DAY(Table1[[#This Row],[created_at]])</f>
        <v>2</v>
      </c>
    </row>
    <row r="668" spans="1:12" x14ac:dyDescent="0.25">
      <c r="A668" s="1" t="s">
        <v>1855</v>
      </c>
      <c r="B668" s="1" t="s">
        <v>1856</v>
      </c>
      <c r="C668" s="1" t="s">
        <v>171</v>
      </c>
      <c r="D668" s="1">
        <v>5</v>
      </c>
      <c r="E668" s="1">
        <v>0.15</v>
      </c>
      <c r="F668" s="2">
        <v>44789</v>
      </c>
      <c r="G668" s="1" t="s">
        <v>14</v>
      </c>
      <c r="H668" s="1">
        <v>11</v>
      </c>
      <c r="I668" s="1" t="s">
        <v>22</v>
      </c>
      <c r="J668" s="1">
        <f>YEAR(Table1[[#This Row],[created_at]])</f>
        <v>2022</v>
      </c>
      <c r="K668" s="1">
        <f>MONTH(Table1[[#This Row],[created_at]])</f>
        <v>8</v>
      </c>
      <c r="L668" s="1">
        <f>DAY(Table1[[#This Row],[created_at]])</f>
        <v>16</v>
      </c>
    </row>
    <row r="669" spans="1:12" x14ac:dyDescent="0.25">
      <c r="A669" s="1" t="s">
        <v>1728</v>
      </c>
      <c r="B669" s="1" t="s">
        <v>10</v>
      </c>
      <c r="C669" s="1" t="s">
        <v>56</v>
      </c>
      <c r="D669" s="1">
        <v>3700</v>
      </c>
      <c r="E669" s="1">
        <v>0.14000000000000001</v>
      </c>
      <c r="F669" s="2">
        <v>43957</v>
      </c>
      <c r="G669" s="1" t="s">
        <v>14</v>
      </c>
      <c r="H669" s="1">
        <v>24700</v>
      </c>
      <c r="I669" s="1" t="s">
        <v>29</v>
      </c>
      <c r="J669" s="1">
        <f>YEAR(Table1[[#This Row],[created_at]])</f>
        <v>2020</v>
      </c>
      <c r="K669" s="1">
        <f>MONTH(Table1[[#This Row],[created_at]])</f>
        <v>5</v>
      </c>
      <c r="L669" s="1">
        <f>DAY(Table1[[#This Row],[created_at]])</f>
        <v>6</v>
      </c>
    </row>
    <row r="670" spans="1:12" x14ac:dyDescent="0.25">
      <c r="A670" s="1" t="s">
        <v>1610</v>
      </c>
      <c r="B670" s="1" t="s">
        <v>294</v>
      </c>
      <c r="C670" s="1" t="s">
        <v>51</v>
      </c>
      <c r="D670" s="1">
        <v>1100</v>
      </c>
      <c r="E670" s="1">
        <v>0.14000000000000001</v>
      </c>
      <c r="F670" s="2">
        <v>43969</v>
      </c>
      <c r="G670" s="1" t="s">
        <v>68</v>
      </c>
      <c r="H670" s="1">
        <v>1600</v>
      </c>
      <c r="I670" s="1" t="s">
        <v>783</v>
      </c>
      <c r="J670" s="1">
        <f>YEAR(Table1[[#This Row],[created_at]])</f>
        <v>2020</v>
      </c>
      <c r="K670" s="1">
        <f>MONTH(Table1[[#This Row],[created_at]])</f>
        <v>5</v>
      </c>
      <c r="L670" s="1">
        <f>DAY(Table1[[#This Row],[created_at]])</f>
        <v>18</v>
      </c>
    </row>
    <row r="671" spans="1:12" x14ac:dyDescent="0.25">
      <c r="A671" s="1" t="s">
        <v>1586</v>
      </c>
      <c r="B671" s="1" t="s">
        <v>10</v>
      </c>
      <c r="C671" s="1" t="s">
        <v>67</v>
      </c>
      <c r="D671" s="1">
        <v>1000</v>
      </c>
      <c r="E671" s="1">
        <v>0.14000000000000001</v>
      </c>
      <c r="F671" s="2">
        <v>44868</v>
      </c>
      <c r="G671" s="1" t="s">
        <v>14</v>
      </c>
      <c r="H671" s="1">
        <v>2300</v>
      </c>
      <c r="I671" s="1" t="s">
        <v>377</v>
      </c>
      <c r="J671" s="1">
        <f>YEAR(Table1[[#This Row],[created_at]])</f>
        <v>2022</v>
      </c>
      <c r="K671" s="1">
        <f>MONTH(Table1[[#This Row],[created_at]])</f>
        <v>11</v>
      </c>
      <c r="L671" s="1">
        <f>DAY(Table1[[#This Row],[created_at]])</f>
        <v>3</v>
      </c>
    </row>
    <row r="672" spans="1:12" x14ac:dyDescent="0.25">
      <c r="A672" s="1" t="s">
        <v>291</v>
      </c>
      <c r="B672" s="1" t="s">
        <v>292</v>
      </c>
      <c r="C672" s="1" t="s">
        <v>142</v>
      </c>
      <c r="D672" s="1">
        <v>500</v>
      </c>
      <c r="E672" s="1">
        <v>0.14000000000000001</v>
      </c>
      <c r="F672" s="2">
        <v>44562</v>
      </c>
      <c r="G672" s="1" t="s">
        <v>14</v>
      </c>
      <c r="H672" s="1" t="s">
        <v>12</v>
      </c>
      <c r="I672" s="1" t="s">
        <v>29</v>
      </c>
      <c r="J672" s="1">
        <f>YEAR(Table1[[#This Row],[created_at]])</f>
        <v>2022</v>
      </c>
      <c r="K672" s="1">
        <f>MONTH(Table1[[#This Row],[created_at]])</f>
        <v>1</v>
      </c>
      <c r="L672" s="1">
        <f>DAY(Table1[[#This Row],[created_at]])</f>
        <v>1</v>
      </c>
    </row>
    <row r="673" spans="1:12" x14ac:dyDescent="0.25">
      <c r="A673" s="1" t="s">
        <v>1800</v>
      </c>
      <c r="B673" s="1" t="s">
        <v>31</v>
      </c>
      <c r="C673" s="1" t="s">
        <v>56</v>
      </c>
      <c r="D673" s="1">
        <v>270</v>
      </c>
      <c r="E673" s="1">
        <v>0.14000000000000001</v>
      </c>
      <c r="F673" s="2">
        <v>44690</v>
      </c>
      <c r="G673" s="1" t="s">
        <v>14</v>
      </c>
      <c r="H673" s="1">
        <v>1300</v>
      </c>
      <c r="I673" s="1" t="s">
        <v>29</v>
      </c>
      <c r="J673" s="1">
        <f>YEAR(Table1[[#This Row],[created_at]])</f>
        <v>2022</v>
      </c>
      <c r="K673" s="1">
        <f>MONTH(Table1[[#This Row],[created_at]])</f>
        <v>5</v>
      </c>
      <c r="L673" s="1">
        <f>DAY(Table1[[#This Row],[created_at]])</f>
        <v>9</v>
      </c>
    </row>
    <row r="674" spans="1:12" x14ac:dyDescent="0.25">
      <c r="A674" s="1" t="s">
        <v>999</v>
      </c>
      <c r="B674" s="1" t="s">
        <v>10</v>
      </c>
      <c r="C674" s="1" t="s">
        <v>67</v>
      </c>
      <c r="D674" s="1">
        <v>225</v>
      </c>
      <c r="E674" s="1">
        <v>0.14000000000000001</v>
      </c>
      <c r="F674" s="2">
        <v>44938</v>
      </c>
      <c r="G674" s="1" t="s">
        <v>14</v>
      </c>
      <c r="H674" s="1">
        <v>392</v>
      </c>
      <c r="I674" s="1" t="s">
        <v>29</v>
      </c>
      <c r="J674" s="1">
        <f>YEAR(Table1[[#This Row],[created_at]])</f>
        <v>2023</v>
      </c>
      <c r="K674" s="1">
        <f>MONTH(Table1[[#This Row],[created_at]])</f>
        <v>1</v>
      </c>
      <c r="L674" s="1">
        <f>DAY(Table1[[#This Row],[created_at]])</f>
        <v>12</v>
      </c>
    </row>
    <row r="675" spans="1:12" x14ac:dyDescent="0.25">
      <c r="A675" s="1" t="s">
        <v>1531</v>
      </c>
      <c r="B675" s="1" t="s">
        <v>72</v>
      </c>
      <c r="C675" s="1" t="s">
        <v>162</v>
      </c>
      <c r="D675" s="1">
        <v>198</v>
      </c>
      <c r="E675" s="1">
        <v>0.14000000000000001</v>
      </c>
      <c r="F675" s="2">
        <v>44858</v>
      </c>
      <c r="G675" s="1" t="s">
        <v>14</v>
      </c>
      <c r="H675" s="1">
        <v>849</v>
      </c>
      <c r="I675" s="1" t="s">
        <v>83</v>
      </c>
      <c r="J675" s="1">
        <f>YEAR(Table1[[#This Row],[created_at]])</f>
        <v>2022</v>
      </c>
      <c r="K675" s="1">
        <f>MONTH(Table1[[#This Row],[created_at]])</f>
        <v>10</v>
      </c>
      <c r="L675" s="1">
        <f>DAY(Table1[[#This Row],[created_at]])</f>
        <v>24</v>
      </c>
    </row>
    <row r="676" spans="1:12" x14ac:dyDescent="0.25">
      <c r="A676" s="1" t="s">
        <v>1671</v>
      </c>
      <c r="B676" s="1" t="s">
        <v>10</v>
      </c>
      <c r="C676" s="1" t="s">
        <v>26</v>
      </c>
      <c r="D676" s="1">
        <v>160</v>
      </c>
      <c r="E676" s="1">
        <v>0.14000000000000001</v>
      </c>
      <c r="F676" s="2">
        <v>44908</v>
      </c>
      <c r="G676" s="1" t="s">
        <v>14</v>
      </c>
      <c r="H676" s="1">
        <v>698</v>
      </c>
      <c r="I676" s="1" t="s">
        <v>783</v>
      </c>
      <c r="J676" s="1">
        <f>YEAR(Table1[[#This Row],[created_at]])</f>
        <v>2022</v>
      </c>
      <c r="K676" s="1">
        <f>MONTH(Table1[[#This Row],[created_at]])</f>
        <v>12</v>
      </c>
      <c r="L676" s="1">
        <f>DAY(Table1[[#This Row],[created_at]])</f>
        <v>13</v>
      </c>
    </row>
    <row r="677" spans="1:12" x14ac:dyDescent="0.25">
      <c r="A677" s="1" t="s">
        <v>242</v>
      </c>
      <c r="B677" s="1" t="s">
        <v>243</v>
      </c>
      <c r="C677" s="1" t="s">
        <v>142</v>
      </c>
      <c r="D677" s="1">
        <v>137</v>
      </c>
      <c r="E677" s="1">
        <v>0.14000000000000001</v>
      </c>
      <c r="F677" s="2">
        <v>44944</v>
      </c>
      <c r="G677" s="1" t="s">
        <v>19</v>
      </c>
      <c r="H677" s="1">
        <v>69</v>
      </c>
      <c r="I677" s="1" t="s">
        <v>37</v>
      </c>
      <c r="J677" s="1">
        <f>YEAR(Table1[[#This Row],[created_at]])</f>
        <v>2023</v>
      </c>
      <c r="K677" s="1">
        <f>MONTH(Table1[[#This Row],[created_at]])</f>
        <v>1</v>
      </c>
      <c r="L677" s="1">
        <f>DAY(Table1[[#This Row],[created_at]])</f>
        <v>18</v>
      </c>
    </row>
    <row r="678" spans="1:12" x14ac:dyDescent="0.25">
      <c r="A678" s="1" t="s">
        <v>1066</v>
      </c>
      <c r="B678" s="1" t="s">
        <v>10</v>
      </c>
      <c r="C678" s="1" t="s">
        <v>162</v>
      </c>
      <c r="D678" s="1">
        <v>125</v>
      </c>
      <c r="E678" s="1">
        <v>0.14000000000000001</v>
      </c>
      <c r="F678" s="2">
        <v>44790</v>
      </c>
      <c r="G678" s="1" t="s">
        <v>14</v>
      </c>
      <c r="H678" s="1">
        <v>80</v>
      </c>
      <c r="I678" s="1" t="s">
        <v>18</v>
      </c>
      <c r="J678" s="1">
        <f>YEAR(Table1[[#This Row],[created_at]])</f>
        <v>2022</v>
      </c>
      <c r="K678" s="1">
        <f>MONTH(Table1[[#This Row],[created_at]])</f>
        <v>8</v>
      </c>
      <c r="L678" s="1">
        <f>DAY(Table1[[#This Row],[created_at]])</f>
        <v>17</v>
      </c>
    </row>
    <row r="679" spans="1:12" x14ac:dyDescent="0.25">
      <c r="A679" s="1" t="s">
        <v>1177</v>
      </c>
      <c r="B679" s="1" t="s">
        <v>151</v>
      </c>
      <c r="C679" s="1" t="s">
        <v>162</v>
      </c>
      <c r="D679" s="1">
        <v>100</v>
      </c>
      <c r="E679" s="1">
        <v>0.14000000000000001</v>
      </c>
      <c r="F679" s="2">
        <v>44794</v>
      </c>
      <c r="G679" s="1" t="s">
        <v>153</v>
      </c>
      <c r="H679" s="1">
        <v>1</v>
      </c>
      <c r="I679" s="1" t="s">
        <v>120</v>
      </c>
      <c r="J679" s="1">
        <f>YEAR(Table1[[#This Row],[created_at]])</f>
        <v>2022</v>
      </c>
      <c r="K679" s="1">
        <f>MONTH(Table1[[#This Row],[created_at]])</f>
        <v>8</v>
      </c>
      <c r="L679" s="1">
        <f>DAY(Table1[[#This Row],[created_at]])</f>
        <v>21</v>
      </c>
    </row>
    <row r="680" spans="1:12" x14ac:dyDescent="0.25">
      <c r="A680" s="1" t="s">
        <v>1375</v>
      </c>
      <c r="B680" s="1" t="s">
        <v>55</v>
      </c>
      <c r="C680" s="1" t="s">
        <v>56</v>
      </c>
      <c r="D680" s="1">
        <v>100</v>
      </c>
      <c r="E680" s="1">
        <v>0.14000000000000001</v>
      </c>
      <c r="F680" s="2">
        <v>44663</v>
      </c>
      <c r="G680" s="1" t="s">
        <v>14</v>
      </c>
      <c r="H680" s="1">
        <v>329</v>
      </c>
      <c r="I680" s="1" t="s">
        <v>33</v>
      </c>
      <c r="J680" s="1">
        <f>YEAR(Table1[[#This Row],[created_at]])</f>
        <v>2022</v>
      </c>
      <c r="K680" s="1">
        <f>MONTH(Table1[[#This Row],[created_at]])</f>
        <v>4</v>
      </c>
      <c r="L680" s="1">
        <f>DAY(Table1[[#This Row],[created_at]])</f>
        <v>12</v>
      </c>
    </row>
    <row r="681" spans="1:12" x14ac:dyDescent="0.25">
      <c r="A681" s="1" t="s">
        <v>1539</v>
      </c>
      <c r="B681" s="1" t="s">
        <v>10</v>
      </c>
      <c r="C681" s="1" t="s">
        <v>95</v>
      </c>
      <c r="D681" s="1">
        <v>100</v>
      </c>
      <c r="E681" s="1">
        <v>0.14000000000000001</v>
      </c>
      <c r="F681" s="2">
        <v>44986</v>
      </c>
      <c r="G681" s="1" t="s">
        <v>14</v>
      </c>
      <c r="H681" s="1">
        <v>839</v>
      </c>
      <c r="I681" s="1" t="s">
        <v>29</v>
      </c>
      <c r="J681" s="1">
        <f>YEAR(Table1[[#This Row],[created_at]])</f>
        <v>2023</v>
      </c>
      <c r="K681" s="1">
        <f>MONTH(Table1[[#This Row],[created_at]])</f>
        <v>3</v>
      </c>
      <c r="L681" s="1">
        <f>DAY(Table1[[#This Row],[created_at]])</f>
        <v>1</v>
      </c>
    </row>
    <row r="682" spans="1:12" x14ac:dyDescent="0.25">
      <c r="A682" s="1" t="s">
        <v>494</v>
      </c>
      <c r="B682" s="1" t="s">
        <v>31</v>
      </c>
      <c r="C682" s="1" t="s">
        <v>36</v>
      </c>
      <c r="D682" s="1">
        <v>91</v>
      </c>
      <c r="E682" s="1">
        <v>0.14000000000000001</v>
      </c>
      <c r="F682" s="2">
        <v>43941</v>
      </c>
      <c r="G682" s="1" t="s">
        <v>14</v>
      </c>
      <c r="H682" s="1">
        <v>10</v>
      </c>
      <c r="I682" s="1" t="s">
        <v>37</v>
      </c>
      <c r="J682" s="1">
        <f>YEAR(Table1[[#This Row],[created_at]])</f>
        <v>2020</v>
      </c>
      <c r="K682" s="1">
        <f>MONTH(Table1[[#This Row],[created_at]])</f>
        <v>4</v>
      </c>
      <c r="L682" s="1">
        <f>DAY(Table1[[#This Row],[created_at]])</f>
        <v>20</v>
      </c>
    </row>
    <row r="683" spans="1:12" x14ac:dyDescent="0.25">
      <c r="A683" s="1" t="s">
        <v>122</v>
      </c>
      <c r="B683" s="1" t="s">
        <v>123</v>
      </c>
      <c r="C683" s="1" t="s">
        <v>11</v>
      </c>
      <c r="D683" s="1">
        <v>80</v>
      </c>
      <c r="E683" s="1">
        <v>0.14000000000000001</v>
      </c>
      <c r="F683" s="2">
        <v>44789</v>
      </c>
      <c r="G683" s="1" t="s">
        <v>19</v>
      </c>
      <c r="H683" s="1">
        <v>293</v>
      </c>
      <c r="I683" s="1" t="s">
        <v>33</v>
      </c>
      <c r="J683" s="1">
        <f>YEAR(Table1[[#This Row],[created_at]])</f>
        <v>2022</v>
      </c>
      <c r="K683" s="1">
        <f>MONTH(Table1[[#This Row],[created_at]])</f>
        <v>8</v>
      </c>
      <c r="L683" s="1">
        <f>DAY(Table1[[#This Row],[created_at]])</f>
        <v>16</v>
      </c>
    </row>
    <row r="684" spans="1:12" x14ac:dyDescent="0.25">
      <c r="A684" s="1" t="s">
        <v>1678</v>
      </c>
      <c r="B684" s="1" t="s">
        <v>31</v>
      </c>
      <c r="C684" s="1" t="s">
        <v>26</v>
      </c>
      <c r="D684" s="1">
        <v>60</v>
      </c>
      <c r="E684" s="1">
        <v>0.14000000000000001</v>
      </c>
      <c r="F684" s="2">
        <v>44957</v>
      </c>
      <c r="G684" s="1" t="s">
        <v>14</v>
      </c>
      <c r="H684" s="1">
        <v>235</v>
      </c>
      <c r="I684" s="1" t="s">
        <v>37</v>
      </c>
      <c r="J684" s="1">
        <f>YEAR(Table1[[#This Row],[created_at]])</f>
        <v>2023</v>
      </c>
      <c r="K684" s="1">
        <f>MONTH(Table1[[#This Row],[created_at]])</f>
        <v>1</v>
      </c>
      <c r="L684" s="1">
        <f>DAY(Table1[[#This Row],[created_at]])</f>
        <v>31</v>
      </c>
    </row>
    <row r="685" spans="1:12" x14ac:dyDescent="0.25">
      <c r="A685" s="1" t="s">
        <v>247</v>
      </c>
      <c r="B685" s="1" t="s">
        <v>248</v>
      </c>
      <c r="C685" s="1" t="s">
        <v>67</v>
      </c>
      <c r="D685" s="1">
        <v>41</v>
      </c>
      <c r="E685" s="1">
        <v>0.14000000000000001</v>
      </c>
      <c r="F685" s="2">
        <v>44736</v>
      </c>
      <c r="G685" s="1" t="s">
        <v>14</v>
      </c>
      <c r="H685" s="1">
        <v>137</v>
      </c>
      <c r="I685" s="1" t="s">
        <v>27</v>
      </c>
      <c r="J685" s="1">
        <f>YEAR(Table1[[#This Row],[created_at]])</f>
        <v>2022</v>
      </c>
      <c r="K685" s="1">
        <f>MONTH(Table1[[#This Row],[created_at]])</f>
        <v>6</v>
      </c>
      <c r="L685" s="1">
        <f>DAY(Table1[[#This Row],[created_at]])</f>
        <v>24</v>
      </c>
    </row>
    <row r="686" spans="1:12" x14ac:dyDescent="0.25">
      <c r="A686" s="1" t="s">
        <v>354</v>
      </c>
      <c r="B686" s="1" t="s">
        <v>25</v>
      </c>
      <c r="C686" s="1" t="s">
        <v>105</v>
      </c>
      <c r="D686" s="1">
        <v>39</v>
      </c>
      <c r="E686" s="1">
        <v>0.14000000000000001</v>
      </c>
      <c r="F686" s="2">
        <v>43986</v>
      </c>
      <c r="G686" s="1" t="s">
        <v>14</v>
      </c>
      <c r="H686" s="1">
        <v>29</v>
      </c>
      <c r="I686" s="1" t="s">
        <v>22</v>
      </c>
      <c r="J686" s="1">
        <f>YEAR(Table1[[#This Row],[created_at]])</f>
        <v>2020</v>
      </c>
      <c r="K686" s="1">
        <f>MONTH(Table1[[#This Row],[created_at]])</f>
        <v>6</v>
      </c>
      <c r="L686" s="1">
        <f>DAY(Table1[[#This Row],[created_at]])</f>
        <v>4</v>
      </c>
    </row>
    <row r="687" spans="1:12" x14ac:dyDescent="0.25">
      <c r="A687" s="1" t="s">
        <v>1038</v>
      </c>
      <c r="B687" s="1" t="s">
        <v>10</v>
      </c>
      <c r="C687" s="1" t="s">
        <v>105</v>
      </c>
      <c r="D687" s="1">
        <v>34</v>
      </c>
      <c r="E687" s="1">
        <v>0.14000000000000001</v>
      </c>
      <c r="F687" s="2">
        <v>44713</v>
      </c>
      <c r="G687" s="1" t="s">
        <v>14</v>
      </c>
      <c r="H687" s="1">
        <v>203</v>
      </c>
      <c r="I687" s="1" t="s">
        <v>27</v>
      </c>
      <c r="J687" s="1">
        <f>YEAR(Table1[[#This Row],[created_at]])</f>
        <v>2022</v>
      </c>
      <c r="K687" s="1">
        <f>MONTH(Table1[[#This Row],[created_at]])</f>
        <v>6</v>
      </c>
      <c r="L687" s="1">
        <f>DAY(Table1[[#This Row],[created_at]])</f>
        <v>1</v>
      </c>
    </row>
    <row r="688" spans="1:12" x14ac:dyDescent="0.25">
      <c r="A688" s="1" t="s">
        <v>1569</v>
      </c>
      <c r="B688" s="1" t="s">
        <v>94</v>
      </c>
      <c r="C688" s="1" t="s">
        <v>67</v>
      </c>
      <c r="D688" s="1">
        <v>31</v>
      </c>
      <c r="E688" s="1">
        <v>0.14000000000000001</v>
      </c>
      <c r="F688" s="2">
        <v>44721</v>
      </c>
      <c r="G688" s="1" t="s">
        <v>94</v>
      </c>
      <c r="H688" s="1">
        <v>61</v>
      </c>
      <c r="I688" s="1" t="s">
        <v>33</v>
      </c>
      <c r="J688" s="1">
        <f>YEAR(Table1[[#This Row],[created_at]])</f>
        <v>2022</v>
      </c>
      <c r="K688" s="1">
        <f>MONTH(Table1[[#This Row],[created_at]])</f>
        <v>6</v>
      </c>
      <c r="L688" s="1">
        <f>DAY(Table1[[#This Row],[created_at]])</f>
        <v>9</v>
      </c>
    </row>
    <row r="689" spans="1:12" x14ac:dyDescent="0.25">
      <c r="A689" s="1" t="s">
        <v>475</v>
      </c>
      <c r="B689" s="1" t="s">
        <v>72</v>
      </c>
      <c r="C689" s="1" t="s">
        <v>53</v>
      </c>
      <c r="D689" s="1">
        <v>24</v>
      </c>
      <c r="E689" s="1">
        <v>0.14000000000000001</v>
      </c>
      <c r="F689" s="2">
        <v>43927</v>
      </c>
      <c r="G689" s="1" t="s">
        <v>14</v>
      </c>
      <c r="H689" s="1">
        <v>92</v>
      </c>
      <c r="I689" s="1" t="s">
        <v>27</v>
      </c>
      <c r="J689" s="1">
        <f>YEAR(Table1[[#This Row],[created_at]])</f>
        <v>2020</v>
      </c>
      <c r="K689" s="1">
        <f>MONTH(Table1[[#This Row],[created_at]])</f>
        <v>4</v>
      </c>
      <c r="L689" s="1">
        <f>DAY(Table1[[#This Row],[created_at]])</f>
        <v>6</v>
      </c>
    </row>
    <row r="690" spans="1:12" x14ac:dyDescent="0.25">
      <c r="A690" s="1" t="s">
        <v>506</v>
      </c>
      <c r="B690" s="1" t="s">
        <v>10</v>
      </c>
      <c r="C690" s="1" t="s">
        <v>67</v>
      </c>
      <c r="D690" s="1">
        <v>22</v>
      </c>
      <c r="E690" s="1">
        <v>0.14000000000000001</v>
      </c>
      <c r="F690" s="2">
        <v>43985</v>
      </c>
      <c r="G690" s="1" t="s">
        <v>14</v>
      </c>
      <c r="H690" s="1">
        <v>120</v>
      </c>
      <c r="I690" s="1" t="s">
        <v>83</v>
      </c>
      <c r="J690" s="1">
        <f>YEAR(Table1[[#This Row],[created_at]])</f>
        <v>2020</v>
      </c>
      <c r="K690" s="1">
        <f>MONTH(Table1[[#This Row],[created_at]])</f>
        <v>6</v>
      </c>
      <c r="L690" s="1">
        <f>DAY(Table1[[#This Row],[created_at]])</f>
        <v>3</v>
      </c>
    </row>
    <row r="691" spans="1:12" x14ac:dyDescent="0.25">
      <c r="A691" s="1" t="s">
        <v>649</v>
      </c>
      <c r="B691" s="1" t="s">
        <v>10</v>
      </c>
      <c r="C691" s="1" t="s">
        <v>67</v>
      </c>
      <c r="D691" s="1">
        <v>18</v>
      </c>
      <c r="E691" s="1">
        <v>0.14000000000000001</v>
      </c>
      <c r="F691" s="2">
        <v>43987</v>
      </c>
      <c r="G691" s="1" t="s">
        <v>14</v>
      </c>
      <c r="H691" s="1">
        <v>106</v>
      </c>
      <c r="I691" s="1" t="s">
        <v>27</v>
      </c>
      <c r="J691" s="1">
        <f>YEAR(Table1[[#This Row],[created_at]])</f>
        <v>2020</v>
      </c>
      <c r="K691" s="1">
        <f>MONTH(Table1[[#This Row],[created_at]])</f>
        <v>6</v>
      </c>
      <c r="L691" s="1">
        <f>DAY(Table1[[#This Row],[created_at]])</f>
        <v>5</v>
      </c>
    </row>
    <row r="692" spans="1:12" x14ac:dyDescent="0.25">
      <c r="A692" s="1" t="s">
        <v>960</v>
      </c>
      <c r="B692" s="1" t="s">
        <v>180</v>
      </c>
      <c r="C692" s="1" t="s">
        <v>36</v>
      </c>
      <c r="D692" s="1">
        <v>16</v>
      </c>
      <c r="E692" s="1">
        <v>0.14000000000000001</v>
      </c>
      <c r="F692" s="2">
        <v>44901</v>
      </c>
      <c r="G692" s="1" t="s">
        <v>181</v>
      </c>
      <c r="H692" s="1" t="s">
        <v>12</v>
      </c>
      <c r="I692" s="1" t="s">
        <v>37</v>
      </c>
      <c r="J692" s="1">
        <f>YEAR(Table1[[#This Row],[created_at]])</f>
        <v>2022</v>
      </c>
      <c r="K692" s="1">
        <f>MONTH(Table1[[#This Row],[created_at]])</f>
        <v>12</v>
      </c>
      <c r="L692" s="1">
        <f>DAY(Table1[[#This Row],[created_at]])</f>
        <v>6</v>
      </c>
    </row>
    <row r="693" spans="1:12" x14ac:dyDescent="0.25">
      <c r="A693" s="1" t="s">
        <v>1596</v>
      </c>
      <c r="B693" s="1" t="s">
        <v>10</v>
      </c>
      <c r="C693" s="1" t="s">
        <v>63</v>
      </c>
      <c r="D693" s="1">
        <v>13</v>
      </c>
      <c r="E693" s="1">
        <v>0.14000000000000001</v>
      </c>
      <c r="F693" s="2">
        <v>44741</v>
      </c>
      <c r="G693" s="1" t="s">
        <v>14</v>
      </c>
      <c r="H693" s="1">
        <v>82</v>
      </c>
      <c r="I693" s="1" t="s">
        <v>18</v>
      </c>
      <c r="J693" s="1">
        <f>YEAR(Table1[[#This Row],[created_at]])</f>
        <v>2022</v>
      </c>
      <c r="K693" s="1">
        <f>MONTH(Table1[[#This Row],[created_at]])</f>
        <v>6</v>
      </c>
      <c r="L693" s="1">
        <f>DAY(Table1[[#This Row],[created_at]])</f>
        <v>29</v>
      </c>
    </row>
    <row r="694" spans="1:12" x14ac:dyDescent="0.25">
      <c r="A694" s="1" t="s">
        <v>864</v>
      </c>
      <c r="B694" s="1" t="s">
        <v>10</v>
      </c>
      <c r="C694" s="1" t="s">
        <v>56</v>
      </c>
      <c r="D694" s="1">
        <v>10</v>
      </c>
      <c r="E694" s="1">
        <v>0.14000000000000001</v>
      </c>
      <c r="F694" s="2">
        <v>43943</v>
      </c>
      <c r="G694" s="1" t="s">
        <v>14</v>
      </c>
      <c r="H694" s="1">
        <v>52</v>
      </c>
      <c r="I694" s="1" t="s">
        <v>22</v>
      </c>
      <c r="J694" s="1">
        <f>YEAR(Table1[[#This Row],[created_at]])</f>
        <v>2020</v>
      </c>
      <c r="K694" s="1">
        <f>MONTH(Table1[[#This Row],[created_at]])</f>
        <v>4</v>
      </c>
      <c r="L694" s="1">
        <f>DAY(Table1[[#This Row],[created_at]])</f>
        <v>22</v>
      </c>
    </row>
    <row r="695" spans="1:12" x14ac:dyDescent="0.25">
      <c r="A695" s="1" t="s">
        <v>563</v>
      </c>
      <c r="B695" s="1" t="s">
        <v>564</v>
      </c>
      <c r="C695" s="1" t="s">
        <v>17</v>
      </c>
      <c r="D695" s="1">
        <v>5</v>
      </c>
      <c r="E695" s="1">
        <v>0.14000000000000001</v>
      </c>
      <c r="F695" s="2">
        <v>43921</v>
      </c>
      <c r="G695" s="1" t="s">
        <v>14</v>
      </c>
      <c r="H695" s="1">
        <v>26</v>
      </c>
      <c r="I695" s="1" t="s">
        <v>18</v>
      </c>
      <c r="J695" s="1">
        <f>YEAR(Table1[[#This Row],[created_at]])</f>
        <v>2020</v>
      </c>
      <c r="K695" s="1">
        <f>MONTH(Table1[[#This Row],[created_at]])</f>
        <v>3</v>
      </c>
      <c r="L695" s="1">
        <f>DAY(Table1[[#This Row],[created_at]])</f>
        <v>31</v>
      </c>
    </row>
    <row r="696" spans="1:12" x14ac:dyDescent="0.25">
      <c r="A696" s="1" t="s">
        <v>1095</v>
      </c>
      <c r="B696" s="1" t="s">
        <v>10</v>
      </c>
      <c r="C696" s="1" t="s">
        <v>26</v>
      </c>
      <c r="D696" s="1">
        <v>11000</v>
      </c>
      <c r="E696" s="1">
        <v>0.13</v>
      </c>
      <c r="F696" s="2">
        <v>44874</v>
      </c>
      <c r="G696" s="1" t="s">
        <v>14</v>
      </c>
      <c r="H696" s="1">
        <v>26000</v>
      </c>
      <c r="I696" s="1" t="s">
        <v>29</v>
      </c>
      <c r="J696" s="1">
        <f>YEAR(Table1[[#This Row],[created_at]])</f>
        <v>2022</v>
      </c>
      <c r="K696" s="1">
        <f>MONTH(Table1[[#This Row],[created_at]])</f>
        <v>11</v>
      </c>
      <c r="L696" s="1">
        <f>DAY(Table1[[#This Row],[created_at]])</f>
        <v>9</v>
      </c>
    </row>
    <row r="697" spans="1:12" x14ac:dyDescent="0.25">
      <c r="A697" s="1" t="s">
        <v>1295</v>
      </c>
      <c r="B697" s="1" t="s">
        <v>315</v>
      </c>
      <c r="C697" s="1" t="s">
        <v>11</v>
      </c>
      <c r="D697" s="1">
        <v>6000</v>
      </c>
      <c r="E697" s="1">
        <v>0.13</v>
      </c>
      <c r="F697" s="2">
        <v>44956</v>
      </c>
      <c r="G697" s="1" t="s">
        <v>316</v>
      </c>
      <c r="H697" s="1" t="s">
        <v>12</v>
      </c>
      <c r="I697" s="1" t="s">
        <v>29</v>
      </c>
      <c r="J697" s="1">
        <f>YEAR(Table1[[#This Row],[created_at]])</f>
        <v>2023</v>
      </c>
      <c r="K697" s="1">
        <f>MONTH(Table1[[#This Row],[created_at]])</f>
        <v>1</v>
      </c>
      <c r="L697" s="1">
        <f>DAY(Table1[[#This Row],[created_at]])</f>
        <v>30</v>
      </c>
    </row>
    <row r="698" spans="1:12" x14ac:dyDescent="0.25">
      <c r="A698" s="1" t="s">
        <v>1728</v>
      </c>
      <c r="B698" s="1" t="s">
        <v>10</v>
      </c>
      <c r="C698" s="1" t="s">
        <v>56</v>
      </c>
      <c r="D698" s="1">
        <v>3000</v>
      </c>
      <c r="E698" s="1">
        <v>0.13</v>
      </c>
      <c r="F698" s="2">
        <v>43969</v>
      </c>
      <c r="G698" s="1" t="s">
        <v>14</v>
      </c>
      <c r="H698" s="1">
        <v>24700</v>
      </c>
      <c r="I698" s="1" t="s">
        <v>29</v>
      </c>
      <c r="J698" s="1">
        <f>YEAR(Table1[[#This Row],[created_at]])</f>
        <v>2020</v>
      </c>
      <c r="K698" s="1">
        <f>MONTH(Table1[[#This Row],[created_at]])</f>
        <v>5</v>
      </c>
      <c r="L698" s="1">
        <f>DAY(Table1[[#This Row],[created_at]])</f>
        <v>18</v>
      </c>
    </row>
    <row r="699" spans="1:12" x14ac:dyDescent="0.25">
      <c r="A699" s="1" t="s">
        <v>1388</v>
      </c>
      <c r="B699" s="1" t="s">
        <v>55</v>
      </c>
      <c r="C699" s="1" t="s">
        <v>155</v>
      </c>
      <c r="D699" s="1">
        <v>862</v>
      </c>
      <c r="E699" s="1">
        <v>0.13</v>
      </c>
      <c r="F699" s="2">
        <v>44874</v>
      </c>
      <c r="G699" s="1" t="s">
        <v>14</v>
      </c>
      <c r="H699" s="1">
        <v>320</v>
      </c>
      <c r="I699" s="1" t="s">
        <v>29</v>
      </c>
      <c r="J699" s="1">
        <f>YEAR(Table1[[#This Row],[created_at]])</f>
        <v>2022</v>
      </c>
      <c r="K699" s="1">
        <f>MONTH(Table1[[#This Row],[created_at]])</f>
        <v>11</v>
      </c>
      <c r="L699" s="1">
        <f>DAY(Table1[[#This Row],[created_at]])</f>
        <v>9</v>
      </c>
    </row>
    <row r="700" spans="1:12" x14ac:dyDescent="0.25">
      <c r="A700" s="1" t="s">
        <v>1281</v>
      </c>
      <c r="B700" s="1" t="s">
        <v>31</v>
      </c>
      <c r="C700" s="1" t="s">
        <v>449</v>
      </c>
      <c r="D700" s="1">
        <v>784</v>
      </c>
      <c r="E700" s="1">
        <v>0.13</v>
      </c>
      <c r="F700" s="2">
        <v>44785</v>
      </c>
      <c r="G700" s="1" t="s">
        <v>14</v>
      </c>
      <c r="H700" s="1">
        <v>1900</v>
      </c>
      <c r="I700" s="1" t="s">
        <v>29</v>
      </c>
      <c r="J700" s="1">
        <f>YEAR(Table1[[#This Row],[created_at]])</f>
        <v>2022</v>
      </c>
      <c r="K700" s="1">
        <f>MONTH(Table1[[#This Row],[created_at]])</f>
        <v>8</v>
      </c>
      <c r="L700" s="1">
        <f>DAY(Table1[[#This Row],[created_at]])</f>
        <v>12</v>
      </c>
    </row>
    <row r="701" spans="1:12" x14ac:dyDescent="0.25">
      <c r="A701" s="1" t="s">
        <v>1051</v>
      </c>
      <c r="B701" s="1" t="s">
        <v>10</v>
      </c>
      <c r="C701" s="1" t="s">
        <v>56</v>
      </c>
      <c r="D701" s="1">
        <v>700</v>
      </c>
      <c r="E701" s="1">
        <v>0.13</v>
      </c>
      <c r="F701" s="2">
        <v>44868</v>
      </c>
      <c r="G701" s="1" t="s">
        <v>14</v>
      </c>
      <c r="H701" s="1">
        <v>4900</v>
      </c>
      <c r="I701" s="1" t="s">
        <v>29</v>
      </c>
      <c r="J701" s="1">
        <f>YEAR(Table1[[#This Row],[created_at]])</f>
        <v>2022</v>
      </c>
      <c r="K701" s="1">
        <f>MONTH(Table1[[#This Row],[created_at]])</f>
        <v>11</v>
      </c>
      <c r="L701" s="1">
        <f>DAY(Table1[[#This Row],[created_at]])</f>
        <v>3</v>
      </c>
    </row>
    <row r="702" spans="1:12" x14ac:dyDescent="0.25">
      <c r="A702" s="1" t="s">
        <v>1891</v>
      </c>
      <c r="B702" s="1" t="s">
        <v>387</v>
      </c>
      <c r="C702" s="1" t="s">
        <v>51</v>
      </c>
      <c r="D702" s="1">
        <v>520</v>
      </c>
      <c r="E702" s="1">
        <v>0.13</v>
      </c>
      <c r="F702" s="2">
        <v>43966</v>
      </c>
      <c r="G702" s="1" t="s">
        <v>68</v>
      </c>
      <c r="H702" s="1">
        <v>914</v>
      </c>
      <c r="I702" s="1" t="s">
        <v>1202</v>
      </c>
      <c r="J702" s="1">
        <f>YEAR(Table1[[#This Row],[created_at]])</f>
        <v>2020</v>
      </c>
      <c r="K702" s="1">
        <f>MONTH(Table1[[#This Row],[created_at]])</f>
        <v>5</v>
      </c>
      <c r="L702" s="1">
        <f>DAY(Table1[[#This Row],[created_at]])</f>
        <v>15</v>
      </c>
    </row>
    <row r="703" spans="1:12" x14ac:dyDescent="0.25">
      <c r="A703" s="1" t="s">
        <v>578</v>
      </c>
      <c r="B703" s="1" t="s">
        <v>10</v>
      </c>
      <c r="C703" s="1" t="s">
        <v>67</v>
      </c>
      <c r="D703" s="1">
        <v>250</v>
      </c>
      <c r="E703" s="1">
        <v>0.13</v>
      </c>
      <c r="F703" s="2">
        <v>44777</v>
      </c>
      <c r="G703" s="1" t="s">
        <v>14</v>
      </c>
      <c r="H703" s="1">
        <v>679</v>
      </c>
      <c r="I703" s="1" t="s">
        <v>29</v>
      </c>
      <c r="J703" s="1">
        <f>YEAR(Table1[[#This Row],[created_at]])</f>
        <v>2022</v>
      </c>
      <c r="K703" s="1">
        <f>MONTH(Table1[[#This Row],[created_at]])</f>
        <v>8</v>
      </c>
      <c r="L703" s="1">
        <f>DAY(Table1[[#This Row],[created_at]])</f>
        <v>4</v>
      </c>
    </row>
    <row r="704" spans="1:12" x14ac:dyDescent="0.25">
      <c r="A704" s="1" t="s">
        <v>1469</v>
      </c>
      <c r="B704" s="1" t="s">
        <v>566</v>
      </c>
      <c r="C704" s="1" t="s">
        <v>11</v>
      </c>
      <c r="D704" s="1">
        <v>250</v>
      </c>
      <c r="E704" s="1">
        <v>0.13</v>
      </c>
      <c r="F704" s="2">
        <v>44788</v>
      </c>
      <c r="G704" s="1" t="s">
        <v>14</v>
      </c>
      <c r="H704" s="1">
        <v>791</v>
      </c>
      <c r="I704" s="1" t="s">
        <v>29</v>
      </c>
      <c r="J704" s="1">
        <f>YEAR(Table1[[#This Row],[created_at]])</f>
        <v>2022</v>
      </c>
      <c r="K704" s="1">
        <f>MONTH(Table1[[#This Row],[created_at]])</f>
        <v>8</v>
      </c>
      <c r="L704" s="1">
        <f>DAY(Table1[[#This Row],[created_at]])</f>
        <v>15</v>
      </c>
    </row>
    <row r="705" spans="1:12" x14ac:dyDescent="0.25">
      <c r="A705" s="1" t="s">
        <v>1802</v>
      </c>
      <c r="B705" s="1" t="s">
        <v>35</v>
      </c>
      <c r="C705" s="1" t="s">
        <v>32</v>
      </c>
      <c r="D705" s="1">
        <v>200</v>
      </c>
      <c r="E705" s="1">
        <v>0.13</v>
      </c>
      <c r="F705" s="2">
        <v>44707</v>
      </c>
      <c r="G705" s="1" t="s">
        <v>38</v>
      </c>
      <c r="H705" s="1">
        <v>365</v>
      </c>
      <c r="I705" s="1" t="s">
        <v>29</v>
      </c>
      <c r="J705" s="1">
        <f>YEAR(Table1[[#This Row],[created_at]])</f>
        <v>2022</v>
      </c>
      <c r="K705" s="1">
        <f>MONTH(Table1[[#This Row],[created_at]])</f>
        <v>5</v>
      </c>
      <c r="L705" s="1">
        <f>DAY(Table1[[#This Row],[created_at]])</f>
        <v>26</v>
      </c>
    </row>
    <row r="706" spans="1:12" x14ac:dyDescent="0.25">
      <c r="A706" s="1" t="s">
        <v>260</v>
      </c>
      <c r="B706" s="1" t="s">
        <v>183</v>
      </c>
      <c r="C706" s="1" t="s">
        <v>32</v>
      </c>
      <c r="D706" s="1">
        <v>180</v>
      </c>
      <c r="E706" s="1">
        <v>0.13</v>
      </c>
      <c r="F706" s="2">
        <v>44910</v>
      </c>
      <c r="G706" s="1" t="s">
        <v>14</v>
      </c>
      <c r="H706" s="1">
        <v>224</v>
      </c>
      <c r="I706" s="1" t="s">
        <v>29</v>
      </c>
      <c r="J706" s="1">
        <f>YEAR(Table1[[#This Row],[created_at]])</f>
        <v>2022</v>
      </c>
      <c r="K706" s="1">
        <f>MONTH(Table1[[#This Row],[created_at]])</f>
        <v>12</v>
      </c>
      <c r="L706" s="1">
        <f>DAY(Table1[[#This Row],[created_at]])</f>
        <v>15</v>
      </c>
    </row>
    <row r="707" spans="1:12" x14ac:dyDescent="0.25">
      <c r="A707" s="1" t="s">
        <v>1820</v>
      </c>
      <c r="B707" s="1" t="s">
        <v>16</v>
      </c>
      <c r="C707" s="1" t="s">
        <v>67</v>
      </c>
      <c r="D707" s="1">
        <v>159</v>
      </c>
      <c r="E707" s="1">
        <v>0.13</v>
      </c>
      <c r="F707" s="2">
        <v>44727</v>
      </c>
      <c r="G707" s="1" t="s">
        <v>19</v>
      </c>
      <c r="H707" s="1">
        <v>900</v>
      </c>
      <c r="I707" s="1" t="s">
        <v>37</v>
      </c>
      <c r="J707" s="1">
        <f>YEAR(Table1[[#This Row],[created_at]])</f>
        <v>2022</v>
      </c>
      <c r="K707" s="1">
        <f>MONTH(Table1[[#This Row],[created_at]])</f>
        <v>6</v>
      </c>
      <c r="L707" s="1">
        <f>DAY(Table1[[#This Row],[created_at]])</f>
        <v>15</v>
      </c>
    </row>
    <row r="708" spans="1:12" x14ac:dyDescent="0.25">
      <c r="A708" s="1" t="s">
        <v>401</v>
      </c>
      <c r="B708" s="1" t="s">
        <v>72</v>
      </c>
      <c r="C708" s="1" t="s">
        <v>56</v>
      </c>
      <c r="D708" s="1">
        <v>130</v>
      </c>
      <c r="E708" s="1">
        <v>0.13</v>
      </c>
      <c r="F708" s="2">
        <v>43937</v>
      </c>
      <c r="G708" s="1" t="s">
        <v>14</v>
      </c>
      <c r="H708" s="1">
        <v>1</v>
      </c>
      <c r="I708" s="1" t="s">
        <v>29</v>
      </c>
      <c r="J708" s="1">
        <f>YEAR(Table1[[#This Row],[created_at]])</f>
        <v>2020</v>
      </c>
      <c r="K708" s="1">
        <f>MONTH(Table1[[#This Row],[created_at]])</f>
        <v>4</v>
      </c>
      <c r="L708" s="1">
        <f>DAY(Table1[[#This Row],[created_at]])</f>
        <v>16</v>
      </c>
    </row>
    <row r="709" spans="1:12" x14ac:dyDescent="0.25">
      <c r="A709" s="1" t="s">
        <v>1793</v>
      </c>
      <c r="B709" s="1" t="s">
        <v>62</v>
      </c>
      <c r="C709" s="1" t="s">
        <v>56</v>
      </c>
      <c r="D709" s="1">
        <v>130</v>
      </c>
      <c r="E709" s="1">
        <v>0.13</v>
      </c>
      <c r="F709" s="2">
        <v>44902</v>
      </c>
      <c r="G709" s="1" t="s">
        <v>14</v>
      </c>
      <c r="H709" s="1">
        <v>515</v>
      </c>
      <c r="I709" s="1" t="s">
        <v>33</v>
      </c>
      <c r="J709" s="1">
        <f>YEAR(Table1[[#This Row],[created_at]])</f>
        <v>2022</v>
      </c>
      <c r="K709" s="1">
        <f>MONTH(Table1[[#This Row],[created_at]])</f>
        <v>12</v>
      </c>
      <c r="L709" s="1">
        <f>DAY(Table1[[#This Row],[created_at]])</f>
        <v>7</v>
      </c>
    </row>
    <row r="710" spans="1:12" x14ac:dyDescent="0.25">
      <c r="A710" s="1" t="s">
        <v>895</v>
      </c>
      <c r="B710" s="1" t="s">
        <v>10</v>
      </c>
      <c r="C710" s="1" t="s">
        <v>53</v>
      </c>
      <c r="D710" s="1">
        <v>124</v>
      </c>
      <c r="E710" s="1">
        <v>0.13</v>
      </c>
      <c r="F710" s="2">
        <v>44879</v>
      </c>
      <c r="G710" s="1" t="s">
        <v>14</v>
      </c>
      <c r="H710" s="1">
        <v>240</v>
      </c>
      <c r="I710" s="1" t="s">
        <v>33</v>
      </c>
      <c r="J710" s="1">
        <f>YEAR(Table1[[#This Row],[created_at]])</f>
        <v>2022</v>
      </c>
      <c r="K710" s="1">
        <f>MONTH(Table1[[#This Row],[created_at]])</f>
        <v>11</v>
      </c>
      <c r="L710" s="1">
        <f>DAY(Table1[[#This Row],[created_at]])</f>
        <v>14</v>
      </c>
    </row>
    <row r="711" spans="1:12" x14ac:dyDescent="0.25">
      <c r="A711" s="1" t="s">
        <v>892</v>
      </c>
      <c r="B711" s="1" t="s">
        <v>31</v>
      </c>
      <c r="C711" s="1" t="s">
        <v>17</v>
      </c>
      <c r="D711" s="1">
        <v>120</v>
      </c>
      <c r="E711" s="1">
        <v>0.13</v>
      </c>
      <c r="F711" s="2">
        <v>44902</v>
      </c>
      <c r="G711" s="1" t="s">
        <v>14</v>
      </c>
      <c r="H711" s="1">
        <v>116</v>
      </c>
      <c r="I711" s="1" t="s">
        <v>57</v>
      </c>
      <c r="J711" s="1">
        <f>YEAR(Table1[[#This Row],[created_at]])</f>
        <v>2022</v>
      </c>
      <c r="K711" s="1">
        <f>MONTH(Table1[[#This Row],[created_at]])</f>
        <v>12</v>
      </c>
      <c r="L711" s="1">
        <f>DAY(Table1[[#This Row],[created_at]])</f>
        <v>7</v>
      </c>
    </row>
    <row r="712" spans="1:12" x14ac:dyDescent="0.25">
      <c r="A712" s="1" t="s">
        <v>223</v>
      </c>
      <c r="B712" s="1" t="s">
        <v>224</v>
      </c>
      <c r="C712" s="1" t="s">
        <v>32</v>
      </c>
      <c r="D712" s="1">
        <v>93</v>
      </c>
      <c r="E712" s="1">
        <v>0.13</v>
      </c>
      <c r="F712" s="2">
        <v>44918</v>
      </c>
      <c r="G712" s="1" t="s">
        <v>225</v>
      </c>
      <c r="H712" s="1">
        <v>1000</v>
      </c>
      <c r="I712" s="1" t="s">
        <v>13</v>
      </c>
      <c r="J712" s="1">
        <f>YEAR(Table1[[#This Row],[created_at]])</f>
        <v>2022</v>
      </c>
      <c r="K712" s="1">
        <f>MONTH(Table1[[#This Row],[created_at]])</f>
        <v>12</v>
      </c>
      <c r="L712" s="1">
        <f>DAY(Table1[[#This Row],[created_at]])</f>
        <v>23</v>
      </c>
    </row>
    <row r="713" spans="1:12" x14ac:dyDescent="0.25">
      <c r="A713" s="1" t="s">
        <v>1017</v>
      </c>
      <c r="B713" s="1" t="s">
        <v>10</v>
      </c>
      <c r="C713" s="1" t="s">
        <v>56</v>
      </c>
      <c r="D713" s="1">
        <v>80</v>
      </c>
      <c r="E713" s="1">
        <v>0.13</v>
      </c>
      <c r="F713" s="2">
        <v>43950</v>
      </c>
      <c r="G713" s="1" t="s">
        <v>14</v>
      </c>
      <c r="H713" s="1">
        <v>765</v>
      </c>
      <c r="I713" s="1" t="s">
        <v>33</v>
      </c>
      <c r="J713" s="1">
        <f>YEAR(Table1[[#This Row],[created_at]])</f>
        <v>2020</v>
      </c>
      <c r="K713" s="1">
        <f>MONTH(Table1[[#This Row],[created_at]])</f>
        <v>4</v>
      </c>
      <c r="L713" s="1">
        <f>DAY(Table1[[#This Row],[created_at]])</f>
        <v>29</v>
      </c>
    </row>
    <row r="714" spans="1:12" x14ac:dyDescent="0.25">
      <c r="A714" s="1" t="s">
        <v>1532</v>
      </c>
      <c r="B714" s="1" t="s">
        <v>452</v>
      </c>
      <c r="C714" s="1" t="s">
        <v>67</v>
      </c>
      <c r="D714" s="1">
        <v>69</v>
      </c>
      <c r="E714" s="1">
        <v>0.13</v>
      </c>
      <c r="F714" s="2">
        <v>44729</v>
      </c>
      <c r="G714" s="1" t="s">
        <v>14</v>
      </c>
      <c r="H714" s="1">
        <v>646</v>
      </c>
      <c r="I714" s="1" t="s">
        <v>13</v>
      </c>
      <c r="J714" s="1">
        <f>YEAR(Table1[[#This Row],[created_at]])</f>
        <v>2022</v>
      </c>
      <c r="K714" s="1">
        <f>MONTH(Table1[[#This Row],[created_at]])</f>
        <v>6</v>
      </c>
      <c r="L714" s="1">
        <f>DAY(Table1[[#This Row],[created_at]])</f>
        <v>17</v>
      </c>
    </row>
    <row r="715" spans="1:12" x14ac:dyDescent="0.25">
      <c r="A715" s="1" t="s">
        <v>436</v>
      </c>
      <c r="B715" s="1" t="s">
        <v>437</v>
      </c>
      <c r="C715" s="1" t="s">
        <v>32</v>
      </c>
      <c r="D715" s="1">
        <v>65</v>
      </c>
      <c r="E715" s="1">
        <v>0.13</v>
      </c>
      <c r="F715" s="2">
        <v>44956</v>
      </c>
      <c r="G715" s="1" t="s">
        <v>79</v>
      </c>
      <c r="H715" s="1">
        <v>205</v>
      </c>
      <c r="I715" s="1" t="s">
        <v>27</v>
      </c>
      <c r="J715" s="1">
        <f>YEAR(Table1[[#This Row],[created_at]])</f>
        <v>2023</v>
      </c>
      <c r="K715" s="1">
        <f>MONTH(Table1[[#This Row],[created_at]])</f>
        <v>1</v>
      </c>
      <c r="L715" s="1">
        <f>DAY(Table1[[#This Row],[created_at]])</f>
        <v>30</v>
      </c>
    </row>
    <row r="716" spans="1:12" x14ac:dyDescent="0.25">
      <c r="A716" s="1" t="s">
        <v>789</v>
      </c>
      <c r="B716" s="1" t="s">
        <v>564</v>
      </c>
      <c r="C716" s="1" t="s">
        <v>17</v>
      </c>
      <c r="D716" s="1">
        <v>60</v>
      </c>
      <c r="E716" s="1">
        <v>0.13</v>
      </c>
      <c r="F716" s="2">
        <v>44895</v>
      </c>
      <c r="G716" s="1" t="s">
        <v>14</v>
      </c>
      <c r="H716" s="1">
        <v>145</v>
      </c>
      <c r="I716" s="1" t="s">
        <v>18</v>
      </c>
      <c r="J716" s="1">
        <f>YEAR(Table1[[#This Row],[created_at]])</f>
        <v>2022</v>
      </c>
      <c r="K716" s="1">
        <f>MONTH(Table1[[#This Row],[created_at]])</f>
        <v>11</v>
      </c>
      <c r="L716" s="1">
        <f>DAY(Table1[[#This Row],[created_at]])</f>
        <v>30</v>
      </c>
    </row>
    <row r="717" spans="1:12" x14ac:dyDescent="0.25">
      <c r="A717" s="1" t="s">
        <v>1443</v>
      </c>
      <c r="B717" s="1" t="s">
        <v>72</v>
      </c>
      <c r="C717" s="1" t="s">
        <v>32</v>
      </c>
      <c r="D717" s="1">
        <v>60</v>
      </c>
      <c r="E717" s="1">
        <v>0.13</v>
      </c>
      <c r="F717" s="2">
        <v>43924</v>
      </c>
      <c r="G717" s="1" t="s">
        <v>14</v>
      </c>
      <c r="H717" s="1">
        <v>97</v>
      </c>
      <c r="I717" s="1" t="s">
        <v>33</v>
      </c>
      <c r="J717" s="1">
        <f>YEAR(Table1[[#This Row],[created_at]])</f>
        <v>2020</v>
      </c>
      <c r="K717" s="1">
        <f>MONTH(Table1[[#This Row],[created_at]])</f>
        <v>4</v>
      </c>
      <c r="L717" s="1">
        <f>DAY(Table1[[#This Row],[created_at]])</f>
        <v>3</v>
      </c>
    </row>
    <row r="718" spans="1:12" x14ac:dyDescent="0.25">
      <c r="A718" s="1" t="s">
        <v>1734</v>
      </c>
      <c r="B718" s="1" t="s">
        <v>10</v>
      </c>
      <c r="C718" s="1" t="s">
        <v>41</v>
      </c>
      <c r="D718" s="1">
        <v>55</v>
      </c>
      <c r="E718" s="1">
        <v>0.13</v>
      </c>
      <c r="F718" s="2">
        <v>44845</v>
      </c>
      <c r="G718" s="1" t="s">
        <v>14</v>
      </c>
      <c r="H718" s="1">
        <v>235</v>
      </c>
      <c r="I718" s="1" t="s">
        <v>37</v>
      </c>
      <c r="J718" s="1">
        <f>YEAR(Table1[[#This Row],[created_at]])</f>
        <v>2022</v>
      </c>
      <c r="K718" s="1">
        <f>MONTH(Table1[[#This Row],[created_at]])</f>
        <v>10</v>
      </c>
      <c r="L718" s="1">
        <f>DAY(Table1[[#This Row],[created_at]])</f>
        <v>11</v>
      </c>
    </row>
    <row r="719" spans="1:12" x14ac:dyDescent="0.25">
      <c r="A719" s="1" t="s">
        <v>1782</v>
      </c>
      <c r="B719" s="1" t="s">
        <v>25</v>
      </c>
      <c r="C719" s="1" t="s">
        <v>17</v>
      </c>
      <c r="D719" s="1">
        <v>46</v>
      </c>
      <c r="E719" s="1">
        <v>0.13</v>
      </c>
      <c r="F719" s="2">
        <v>44908</v>
      </c>
      <c r="G719" s="1" t="s">
        <v>14</v>
      </c>
      <c r="H719" s="1" t="s">
        <v>12</v>
      </c>
      <c r="I719" s="1" t="s">
        <v>29</v>
      </c>
      <c r="J719" s="1">
        <f>YEAR(Table1[[#This Row],[created_at]])</f>
        <v>2022</v>
      </c>
      <c r="K719" s="1">
        <f>MONTH(Table1[[#This Row],[created_at]])</f>
        <v>12</v>
      </c>
      <c r="L719" s="1">
        <f>DAY(Table1[[#This Row],[created_at]])</f>
        <v>13</v>
      </c>
    </row>
    <row r="720" spans="1:12" x14ac:dyDescent="0.25">
      <c r="A720" s="1" t="s">
        <v>1845</v>
      </c>
      <c r="B720" s="1" t="s">
        <v>10</v>
      </c>
      <c r="C720" s="1" t="s">
        <v>148</v>
      </c>
      <c r="D720" s="1">
        <v>46</v>
      </c>
      <c r="E720" s="1">
        <v>0.13</v>
      </c>
      <c r="F720" s="2">
        <v>43922</v>
      </c>
      <c r="G720" s="1" t="s">
        <v>14</v>
      </c>
      <c r="H720" s="1">
        <v>52</v>
      </c>
      <c r="I720" s="1" t="s">
        <v>27</v>
      </c>
      <c r="J720" s="1">
        <f>YEAR(Table1[[#This Row],[created_at]])</f>
        <v>2020</v>
      </c>
      <c r="K720" s="1">
        <f>MONTH(Table1[[#This Row],[created_at]])</f>
        <v>4</v>
      </c>
      <c r="L720" s="1">
        <f>DAY(Table1[[#This Row],[created_at]])</f>
        <v>1</v>
      </c>
    </row>
    <row r="721" spans="1:12" x14ac:dyDescent="0.25">
      <c r="A721" s="1" t="s">
        <v>831</v>
      </c>
      <c r="B721" s="1" t="s">
        <v>86</v>
      </c>
      <c r="C721" s="1" t="s">
        <v>155</v>
      </c>
      <c r="D721" s="1">
        <v>40</v>
      </c>
      <c r="E721" s="1">
        <v>0.13</v>
      </c>
      <c r="F721" s="2">
        <v>44838</v>
      </c>
      <c r="G721" s="1" t="s">
        <v>14</v>
      </c>
      <c r="H721" s="1">
        <v>35</v>
      </c>
      <c r="I721" s="1" t="s">
        <v>18</v>
      </c>
      <c r="J721" s="1">
        <f>YEAR(Table1[[#This Row],[created_at]])</f>
        <v>2022</v>
      </c>
      <c r="K721" s="1">
        <f>MONTH(Table1[[#This Row],[created_at]])</f>
        <v>10</v>
      </c>
      <c r="L721" s="1">
        <f>DAY(Table1[[#This Row],[created_at]])</f>
        <v>4</v>
      </c>
    </row>
    <row r="722" spans="1:12" x14ac:dyDescent="0.25">
      <c r="A722" s="1" t="s">
        <v>1381</v>
      </c>
      <c r="B722" s="1" t="s">
        <v>55</v>
      </c>
      <c r="C722" s="1" t="s">
        <v>11</v>
      </c>
      <c r="D722" s="1">
        <v>40</v>
      </c>
      <c r="E722" s="1">
        <v>0.13</v>
      </c>
      <c r="F722" s="2">
        <v>43942</v>
      </c>
      <c r="G722" s="1" t="s">
        <v>14</v>
      </c>
      <c r="H722" s="1">
        <v>42</v>
      </c>
      <c r="I722" s="1" t="s">
        <v>18</v>
      </c>
      <c r="J722" s="1">
        <f>YEAR(Table1[[#This Row],[created_at]])</f>
        <v>2020</v>
      </c>
      <c r="K722" s="1">
        <f>MONTH(Table1[[#This Row],[created_at]])</f>
        <v>4</v>
      </c>
      <c r="L722" s="1">
        <f>DAY(Table1[[#This Row],[created_at]])</f>
        <v>21</v>
      </c>
    </row>
    <row r="723" spans="1:12" x14ac:dyDescent="0.25">
      <c r="A723" s="1" t="s">
        <v>531</v>
      </c>
      <c r="B723" s="1" t="s">
        <v>10</v>
      </c>
      <c r="C723" s="1" t="s">
        <v>115</v>
      </c>
      <c r="D723" s="1">
        <v>34</v>
      </c>
      <c r="E723" s="1">
        <v>0.13</v>
      </c>
      <c r="F723" s="2">
        <v>43924</v>
      </c>
      <c r="G723" s="1" t="s">
        <v>14</v>
      </c>
      <c r="H723" s="1">
        <v>247</v>
      </c>
      <c r="I723" s="1" t="s">
        <v>33</v>
      </c>
      <c r="J723" s="1">
        <f>YEAR(Table1[[#This Row],[created_at]])</f>
        <v>2020</v>
      </c>
      <c r="K723" s="1">
        <f>MONTH(Table1[[#This Row],[created_at]])</f>
        <v>4</v>
      </c>
      <c r="L723" s="1">
        <f>DAY(Table1[[#This Row],[created_at]])</f>
        <v>3</v>
      </c>
    </row>
    <row r="724" spans="1:12" x14ac:dyDescent="0.25">
      <c r="A724" s="1" t="s">
        <v>1263</v>
      </c>
      <c r="B724" s="1" t="s">
        <v>10</v>
      </c>
      <c r="C724" s="1" t="s">
        <v>63</v>
      </c>
      <c r="D724" s="1">
        <v>30</v>
      </c>
      <c r="E724" s="1">
        <v>0.13</v>
      </c>
      <c r="F724" s="2">
        <v>43942</v>
      </c>
      <c r="G724" s="1" t="s">
        <v>14</v>
      </c>
      <c r="H724" s="1">
        <v>165</v>
      </c>
      <c r="I724" s="1" t="s">
        <v>33</v>
      </c>
      <c r="J724" s="1">
        <f>YEAR(Table1[[#This Row],[created_at]])</f>
        <v>2020</v>
      </c>
      <c r="K724" s="1">
        <f>MONTH(Table1[[#This Row],[created_at]])</f>
        <v>4</v>
      </c>
      <c r="L724" s="1">
        <f>DAY(Table1[[#This Row],[created_at]])</f>
        <v>21</v>
      </c>
    </row>
    <row r="725" spans="1:12" x14ac:dyDescent="0.25">
      <c r="A725" s="1" t="s">
        <v>1601</v>
      </c>
      <c r="B725" s="1" t="s">
        <v>31</v>
      </c>
      <c r="C725" s="1" t="s">
        <v>17</v>
      </c>
      <c r="D725" s="1">
        <v>24</v>
      </c>
      <c r="E725" s="1">
        <v>0.13</v>
      </c>
      <c r="F725" s="2">
        <v>44753</v>
      </c>
      <c r="G725" s="1" t="s">
        <v>14</v>
      </c>
      <c r="H725" s="1">
        <v>74</v>
      </c>
      <c r="I725" s="1" t="s">
        <v>33</v>
      </c>
      <c r="J725" s="1">
        <f>YEAR(Table1[[#This Row],[created_at]])</f>
        <v>2022</v>
      </c>
      <c r="K725" s="1">
        <f>MONTH(Table1[[#This Row],[created_at]])</f>
        <v>7</v>
      </c>
      <c r="L725" s="1">
        <f>DAY(Table1[[#This Row],[created_at]])</f>
        <v>11</v>
      </c>
    </row>
    <row r="726" spans="1:12" x14ac:dyDescent="0.25">
      <c r="A726" s="1" t="s">
        <v>1305</v>
      </c>
      <c r="B726" s="1" t="s">
        <v>1306</v>
      </c>
      <c r="C726" s="1" t="s">
        <v>162</v>
      </c>
      <c r="D726" s="1">
        <v>22</v>
      </c>
      <c r="E726" s="1">
        <v>0.13</v>
      </c>
      <c r="F726" s="2">
        <v>44735</v>
      </c>
      <c r="G726" s="1" t="s">
        <v>14</v>
      </c>
      <c r="H726" s="1">
        <v>19</v>
      </c>
      <c r="I726" s="1" t="s">
        <v>37</v>
      </c>
      <c r="J726" s="1">
        <f>YEAR(Table1[[#This Row],[created_at]])</f>
        <v>2022</v>
      </c>
      <c r="K726" s="1">
        <f>MONTH(Table1[[#This Row],[created_at]])</f>
        <v>6</v>
      </c>
      <c r="L726" s="1">
        <f>DAY(Table1[[#This Row],[created_at]])</f>
        <v>23</v>
      </c>
    </row>
    <row r="727" spans="1:12" x14ac:dyDescent="0.25">
      <c r="A727" s="1" t="s">
        <v>827</v>
      </c>
      <c r="B727" s="1" t="s">
        <v>306</v>
      </c>
      <c r="C727" s="1" t="s">
        <v>155</v>
      </c>
      <c r="D727" s="1">
        <v>18</v>
      </c>
      <c r="E727" s="1">
        <v>0.13</v>
      </c>
      <c r="F727" s="2">
        <v>44914</v>
      </c>
      <c r="G727" s="1" t="s">
        <v>14</v>
      </c>
      <c r="H727" s="1">
        <v>4</v>
      </c>
      <c r="I727" s="1" t="s">
        <v>57</v>
      </c>
      <c r="J727" s="1">
        <f>YEAR(Table1[[#This Row],[created_at]])</f>
        <v>2022</v>
      </c>
      <c r="K727" s="1">
        <f>MONTH(Table1[[#This Row],[created_at]])</f>
        <v>12</v>
      </c>
      <c r="L727" s="1">
        <f>DAY(Table1[[#This Row],[created_at]])</f>
        <v>19</v>
      </c>
    </row>
    <row r="728" spans="1:12" x14ac:dyDescent="0.25">
      <c r="A728" s="1" t="s">
        <v>340</v>
      </c>
      <c r="B728" s="1" t="s">
        <v>166</v>
      </c>
      <c r="C728" s="1" t="s">
        <v>341</v>
      </c>
      <c r="D728" s="1">
        <v>13</v>
      </c>
      <c r="E728" s="1">
        <v>0.13</v>
      </c>
      <c r="F728" s="2">
        <v>44901</v>
      </c>
      <c r="G728" s="1" t="s">
        <v>19</v>
      </c>
      <c r="H728" s="1">
        <v>36</v>
      </c>
      <c r="I728" s="1" t="s">
        <v>18</v>
      </c>
      <c r="J728" s="1">
        <f>YEAR(Table1[[#This Row],[created_at]])</f>
        <v>2022</v>
      </c>
      <c r="K728" s="1">
        <f>MONTH(Table1[[#This Row],[created_at]])</f>
        <v>12</v>
      </c>
      <c r="L728" s="1">
        <f>DAY(Table1[[#This Row],[created_at]])</f>
        <v>6</v>
      </c>
    </row>
    <row r="729" spans="1:12" x14ac:dyDescent="0.25">
      <c r="A729" s="1" t="s">
        <v>565</v>
      </c>
      <c r="B729" s="1" t="s">
        <v>566</v>
      </c>
      <c r="C729" s="1" t="s">
        <v>36</v>
      </c>
      <c r="D729" s="1">
        <v>10</v>
      </c>
      <c r="E729" s="1">
        <v>0.13</v>
      </c>
      <c r="F729" s="2">
        <v>44867</v>
      </c>
      <c r="G729" s="1" t="s">
        <v>14</v>
      </c>
      <c r="H729" s="1" t="s">
        <v>12</v>
      </c>
      <c r="I729" s="1" t="s">
        <v>37</v>
      </c>
      <c r="J729" s="1">
        <f>YEAR(Table1[[#This Row],[created_at]])</f>
        <v>2022</v>
      </c>
      <c r="K729" s="1">
        <f>MONTH(Table1[[#This Row],[created_at]])</f>
        <v>11</v>
      </c>
      <c r="L729" s="1">
        <f>DAY(Table1[[#This Row],[created_at]])</f>
        <v>2</v>
      </c>
    </row>
    <row r="730" spans="1:12" x14ac:dyDescent="0.25">
      <c r="A730" s="1" t="s">
        <v>1799</v>
      </c>
      <c r="B730" s="1" t="s">
        <v>25</v>
      </c>
      <c r="C730" s="1" t="s">
        <v>17</v>
      </c>
      <c r="D730" s="1">
        <v>8</v>
      </c>
      <c r="E730" s="1">
        <v>0.13</v>
      </c>
      <c r="F730" s="2">
        <v>44735</v>
      </c>
      <c r="G730" s="1" t="s">
        <v>14</v>
      </c>
      <c r="H730" s="1">
        <v>10</v>
      </c>
      <c r="I730" s="1" t="s">
        <v>37</v>
      </c>
      <c r="J730" s="1">
        <f>YEAR(Table1[[#This Row],[created_at]])</f>
        <v>2022</v>
      </c>
      <c r="K730" s="1">
        <f>MONTH(Table1[[#This Row],[created_at]])</f>
        <v>6</v>
      </c>
      <c r="L730" s="1">
        <f>DAY(Table1[[#This Row],[created_at]])</f>
        <v>23</v>
      </c>
    </row>
    <row r="731" spans="1:12" x14ac:dyDescent="0.25">
      <c r="A731" s="1" t="s">
        <v>433</v>
      </c>
      <c r="B731" s="1" t="s">
        <v>10</v>
      </c>
      <c r="C731" s="1" t="s">
        <v>67</v>
      </c>
      <c r="D731" s="1">
        <v>50</v>
      </c>
      <c r="E731" s="1">
        <v>0.125</v>
      </c>
      <c r="F731" s="2">
        <v>44901</v>
      </c>
      <c r="G731" s="1" t="s">
        <v>14</v>
      </c>
      <c r="H731" s="1">
        <v>302</v>
      </c>
      <c r="I731" s="1" t="s">
        <v>27</v>
      </c>
      <c r="J731" s="1">
        <f>YEAR(Table1[[#This Row],[created_at]])</f>
        <v>2022</v>
      </c>
      <c r="K731" s="1">
        <f>MONTH(Table1[[#This Row],[created_at]])</f>
        <v>12</v>
      </c>
      <c r="L731" s="1">
        <f>DAY(Table1[[#This Row],[created_at]])</f>
        <v>6</v>
      </c>
    </row>
    <row r="732" spans="1:12" x14ac:dyDescent="0.25">
      <c r="A732" s="1" t="s">
        <v>409</v>
      </c>
      <c r="B732" s="1" t="s">
        <v>214</v>
      </c>
      <c r="C732" s="1" t="s">
        <v>56</v>
      </c>
      <c r="D732" s="1">
        <v>2500</v>
      </c>
      <c r="E732" s="1">
        <v>0.12</v>
      </c>
      <c r="F732" s="2">
        <v>44691</v>
      </c>
      <c r="G732" s="1" t="s">
        <v>14</v>
      </c>
      <c r="H732" s="1">
        <v>1600</v>
      </c>
      <c r="I732" s="1" t="s">
        <v>29</v>
      </c>
      <c r="J732" s="1">
        <f>YEAR(Table1[[#This Row],[created_at]])</f>
        <v>2022</v>
      </c>
      <c r="K732" s="1">
        <f>MONTH(Table1[[#This Row],[created_at]])</f>
        <v>5</v>
      </c>
      <c r="L732" s="1">
        <f>DAY(Table1[[#This Row],[created_at]])</f>
        <v>10</v>
      </c>
    </row>
    <row r="733" spans="1:12" x14ac:dyDescent="0.25">
      <c r="A733" s="1" t="s">
        <v>781</v>
      </c>
      <c r="B733" s="1" t="s">
        <v>111</v>
      </c>
      <c r="C733" s="1" t="s">
        <v>56</v>
      </c>
      <c r="D733" s="1">
        <v>1300</v>
      </c>
      <c r="E733" s="1">
        <v>0.12</v>
      </c>
      <c r="F733" s="2">
        <v>44875</v>
      </c>
      <c r="G733" s="1" t="s">
        <v>112</v>
      </c>
      <c r="H733" s="1">
        <v>1300</v>
      </c>
      <c r="I733" s="1" t="s">
        <v>29</v>
      </c>
      <c r="J733" s="1">
        <f>YEAR(Table1[[#This Row],[created_at]])</f>
        <v>2022</v>
      </c>
      <c r="K733" s="1">
        <f>MONTH(Table1[[#This Row],[created_at]])</f>
        <v>11</v>
      </c>
      <c r="L733" s="1">
        <f>DAY(Table1[[#This Row],[created_at]])</f>
        <v>10</v>
      </c>
    </row>
    <row r="734" spans="1:12" x14ac:dyDescent="0.25">
      <c r="A734" s="1" t="s">
        <v>1281</v>
      </c>
      <c r="B734" s="1" t="s">
        <v>31</v>
      </c>
      <c r="C734" s="1" t="s">
        <v>449</v>
      </c>
      <c r="D734" s="1">
        <v>500</v>
      </c>
      <c r="E734" s="1">
        <v>0.12</v>
      </c>
      <c r="F734" s="2">
        <v>44840</v>
      </c>
      <c r="G734" s="1" t="s">
        <v>14</v>
      </c>
      <c r="H734" s="1">
        <v>1900</v>
      </c>
      <c r="I734" s="1" t="s">
        <v>29</v>
      </c>
      <c r="J734" s="1">
        <f>YEAR(Table1[[#This Row],[created_at]])</f>
        <v>2022</v>
      </c>
      <c r="K734" s="1">
        <f>MONTH(Table1[[#This Row],[created_at]])</f>
        <v>10</v>
      </c>
      <c r="L734" s="1">
        <f>DAY(Table1[[#This Row],[created_at]])</f>
        <v>6</v>
      </c>
    </row>
    <row r="735" spans="1:12" x14ac:dyDescent="0.25">
      <c r="A735" s="1" t="s">
        <v>1031</v>
      </c>
      <c r="B735" s="1" t="s">
        <v>35</v>
      </c>
      <c r="C735" s="1" t="s">
        <v>155</v>
      </c>
      <c r="D735" s="1">
        <v>384</v>
      </c>
      <c r="E735" s="1">
        <v>0.12</v>
      </c>
      <c r="F735" s="2">
        <v>44747</v>
      </c>
      <c r="G735" s="1" t="s">
        <v>38</v>
      </c>
      <c r="H735" s="1">
        <v>788</v>
      </c>
      <c r="I735" s="1" t="s">
        <v>37</v>
      </c>
      <c r="J735" s="1">
        <f>YEAR(Table1[[#This Row],[created_at]])</f>
        <v>2022</v>
      </c>
      <c r="K735" s="1">
        <f>MONTH(Table1[[#This Row],[created_at]])</f>
        <v>7</v>
      </c>
      <c r="L735" s="1">
        <f>DAY(Table1[[#This Row],[created_at]])</f>
        <v>5</v>
      </c>
    </row>
    <row r="736" spans="1:12" x14ac:dyDescent="0.25">
      <c r="A736" s="1" t="s">
        <v>1031</v>
      </c>
      <c r="B736" s="1" t="s">
        <v>35</v>
      </c>
      <c r="C736" s="1" t="s">
        <v>155</v>
      </c>
      <c r="D736" s="1">
        <v>312</v>
      </c>
      <c r="E736" s="1">
        <v>0.12</v>
      </c>
      <c r="F736" s="2">
        <v>44902</v>
      </c>
      <c r="G736" s="1" t="s">
        <v>38</v>
      </c>
      <c r="H736" s="1">
        <v>788</v>
      </c>
      <c r="I736" s="1" t="s">
        <v>37</v>
      </c>
      <c r="J736" s="1">
        <f>YEAR(Table1[[#This Row],[created_at]])</f>
        <v>2022</v>
      </c>
      <c r="K736" s="1">
        <f>MONTH(Table1[[#This Row],[created_at]])</f>
        <v>12</v>
      </c>
      <c r="L736" s="1">
        <f>DAY(Table1[[#This Row],[created_at]])</f>
        <v>7</v>
      </c>
    </row>
    <row r="737" spans="1:12" x14ac:dyDescent="0.25">
      <c r="A737" s="1" t="s">
        <v>164</v>
      </c>
      <c r="B737" s="1" t="s">
        <v>10</v>
      </c>
      <c r="C737" s="1" t="s">
        <v>17</v>
      </c>
      <c r="D737" s="1">
        <v>300</v>
      </c>
      <c r="E737" s="1">
        <v>0.12</v>
      </c>
      <c r="F737" s="2">
        <v>44739</v>
      </c>
      <c r="G737" s="1" t="s">
        <v>14</v>
      </c>
      <c r="H737" s="1">
        <v>1600</v>
      </c>
      <c r="I737" s="1" t="s">
        <v>29</v>
      </c>
      <c r="J737" s="1">
        <f>YEAR(Table1[[#This Row],[created_at]])</f>
        <v>2022</v>
      </c>
      <c r="K737" s="1">
        <f>MONTH(Table1[[#This Row],[created_at]])</f>
        <v>6</v>
      </c>
      <c r="L737" s="1">
        <f>DAY(Table1[[#This Row],[created_at]])</f>
        <v>27</v>
      </c>
    </row>
    <row r="738" spans="1:12" x14ac:dyDescent="0.25">
      <c r="A738" s="1" t="s">
        <v>837</v>
      </c>
      <c r="B738" s="1" t="s">
        <v>838</v>
      </c>
      <c r="C738" s="1" t="s">
        <v>17</v>
      </c>
      <c r="D738" s="1">
        <v>227</v>
      </c>
      <c r="E738" s="1">
        <v>0.12</v>
      </c>
      <c r="F738" s="2">
        <v>44854</v>
      </c>
      <c r="G738" s="1" t="s">
        <v>38</v>
      </c>
      <c r="H738" s="1">
        <v>127</v>
      </c>
      <c r="I738" s="1" t="s">
        <v>27</v>
      </c>
      <c r="J738" s="1">
        <f>YEAR(Table1[[#This Row],[created_at]])</f>
        <v>2022</v>
      </c>
      <c r="K738" s="1">
        <f>MONTH(Table1[[#This Row],[created_at]])</f>
        <v>10</v>
      </c>
      <c r="L738" s="1">
        <f>DAY(Table1[[#This Row],[created_at]])</f>
        <v>20</v>
      </c>
    </row>
    <row r="739" spans="1:12" x14ac:dyDescent="0.25">
      <c r="A739" s="1" t="s">
        <v>297</v>
      </c>
      <c r="B739" s="1" t="s">
        <v>10</v>
      </c>
      <c r="C739" s="1" t="s">
        <v>67</v>
      </c>
      <c r="D739" s="1">
        <v>220</v>
      </c>
      <c r="E739" s="1">
        <v>0.12</v>
      </c>
      <c r="F739" s="2">
        <v>44788</v>
      </c>
      <c r="G739" s="1" t="s">
        <v>14</v>
      </c>
      <c r="H739" s="1">
        <v>665</v>
      </c>
      <c r="I739" s="1" t="s">
        <v>29</v>
      </c>
      <c r="J739" s="1">
        <f>YEAR(Table1[[#This Row],[created_at]])</f>
        <v>2022</v>
      </c>
      <c r="K739" s="1">
        <f>MONTH(Table1[[#This Row],[created_at]])</f>
        <v>8</v>
      </c>
      <c r="L739" s="1">
        <f>DAY(Table1[[#This Row],[created_at]])</f>
        <v>15</v>
      </c>
    </row>
    <row r="740" spans="1:12" x14ac:dyDescent="0.25">
      <c r="A740" s="1" t="s">
        <v>1617</v>
      </c>
      <c r="B740" s="1" t="s">
        <v>180</v>
      </c>
      <c r="C740" s="1" t="s">
        <v>63</v>
      </c>
      <c r="D740" s="1">
        <v>200</v>
      </c>
      <c r="E740" s="1">
        <v>0.12</v>
      </c>
      <c r="F740" s="2">
        <v>44979</v>
      </c>
      <c r="G740" s="1" t="s">
        <v>181</v>
      </c>
      <c r="H740" s="1" t="s">
        <v>12</v>
      </c>
      <c r="I740" s="1" t="s">
        <v>37</v>
      </c>
      <c r="J740" s="1">
        <f>YEAR(Table1[[#This Row],[created_at]])</f>
        <v>2023</v>
      </c>
      <c r="K740" s="1">
        <f>MONTH(Table1[[#This Row],[created_at]])</f>
        <v>2</v>
      </c>
      <c r="L740" s="1">
        <f>DAY(Table1[[#This Row],[created_at]])</f>
        <v>22</v>
      </c>
    </row>
    <row r="741" spans="1:12" x14ac:dyDescent="0.25">
      <c r="A741" s="1" t="s">
        <v>575</v>
      </c>
      <c r="B741" s="1" t="s">
        <v>35</v>
      </c>
      <c r="C741" s="1" t="s">
        <v>67</v>
      </c>
      <c r="D741" s="1">
        <v>190</v>
      </c>
      <c r="E741" s="1">
        <v>0.12</v>
      </c>
      <c r="F741" s="2">
        <v>44872</v>
      </c>
      <c r="G741" s="1" t="s">
        <v>38</v>
      </c>
      <c r="H741" s="1">
        <v>280</v>
      </c>
      <c r="I741" s="1" t="s">
        <v>99</v>
      </c>
      <c r="J741" s="1">
        <f>YEAR(Table1[[#This Row],[created_at]])</f>
        <v>2022</v>
      </c>
      <c r="K741" s="1">
        <f>MONTH(Table1[[#This Row],[created_at]])</f>
        <v>11</v>
      </c>
      <c r="L741" s="1">
        <f>DAY(Table1[[#This Row],[created_at]])</f>
        <v>7</v>
      </c>
    </row>
    <row r="742" spans="1:12" x14ac:dyDescent="0.25">
      <c r="A742" s="1" t="s">
        <v>368</v>
      </c>
      <c r="B742" s="1" t="s">
        <v>31</v>
      </c>
      <c r="C742" s="1" t="s">
        <v>63</v>
      </c>
      <c r="D742" s="1">
        <v>180</v>
      </c>
      <c r="E742" s="1">
        <v>0.12</v>
      </c>
      <c r="F742" s="2">
        <v>44901</v>
      </c>
      <c r="G742" s="1" t="s">
        <v>14</v>
      </c>
      <c r="H742" s="1">
        <v>696</v>
      </c>
      <c r="I742" s="1" t="s">
        <v>29</v>
      </c>
      <c r="J742" s="1">
        <f>YEAR(Table1[[#This Row],[created_at]])</f>
        <v>2022</v>
      </c>
      <c r="K742" s="1">
        <f>MONTH(Table1[[#This Row],[created_at]])</f>
        <v>12</v>
      </c>
      <c r="L742" s="1">
        <f>DAY(Table1[[#This Row],[created_at]])</f>
        <v>6</v>
      </c>
    </row>
    <row r="743" spans="1:12" x14ac:dyDescent="0.25">
      <c r="A743" s="1" t="s">
        <v>1542</v>
      </c>
      <c r="B743" s="1" t="s">
        <v>31</v>
      </c>
      <c r="C743" s="1" t="s">
        <v>26</v>
      </c>
      <c r="D743" s="1">
        <v>174</v>
      </c>
      <c r="E743" s="1">
        <v>0.12</v>
      </c>
      <c r="F743" s="2">
        <v>44006</v>
      </c>
      <c r="G743" s="1" t="s">
        <v>14</v>
      </c>
      <c r="H743" s="1">
        <v>455.2</v>
      </c>
      <c r="I743" s="1" t="s">
        <v>29</v>
      </c>
      <c r="J743" s="1">
        <f>YEAR(Table1[[#This Row],[created_at]])</f>
        <v>2020</v>
      </c>
      <c r="K743" s="1">
        <f>MONTH(Table1[[#This Row],[created_at]])</f>
        <v>6</v>
      </c>
      <c r="L743" s="1">
        <f>DAY(Table1[[#This Row],[created_at]])</f>
        <v>24</v>
      </c>
    </row>
    <row r="744" spans="1:12" x14ac:dyDescent="0.25">
      <c r="A744" s="1" t="s">
        <v>432</v>
      </c>
      <c r="B744" s="1" t="s">
        <v>10</v>
      </c>
      <c r="C744" s="1" t="s">
        <v>67</v>
      </c>
      <c r="D744" s="1">
        <v>156</v>
      </c>
      <c r="E744" s="1">
        <v>0.12</v>
      </c>
      <c r="F744" s="2">
        <v>44867</v>
      </c>
      <c r="G744" s="1" t="s">
        <v>14</v>
      </c>
      <c r="H744" s="1">
        <v>2300</v>
      </c>
      <c r="I744" s="1" t="s">
        <v>404</v>
      </c>
      <c r="J744" s="1">
        <f>YEAR(Table1[[#This Row],[created_at]])</f>
        <v>2022</v>
      </c>
      <c r="K744" s="1">
        <f>MONTH(Table1[[#This Row],[created_at]])</f>
        <v>11</v>
      </c>
      <c r="L744" s="1">
        <f>DAY(Table1[[#This Row],[created_at]])</f>
        <v>2</v>
      </c>
    </row>
    <row r="745" spans="1:12" x14ac:dyDescent="0.25">
      <c r="A745" s="1" t="s">
        <v>890</v>
      </c>
      <c r="B745" s="1" t="s">
        <v>86</v>
      </c>
      <c r="C745" s="1" t="s">
        <v>41</v>
      </c>
      <c r="D745" s="1">
        <v>150</v>
      </c>
      <c r="E745" s="1">
        <v>0.12</v>
      </c>
      <c r="F745" s="2">
        <v>43978</v>
      </c>
      <c r="G745" s="1" t="s">
        <v>14</v>
      </c>
      <c r="H745" s="1">
        <v>89</v>
      </c>
      <c r="I745" s="1" t="s">
        <v>57</v>
      </c>
      <c r="J745" s="1">
        <f>YEAR(Table1[[#This Row],[created_at]])</f>
        <v>2020</v>
      </c>
      <c r="K745" s="1">
        <f>MONTH(Table1[[#This Row],[created_at]])</f>
        <v>5</v>
      </c>
      <c r="L745" s="1">
        <f>DAY(Table1[[#This Row],[created_at]])</f>
        <v>27</v>
      </c>
    </row>
    <row r="746" spans="1:12" x14ac:dyDescent="0.25">
      <c r="A746" s="1" t="s">
        <v>834</v>
      </c>
      <c r="B746" s="1" t="s">
        <v>180</v>
      </c>
      <c r="C746" s="1" t="s">
        <v>142</v>
      </c>
      <c r="D746" s="1">
        <v>138</v>
      </c>
      <c r="E746" s="1">
        <v>0.12</v>
      </c>
      <c r="F746" s="2">
        <v>44602</v>
      </c>
      <c r="G746" s="1" t="s">
        <v>14</v>
      </c>
      <c r="H746" s="1">
        <v>1000</v>
      </c>
      <c r="I746" s="1" t="s">
        <v>33</v>
      </c>
      <c r="J746" s="1">
        <f>YEAR(Table1[[#This Row],[created_at]])</f>
        <v>2022</v>
      </c>
      <c r="K746" s="1">
        <f>MONTH(Table1[[#This Row],[created_at]])</f>
        <v>2</v>
      </c>
      <c r="L746" s="1">
        <f>DAY(Table1[[#This Row],[created_at]])</f>
        <v>10</v>
      </c>
    </row>
    <row r="747" spans="1:12" x14ac:dyDescent="0.25">
      <c r="A747" s="1" t="s">
        <v>235</v>
      </c>
      <c r="B747" s="1" t="s">
        <v>31</v>
      </c>
      <c r="C747" s="1" t="s">
        <v>32</v>
      </c>
      <c r="D747" s="1">
        <v>126</v>
      </c>
      <c r="E747" s="1">
        <v>0.12</v>
      </c>
      <c r="F747" s="2">
        <v>44966</v>
      </c>
      <c r="G747" s="1" t="s">
        <v>14</v>
      </c>
      <c r="H747" s="1" t="s">
        <v>12</v>
      </c>
      <c r="I747" s="1" t="s">
        <v>29</v>
      </c>
      <c r="J747" s="1">
        <f>YEAR(Table1[[#This Row],[created_at]])</f>
        <v>2023</v>
      </c>
      <c r="K747" s="1">
        <f>MONTH(Table1[[#This Row],[created_at]])</f>
        <v>2</v>
      </c>
      <c r="L747" s="1">
        <f>DAY(Table1[[#This Row],[created_at]])</f>
        <v>9</v>
      </c>
    </row>
    <row r="748" spans="1:12" x14ac:dyDescent="0.25">
      <c r="A748" s="1" t="s">
        <v>887</v>
      </c>
      <c r="B748" s="1" t="s">
        <v>306</v>
      </c>
      <c r="C748" s="1" t="s">
        <v>95</v>
      </c>
      <c r="D748" s="1">
        <v>109</v>
      </c>
      <c r="E748" s="1">
        <v>0.12</v>
      </c>
      <c r="F748" s="2">
        <v>44944</v>
      </c>
      <c r="G748" s="1" t="s">
        <v>14</v>
      </c>
      <c r="H748" s="1">
        <v>179</v>
      </c>
      <c r="I748" s="1" t="s">
        <v>29</v>
      </c>
      <c r="J748" s="1">
        <f>YEAR(Table1[[#This Row],[created_at]])</f>
        <v>2023</v>
      </c>
      <c r="K748" s="1">
        <f>MONTH(Table1[[#This Row],[created_at]])</f>
        <v>1</v>
      </c>
      <c r="L748" s="1">
        <f>DAY(Table1[[#This Row],[created_at]])</f>
        <v>18</v>
      </c>
    </row>
    <row r="749" spans="1:12" x14ac:dyDescent="0.25">
      <c r="A749" s="1" t="s">
        <v>81</v>
      </c>
      <c r="B749" s="1" t="s">
        <v>55</v>
      </c>
      <c r="C749" s="1" t="s">
        <v>11</v>
      </c>
      <c r="D749" s="1">
        <v>100</v>
      </c>
      <c r="E749" s="1">
        <v>0.12</v>
      </c>
      <c r="F749" s="2">
        <v>44628</v>
      </c>
      <c r="G749" s="1" t="s">
        <v>14</v>
      </c>
      <c r="H749" s="1">
        <v>406</v>
      </c>
      <c r="I749" s="1" t="s">
        <v>29</v>
      </c>
      <c r="J749" s="1">
        <f>YEAR(Table1[[#This Row],[created_at]])</f>
        <v>2022</v>
      </c>
      <c r="K749" s="1">
        <f>MONTH(Table1[[#This Row],[created_at]])</f>
        <v>3</v>
      </c>
      <c r="L749" s="1">
        <f>DAY(Table1[[#This Row],[created_at]])</f>
        <v>8</v>
      </c>
    </row>
    <row r="750" spans="1:12" x14ac:dyDescent="0.25">
      <c r="A750" s="1" t="s">
        <v>926</v>
      </c>
      <c r="B750" s="1" t="s">
        <v>209</v>
      </c>
      <c r="C750" s="1" t="s">
        <v>162</v>
      </c>
      <c r="D750" s="1">
        <v>100</v>
      </c>
      <c r="E750" s="1">
        <v>0.12</v>
      </c>
      <c r="F750" s="2">
        <v>44944</v>
      </c>
      <c r="G750" s="1" t="s">
        <v>14</v>
      </c>
      <c r="H750" s="1">
        <v>416</v>
      </c>
      <c r="I750" s="1" t="s">
        <v>83</v>
      </c>
      <c r="J750" s="1">
        <f>YEAR(Table1[[#This Row],[created_at]])</f>
        <v>2023</v>
      </c>
      <c r="K750" s="1">
        <f>MONTH(Table1[[#This Row],[created_at]])</f>
        <v>1</v>
      </c>
      <c r="L750" s="1">
        <f>DAY(Table1[[#This Row],[created_at]])</f>
        <v>18</v>
      </c>
    </row>
    <row r="751" spans="1:12" x14ac:dyDescent="0.25">
      <c r="A751" s="1" t="s">
        <v>1577</v>
      </c>
      <c r="B751" s="1" t="s">
        <v>1418</v>
      </c>
      <c r="C751" s="1" t="s">
        <v>32</v>
      </c>
      <c r="D751" s="1">
        <v>100</v>
      </c>
      <c r="E751" s="1">
        <v>0.12</v>
      </c>
      <c r="F751" s="2">
        <v>43944</v>
      </c>
      <c r="G751" s="1" t="s">
        <v>14</v>
      </c>
      <c r="H751" s="1">
        <v>160</v>
      </c>
      <c r="I751" s="1" t="s">
        <v>27</v>
      </c>
      <c r="J751" s="1">
        <f>YEAR(Table1[[#This Row],[created_at]])</f>
        <v>2020</v>
      </c>
      <c r="K751" s="1">
        <f>MONTH(Table1[[#This Row],[created_at]])</f>
        <v>4</v>
      </c>
      <c r="L751" s="1">
        <f>DAY(Table1[[#This Row],[created_at]])</f>
        <v>23</v>
      </c>
    </row>
    <row r="752" spans="1:12" x14ac:dyDescent="0.25">
      <c r="A752" s="1" t="s">
        <v>1695</v>
      </c>
      <c r="B752" s="1" t="s">
        <v>94</v>
      </c>
      <c r="C752" s="1" t="s">
        <v>32</v>
      </c>
      <c r="D752" s="1">
        <v>100</v>
      </c>
      <c r="E752" s="1">
        <v>0.12</v>
      </c>
      <c r="F752" s="2">
        <v>44732</v>
      </c>
      <c r="G752" s="1" t="s">
        <v>94</v>
      </c>
      <c r="H752" s="1">
        <v>1000</v>
      </c>
      <c r="I752" s="1" t="s">
        <v>13</v>
      </c>
      <c r="J752" s="1">
        <f>YEAR(Table1[[#This Row],[created_at]])</f>
        <v>2022</v>
      </c>
      <c r="K752" s="1">
        <f>MONTH(Table1[[#This Row],[created_at]])</f>
        <v>6</v>
      </c>
      <c r="L752" s="1">
        <f>DAY(Table1[[#This Row],[created_at]])</f>
        <v>20</v>
      </c>
    </row>
    <row r="753" spans="1:12" x14ac:dyDescent="0.25">
      <c r="A753" s="1" t="s">
        <v>1885</v>
      </c>
      <c r="B753" s="1" t="s">
        <v>94</v>
      </c>
      <c r="C753" s="1" t="s">
        <v>32</v>
      </c>
      <c r="D753" s="1">
        <v>100</v>
      </c>
      <c r="E753" s="1">
        <v>0.12</v>
      </c>
      <c r="F753" s="2">
        <v>44021</v>
      </c>
      <c r="G753" s="1" t="s">
        <v>94</v>
      </c>
      <c r="H753" s="1">
        <v>307</v>
      </c>
      <c r="I753" s="1" t="s">
        <v>33</v>
      </c>
      <c r="J753" s="1">
        <f>YEAR(Table1[[#This Row],[created_at]])</f>
        <v>2020</v>
      </c>
      <c r="K753" s="1">
        <f>MONTH(Table1[[#This Row],[created_at]])</f>
        <v>7</v>
      </c>
      <c r="L753" s="1">
        <f>DAY(Table1[[#This Row],[created_at]])</f>
        <v>9</v>
      </c>
    </row>
    <row r="754" spans="1:12" x14ac:dyDescent="0.25">
      <c r="A754" s="1" t="s">
        <v>765</v>
      </c>
      <c r="B754" s="1" t="s">
        <v>10</v>
      </c>
      <c r="C754" s="1" t="s">
        <v>67</v>
      </c>
      <c r="D754" s="1">
        <v>94</v>
      </c>
      <c r="E754" s="1">
        <v>0.12</v>
      </c>
      <c r="F754" s="2">
        <v>44860</v>
      </c>
      <c r="G754" s="1" t="s">
        <v>14</v>
      </c>
      <c r="H754" s="1" t="s">
        <v>12</v>
      </c>
      <c r="I754" s="1" t="s">
        <v>22</v>
      </c>
      <c r="J754" s="1">
        <f>YEAR(Table1[[#This Row],[created_at]])</f>
        <v>2022</v>
      </c>
      <c r="K754" s="1">
        <f>MONTH(Table1[[#This Row],[created_at]])</f>
        <v>10</v>
      </c>
      <c r="L754" s="1">
        <f>DAY(Table1[[#This Row],[created_at]])</f>
        <v>26</v>
      </c>
    </row>
    <row r="755" spans="1:12" x14ac:dyDescent="0.25">
      <c r="A755" s="1" t="s">
        <v>34</v>
      </c>
      <c r="B755" s="1" t="s">
        <v>35</v>
      </c>
      <c r="C755" s="1" t="s">
        <v>36</v>
      </c>
      <c r="D755" s="1">
        <v>90</v>
      </c>
      <c r="E755" s="1">
        <v>0.12</v>
      </c>
      <c r="F755" s="2">
        <v>44713</v>
      </c>
      <c r="G755" s="1" t="s">
        <v>38</v>
      </c>
      <c r="H755" s="1">
        <v>250</v>
      </c>
      <c r="I755" s="1" t="s">
        <v>37</v>
      </c>
      <c r="J755" s="1">
        <f>YEAR(Table1[[#This Row],[created_at]])</f>
        <v>2022</v>
      </c>
      <c r="K755" s="1">
        <f>MONTH(Table1[[#This Row],[created_at]])</f>
        <v>6</v>
      </c>
      <c r="L755" s="1">
        <f>DAY(Table1[[#This Row],[created_at]])</f>
        <v>1</v>
      </c>
    </row>
    <row r="756" spans="1:12" x14ac:dyDescent="0.25">
      <c r="A756" s="1" t="s">
        <v>1014</v>
      </c>
      <c r="B756" s="1" t="s">
        <v>1015</v>
      </c>
      <c r="C756" s="1" t="s">
        <v>26</v>
      </c>
      <c r="D756" s="1">
        <v>80</v>
      </c>
      <c r="E756" s="1">
        <v>0.12</v>
      </c>
      <c r="F756" s="2">
        <v>44746</v>
      </c>
      <c r="G756" s="1" t="s">
        <v>153</v>
      </c>
      <c r="H756" s="1">
        <v>335</v>
      </c>
      <c r="I756" s="1" t="s">
        <v>33</v>
      </c>
      <c r="J756" s="1">
        <f>YEAR(Table1[[#This Row],[created_at]])</f>
        <v>2022</v>
      </c>
      <c r="K756" s="1">
        <f>MONTH(Table1[[#This Row],[created_at]])</f>
        <v>7</v>
      </c>
      <c r="L756" s="1">
        <f>DAY(Table1[[#This Row],[created_at]])</f>
        <v>4</v>
      </c>
    </row>
    <row r="757" spans="1:12" x14ac:dyDescent="0.25">
      <c r="A757" s="1" t="s">
        <v>1399</v>
      </c>
      <c r="B757" s="1" t="s">
        <v>123</v>
      </c>
      <c r="C757" s="1" t="s">
        <v>341</v>
      </c>
      <c r="D757" s="1">
        <v>70</v>
      </c>
      <c r="E757" s="1">
        <v>0.12</v>
      </c>
      <c r="F757" s="2">
        <v>44777</v>
      </c>
      <c r="G757" s="1" t="s">
        <v>19</v>
      </c>
      <c r="H757" s="1">
        <v>163</v>
      </c>
      <c r="I757" s="1" t="s">
        <v>18</v>
      </c>
      <c r="J757" s="1">
        <f>YEAR(Table1[[#This Row],[created_at]])</f>
        <v>2022</v>
      </c>
      <c r="K757" s="1">
        <f>MONTH(Table1[[#This Row],[created_at]])</f>
        <v>8</v>
      </c>
      <c r="L757" s="1">
        <f>DAY(Table1[[#This Row],[created_at]])</f>
        <v>4</v>
      </c>
    </row>
    <row r="758" spans="1:12" x14ac:dyDescent="0.25">
      <c r="A758" s="1" t="s">
        <v>1774</v>
      </c>
      <c r="B758" s="1" t="s">
        <v>1303</v>
      </c>
      <c r="C758" s="1" t="s">
        <v>162</v>
      </c>
      <c r="D758" s="1">
        <v>66</v>
      </c>
      <c r="E758" s="1">
        <v>0.12</v>
      </c>
      <c r="F758" s="2">
        <v>44966</v>
      </c>
      <c r="G758" s="1" t="s">
        <v>1304</v>
      </c>
      <c r="H758" s="1">
        <v>192</v>
      </c>
      <c r="I758" s="1" t="s">
        <v>27</v>
      </c>
      <c r="J758" s="1">
        <f>YEAR(Table1[[#This Row],[created_at]])</f>
        <v>2023</v>
      </c>
      <c r="K758" s="1">
        <f>MONTH(Table1[[#This Row],[created_at]])</f>
        <v>2</v>
      </c>
      <c r="L758" s="1">
        <f>DAY(Table1[[#This Row],[created_at]])</f>
        <v>9</v>
      </c>
    </row>
    <row r="759" spans="1:12" x14ac:dyDescent="0.25">
      <c r="A759" s="1" t="s">
        <v>429</v>
      </c>
      <c r="B759" s="1" t="s">
        <v>10</v>
      </c>
      <c r="C759" s="1" t="s">
        <v>171</v>
      </c>
      <c r="D759" s="1">
        <v>64</v>
      </c>
      <c r="E759" s="1">
        <v>0.12</v>
      </c>
      <c r="F759" s="2">
        <v>44035</v>
      </c>
      <c r="G759" s="1" t="s">
        <v>14</v>
      </c>
      <c r="H759" s="1">
        <v>309</v>
      </c>
      <c r="I759" s="1" t="s">
        <v>33</v>
      </c>
      <c r="J759" s="1">
        <f>YEAR(Table1[[#This Row],[created_at]])</f>
        <v>2020</v>
      </c>
      <c r="K759" s="1">
        <f>MONTH(Table1[[#This Row],[created_at]])</f>
        <v>7</v>
      </c>
      <c r="L759" s="1">
        <f>DAY(Table1[[#This Row],[created_at]])</f>
        <v>23</v>
      </c>
    </row>
    <row r="760" spans="1:12" x14ac:dyDescent="0.25">
      <c r="A760" s="1" t="s">
        <v>702</v>
      </c>
      <c r="B760" s="1" t="s">
        <v>72</v>
      </c>
      <c r="C760" s="1" t="s">
        <v>67</v>
      </c>
      <c r="D760" s="1">
        <v>60</v>
      </c>
      <c r="E760" s="1">
        <v>0.12</v>
      </c>
      <c r="F760" s="2">
        <v>43958</v>
      </c>
      <c r="G760" s="1" t="s">
        <v>14</v>
      </c>
      <c r="H760" s="1">
        <v>263</v>
      </c>
      <c r="I760" s="1" t="s">
        <v>13</v>
      </c>
      <c r="J760" s="1">
        <f>YEAR(Table1[[#This Row],[created_at]])</f>
        <v>2020</v>
      </c>
      <c r="K760" s="1">
        <f>MONTH(Table1[[#This Row],[created_at]])</f>
        <v>5</v>
      </c>
      <c r="L760" s="1">
        <f>DAY(Table1[[#This Row],[created_at]])</f>
        <v>7</v>
      </c>
    </row>
    <row r="761" spans="1:12" x14ac:dyDescent="0.25">
      <c r="A761" s="1" t="s">
        <v>1495</v>
      </c>
      <c r="B761" s="1" t="s">
        <v>75</v>
      </c>
      <c r="C761" s="1" t="s">
        <v>17</v>
      </c>
      <c r="D761" s="1">
        <v>52</v>
      </c>
      <c r="E761" s="1">
        <v>0.12</v>
      </c>
      <c r="F761" s="2">
        <v>43922</v>
      </c>
      <c r="G761" s="1" t="s">
        <v>14</v>
      </c>
      <c r="H761" s="1">
        <v>159</v>
      </c>
      <c r="I761" s="1" t="s">
        <v>33</v>
      </c>
      <c r="J761" s="1">
        <f>YEAR(Table1[[#This Row],[created_at]])</f>
        <v>2020</v>
      </c>
      <c r="K761" s="1">
        <f>MONTH(Table1[[#This Row],[created_at]])</f>
        <v>4</v>
      </c>
      <c r="L761" s="1">
        <f>DAY(Table1[[#This Row],[created_at]])</f>
        <v>1</v>
      </c>
    </row>
    <row r="762" spans="1:12" x14ac:dyDescent="0.25">
      <c r="A762" s="1" t="s">
        <v>859</v>
      </c>
      <c r="B762" s="1" t="s">
        <v>406</v>
      </c>
      <c r="C762" s="1" t="s">
        <v>26</v>
      </c>
      <c r="D762" s="1">
        <v>50</v>
      </c>
      <c r="E762" s="1">
        <v>0.12</v>
      </c>
      <c r="F762" s="2">
        <v>43925</v>
      </c>
      <c r="G762" s="1" t="s">
        <v>407</v>
      </c>
      <c r="H762" s="1">
        <v>348</v>
      </c>
      <c r="I762" s="1" t="s">
        <v>37</v>
      </c>
      <c r="J762" s="1">
        <f>YEAR(Table1[[#This Row],[created_at]])</f>
        <v>2020</v>
      </c>
      <c r="K762" s="1">
        <f>MONTH(Table1[[#This Row],[created_at]])</f>
        <v>4</v>
      </c>
      <c r="L762" s="1">
        <f>DAY(Table1[[#This Row],[created_at]])</f>
        <v>4</v>
      </c>
    </row>
    <row r="763" spans="1:12" x14ac:dyDescent="0.25">
      <c r="A763" s="1" t="s">
        <v>843</v>
      </c>
      <c r="B763" s="1" t="s">
        <v>10</v>
      </c>
      <c r="C763" s="1" t="s">
        <v>17</v>
      </c>
      <c r="D763" s="1">
        <v>45</v>
      </c>
      <c r="E763" s="1">
        <v>0.12</v>
      </c>
      <c r="F763" s="2">
        <v>44754</v>
      </c>
      <c r="G763" s="1" t="s">
        <v>14</v>
      </c>
      <c r="H763" s="1">
        <v>153</v>
      </c>
      <c r="I763" s="1" t="s">
        <v>18</v>
      </c>
      <c r="J763" s="1">
        <f>YEAR(Table1[[#This Row],[created_at]])</f>
        <v>2022</v>
      </c>
      <c r="K763" s="1">
        <f>MONTH(Table1[[#This Row],[created_at]])</f>
        <v>7</v>
      </c>
      <c r="L763" s="1">
        <f>DAY(Table1[[#This Row],[created_at]])</f>
        <v>12</v>
      </c>
    </row>
    <row r="764" spans="1:12" x14ac:dyDescent="0.25">
      <c r="A764" s="1" t="s">
        <v>572</v>
      </c>
      <c r="B764" s="1" t="s">
        <v>10</v>
      </c>
      <c r="C764" s="1" t="s">
        <v>155</v>
      </c>
      <c r="D764" s="1">
        <v>40</v>
      </c>
      <c r="E764" s="1">
        <v>0.12</v>
      </c>
      <c r="F764" s="2">
        <v>44831</v>
      </c>
      <c r="G764" s="1" t="s">
        <v>14</v>
      </c>
      <c r="H764" s="1">
        <v>180</v>
      </c>
      <c r="I764" s="1" t="s">
        <v>18</v>
      </c>
      <c r="J764" s="1">
        <f>YEAR(Table1[[#This Row],[created_at]])</f>
        <v>2022</v>
      </c>
      <c r="K764" s="1">
        <f>MONTH(Table1[[#This Row],[created_at]])</f>
        <v>9</v>
      </c>
      <c r="L764" s="1">
        <f>DAY(Table1[[#This Row],[created_at]])</f>
        <v>27</v>
      </c>
    </row>
    <row r="765" spans="1:12" x14ac:dyDescent="0.25">
      <c r="A765" s="1" t="s">
        <v>649</v>
      </c>
      <c r="B765" s="1" t="s">
        <v>10</v>
      </c>
      <c r="C765" s="1" t="s">
        <v>67</v>
      </c>
      <c r="D765" s="1">
        <v>40</v>
      </c>
      <c r="E765" s="1">
        <v>0.12</v>
      </c>
      <c r="F765" s="2">
        <v>44736</v>
      </c>
      <c r="G765" s="1" t="s">
        <v>14</v>
      </c>
      <c r="H765" s="1">
        <v>406</v>
      </c>
      <c r="I765" s="1" t="s">
        <v>33</v>
      </c>
      <c r="J765" s="1">
        <f>YEAR(Table1[[#This Row],[created_at]])</f>
        <v>2022</v>
      </c>
      <c r="K765" s="1">
        <f>MONTH(Table1[[#This Row],[created_at]])</f>
        <v>6</v>
      </c>
      <c r="L765" s="1">
        <f>DAY(Table1[[#This Row],[created_at]])</f>
        <v>24</v>
      </c>
    </row>
    <row r="766" spans="1:12" x14ac:dyDescent="0.25">
      <c r="A766" s="1" t="s">
        <v>633</v>
      </c>
      <c r="B766" s="1" t="s">
        <v>10</v>
      </c>
      <c r="C766" s="1" t="s">
        <v>67</v>
      </c>
      <c r="D766" s="1">
        <v>30</v>
      </c>
      <c r="E766" s="1">
        <v>0.12</v>
      </c>
      <c r="F766" s="2">
        <v>44859</v>
      </c>
      <c r="G766" s="1" t="s">
        <v>14</v>
      </c>
      <c r="H766" s="1">
        <v>142</v>
      </c>
      <c r="I766" s="1" t="s">
        <v>27</v>
      </c>
      <c r="J766" s="1">
        <f>YEAR(Table1[[#This Row],[created_at]])</f>
        <v>2022</v>
      </c>
      <c r="K766" s="1">
        <f>MONTH(Table1[[#This Row],[created_at]])</f>
        <v>10</v>
      </c>
      <c r="L766" s="1">
        <f>DAY(Table1[[#This Row],[created_at]])</f>
        <v>25</v>
      </c>
    </row>
    <row r="767" spans="1:12" x14ac:dyDescent="0.25">
      <c r="A767" s="1" t="s">
        <v>1288</v>
      </c>
      <c r="B767" s="1" t="s">
        <v>180</v>
      </c>
      <c r="C767" s="1" t="s">
        <v>17</v>
      </c>
      <c r="D767" s="1">
        <v>30</v>
      </c>
      <c r="E767" s="1">
        <v>0.12</v>
      </c>
      <c r="F767" s="2">
        <v>44783</v>
      </c>
      <c r="G767" s="1" t="s">
        <v>181</v>
      </c>
      <c r="H767" s="1">
        <v>105</v>
      </c>
      <c r="I767" s="1" t="s">
        <v>27</v>
      </c>
      <c r="J767" s="1">
        <f>YEAR(Table1[[#This Row],[created_at]])</f>
        <v>2022</v>
      </c>
      <c r="K767" s="1">
        <f>MONTH(Table1[[#This Row],[created_at]])</f>
        <v>8</v>
      </c>
      <c r="L767" s="1">
        <f>DAY(Table1[[#This Row],[created_at]])</f>
        <v>10</v>
      </c>
    </row>
    <row r="768" spans="1:12" x14ac:dyDescent="0.25">
      <c r="A768" s="1" t="s">
        <v>1473</v>
      </c>
      <c r="B768" s="1" t="s">
        <v>44</v>
      </c>
      <c r="C768" s="1" t="s">
        <v>102</v>
      </c>
      <c r="D768" s="1">
        <v>27</v>
      </c>
      <c r="E768" s="1">
        <v>0.12</v>
      </c>
      <c r="F768" s="2">
        <v>44746</v>
      </c>
      <c r="G768" s="1" t="s">
        <v>46</v>
      </c>
      <c r="H768" s="1">
        <v>69</v>
      </c>
      <c r="I768" s="1" t="s">
        <v>27</v>
      </c>
      <c r="J768" s="1">
        <f>YEAR(Table1[[#This Row],[created_at]])</f>
        <v>2022</v>
      </c>
      <c r="K768" s="1">
        <f>MONTH(Table1[[#This Row],[created_at]])</f>
        <v>7</v>
      </c>
      <c r="L768" s="1">
        <f>DAY(Table1[[#This Row],[created_at]])</f>
        <v>4</v>
      </c>
    </row>
    <row r="769" spans="1:12" x14ac:dyDescent="0.25">
      <c r="A769" s="1" t="s">
        <v>882</v>
      </c>
      <c r="B769" s="1" t="s">
        <v>180</v>
      </c>
      <c r="C769" s="1" t="s">
        <v>162</v>
      </c>
      <c r="D769" s="1">
        <v>20</v>
      </c>
      <c r="E769" s="1">
        <v>0.12</v>
      </c>
      <c r="F769" s="2">
        <v>44853</v>
      </c>
      <c r="G769" s="1" t="s">
        <v>181</v>
      </c>
      <c r="H769" s="1">
        <v>88</v>
      </c>
      <c r="I769" s="1" t="s">
        <v>18</v>
      </c>
      <c r="J769" s="1">
        <f>YEAR(Table1[[#This Row],[created_at]])</f>
        <v>2022</v>
      </c>
      <c r="K769" s="1">
        <f>MONTH(Table1[[#This Row],[created_at]])</f>
        <v>10</v>
      </c>
      <c r="L769" s="1">
        <f>DAY(Table1[[#This Row],[created_at]])</f>
        <v>19</v>
      </c>
    </row>
    <row r="770" spans="1:12" x14ac:dyDescent="0.25">
      <c r="A770" s="1" t="s">
        <v>1584</v>
      </c>
      <c r="B770" s="1" t="s">
        <v>209</v>
      </c>
      <c r="C770" s="1" t="s">
        <v>105</v>
      </c>
      <c r="D770" s="1">
        <v>20</v>
      </c>
      <c r="E770" s="1">
        <v>0.12</v>
      </c>
      <c r="F770" s="2">
        <v>44742</v>
      </c>
      <c r="G770" s="1" t="s">
        <v>14</v>
      </c>
      <c r="H770" s="1">
        <v>58</v>
      </c>
      <c r="I770" s="1" t="s">
        <v>18</v>
      </c>
      <c r="J770" s="1">
        <f>YEAR(Table1[[#This Row],[created_at]])</f>
        <v>2022</v>
      </c>
      <c r="K770" s="1">
        <f>MONTH(Table1[[#This Row],[created_at]])</f>
        <v>6</v>
      </c>
      <c r="L770" s="1">
        <f>DAY(Table1[[#This Row],[created_at]])</f>
        <v>30</v>
      </c>
    </row>
    <row r="771" spans="1:12" x14ac:dyDescent="0.25">
      <c r="A771" s="1" t="s">
        <v>1559</v>
      </c>
      <c r="B771" s="1" t="s">
        <v>72</v>
      </c>
      <c r="C771" s="1" t="s">
        <v>51</v>
      </c>
      <c r="D771" s="1">
        <v>4</v>
      </c>
      <c r="E771" s="1">
        <v>0.12</v>
      </c>
      <c r="F771" s="2">
        <v>43929</v>
      </c>
      <c r="G771" s="1" t="s">
        <v>14</v>
      </c>
      <c r="H771" s="1">
        <v>26</v>
      </c>
      <c r="I771" s="1" t="s">
        <v>22</v>
      </c>
      <c r="J771" s="1">
        <f>YEAR(Table1[[#This Row],[created_at]])</f>
        <v>2020</v>
      </c>
      <c r="K771" s="1">
        <f>MONTH(Table1[[#This Row],[created_at]])</f>
        <v>4</v>
      </c>
      <c r="L771" s="1">
        <f>DAY(Table1[[#This Row],[created_at]])</f>
        <v>8</v>
      </c>
    </row>
    <row r="772" spans="1:12" x14ac:dyDescent="0.25">
      <c r="A772" s="1" t="s">
        <v>1209</v>
      </c>
      <c r="B772" s="1" t="s">
        <v>78</v>
      </c>
      <c r="C772" s="1" t="s">
        <v>17</v>
      </c>
      <c r="D772" s="1">
        <v>62</v>
      </c>
      <c r="E772" s="1">
        <v>0.115</v>
      </c>
      <c r="F772" s="2">
        <v>44904</v>
      </c>
      <c r="G772" s="1" t="s">
        <v>79</v>
      </c>
      <c r="H772" s="1">
        <v>442</v>
      </c>
      <c r="I772" s="1" t="s">
        <v>33</v>
      </c>
      <c r="J772" s="1">
        <f>YEAR(Table1[[#This Row],[created_at]])</f>
        <v>2022</v>
      </c>
      <c r="K772" s="1">
        <f>MONTH(Table1[[#This Row],[created_at]])</f>
        <v>12</v>
      </c>
      <c r="L772" s="1">
        <f>DAY(Table1[[#This Row],[created_at]])</f>
        <v>9</v>
      </c>
    </row>
    <row r="773" spans="1:12" x14ac:dyDescent="0.25">
      <c r="A773" s="1" t="s">
        <v>1723</v>
      </c>
      <c r="B773" s="1" t="s">
        <v>10</v>
      </c>
      <c r="C773" s="1" t="s">
        <v>142</v>
      </c>
      <c r="D773" s="1">
        <v>800</v>
      </c>
      <c r="E773" s="1">
        <v>0.11</v>
      </c>
      <c r="F773" s="2">
        <v>44818</v>
      </c>
      <c r="G773" s="1" t="s">
        <v>14</v>
      </c>
      <c r="H773" s="1">
        <v>614</v>
      </c>
      <c r="I773" s="1" t="s">
        <v>29</v>
      </c>
      <c r="J773" s="1">
        <f>YEAR(Table1[[#This Row],[created_at]])</f>
        <v>2022</v>
      </c>
      <c r="K773" s="1">
        <f>MONTH(Table1[[#This Row],[created_at]])</f>
        <v>9</v>
      </c>
      <c r="L773" s="1">
        <f>DAY(Table1[[#This Row],[created_at]])</f>
        <v>14</v>
      </c>
    </row>
    <row r="774" spans="1:12" x14ac:dyDescent="0.25">
      <c r="A774" s="1" t="s">
        <v>1117</v>
      </c>
      <c r="B774" s="1" t="s">
        <v>111</v>
      </c>
      <c r="C774" s="1" t="s">
        <v>56</v>
      </c>
      <c r="D774" s="1">
        <v>360</v>
      </c>
      <c r="E774" s="1">
        <v>0.11</v>
      </c>
      <c r="F774" s="2">
        <v>44969</v>
      </c>
      <c r="G774" s="1" t="s">
        <v>112</v>
      </c>
      <c r="H774" s="1">
        <v>138</v>
      </c>
      <c r="I774" s="1" t="s">
        <v>18</v>
      </c>
      <c r="J774" s="1">
        <f>YEAR(Table1[[#This Row],[created_at]])</f>
        <v>2023</v>
      </c>
      <c r="K774" s="1">
        <f>MONTH(Table1[[#This Row],[created_at]])</f>
        <v>2</v>
      </c>
      <c r="L774" s="1">
        <f>DAY(Table1[[#This Row],[created_at]])</f>
        <v>12</v>
      </c>
    </row>
    <row r="775" spans="1:12" x14ac:dyDescent="0.25">
      <c r="A775" s="1" t="s">
        <v>568</v>
      </c>
      <c r="B775" s="1" t="s">
        <v>31</v>
      </c>
      <c r="C775" s="1" t="s">
        <v>115</v>
      </c>
      <c r="D775" s="1">
        <v>200</v>
      </c>
      <c r="E775" s="1">
        <v>0.11</v>
      </c>
      <c r="F775" s="2">
        <v>44972</v>
      </c>
      <c r="G775" s="1" t="s">
        <v>14</v>
      </c>
      <c r="H775" s="1">
        <v>491</v>
      </c>
      <c r="I775" s="1" t="s">
        <v>29</v>
      </c>
      <c r="J775" s="1">
        <f>YEAR(Table1[[#This Row],[created_at]])</f>
        <v>2023</v>
      </c>
      <c r="K775" s="1">
        <f>MONTH(Table1[[#This Row],[created_at]])</f>
        <v>2</v>
      </c>
      <c r="L775" s="1">
        <f>DAY(Table1[[#This Row],[created_at]])</f>
        <v>15</v>
      </c>
    </row>
    <row r="776" spans="1:12" x14ac:dyDescent="0.25">
      <c r="A776" s="1" t="s">
        <v>1025</v>
      </c>
      <c r="B776" s="1" t="s">
        <v>31</v>
      </c>
      <c r="C776" s="1" t="s">
        <v>53</v>
      </c>
      <c r="D776" s="1">
        <v>193</v>
      </c>
      <c r="E776" s="1">
        <v>0.11</v>
      </c>
      <c r="F776" s="2">
        <v>44819</v>
      </c>
      <c r="G776" s="1" t="s">
        <v>14</v>
      </c>
      <c r="H776" s="1">
        <v>42</v>
      </c>
      <c r="I776" s="1" t="s">
        <v>29</v>
      </c>
      <c r="J776" s="1">
        <f>YEAR(Table1[[#This Row],[created_at]])</f>
        <v>2022</v>
      </c>
      <c r="K776" s="1">
        <f>MONTH(Table1[[#This Row],[created_at]])</f>
        <v>9</v>
      </c>
      <c r="L776" s="1">
        <f>DAY(Table1[[#This Row],[created_at]])</f>
        <v>15</v>
      </c>
    </row>
    <row r="777" spans="1:12" x14ac:dyDescent="0.25">
      <c r="A777" s="1" t="s">
        <v>1118</v>
      </c>
      <c r="B777" s="1" t="s">
        <v>10</v>
      </c>
      <c r="C777" s="1" t="s">
        <v>17</v>
      </c>
      <c r="D777" s="1">
        <v>180</v>
      </c>
      <c r="E777" s="1">
        <v>0.11</v>
      </c>
      <c r="F777" s="2">
        <v>44844</v>
      </c>
      <c r="G777" s="1" t="s">
        <v>14</v>
      </c>
      <c r="H777" s="1">
        <v>1100</v>
      </c>
      <c r="I777" s="1" t="s">
        <v>29</v>
      </c>
      <c r="J777" s="1">
        <f>YEAR(Table1[[#This Row],[created_at]])</f>
        <v>2022</v>
      </c>
      <c r="K777" s="1">
        <f>MONTH(Table1[[#This Row],[created_at]])</f>
        <v>10</v>
      </c>
      <c r="L777" s="1">
        <f>DAY(Table1[[#This Row],[created_at]])</f>
        <v>10</v>
      </c>
    </row>
    <row r="778" spans="1:12" x14ac:dyDescent="0.25">
      <c r="A778" s="1" t="s">
        <v>337</v>
      </c>
      <c r="B778" s="1" t="s">
        <v>10</v>
      </c>
      <c r="C778" s="1" t="s">
        <v>67</v>
      </c>
      <c r="D778" s="1">
        <v>136</v>
      </c>
      <c r="E778" s="1">
        <v>0.11</v>
      </c>
      <c r="F778" s="2">
        <v>44845</v>
      </c>
      <c r="G778" s="1" t="s">
        <v>14</v>
      </c>
      <c r="H778" s="1">
        <v>1500</v>
      </c>
      <c r="I778" s="1" t="s">
        <v>33</v>
      </c>
      <c r="J778" s="1">
        <f>YEAR(Table1[[#This Row],[created_at]])</f>
        <v>2022</v>
      </c>
      <c r="K778" s="1">
        <f>MONTH(Table1[[#This Row],[created_at]])</f>
        <v>10</v>
      </c>
      <c r="L778" s="1">
        <f>DAY(Table1[[#This Row],[created_at]])</f>
        <v>11</v>
      </c>
    </row>
    <row r="779" spans="1:12" x14ac:dyDescent="0.25">
      <c r="A779" s="1" t="s">
        <v>1679</v>
      </c>
      <c r="B779" s="1" t="s">
        <v>10</v>
      </c>
      <c r="C779" s="1" t="s">
        <v>67</v>
      </c>
      <c r="D779" s="1">
        <v>123</v>
      </c>
      <c r="E779" s="1">
        <v>0.11</v>
      </c>
      <c r="F779" s="2">
        <v>44937</v>
      </c>
      <c r="G779" s="1" t="s">
        <v>14</v>
      </c>
      <c r="H779" s="1">
        <v>565</v>
      </c>
      <c r="I779" s="1" t="s">
        <v>83</v>
      </c>
      <c r="J779" s="1">
        <f>YEAR(Table1[[#This Row],[created_at]])</f>
        <v>2023</v>
      </c>
      <c r="K779" s="1">
        <f>MONTH(Table1[[#This Row],[created_at]])</f>
        <v>1</v>
      </c>
      <c r="L779" s="1">
        <f>DAY(Table1[[#This Row],[created_at]])</f>
        <v>11</v>
      </c>
    </row>
    <row r="780" spans="1:12" x14ac:dyDescent="0.25">
      <c r="A780" s="1" t="s">
        <v>494</v>
      </c>
      <c r="B780" s="1" t="s">
        <v>31</v>
      </c>
      <c r="C780" s="1" t="s">
        <v>36</v>
      </c>
      <c r="D780" s="1">
        <v>100</v>
      </c>
      <c r="E780" s="1">
        <v>0.11</v>
      </c>
      <c r="F780" s="2">
        <v>44936</v>
      </c>
      <c r="G780" s="1" t="s">
        <v>14</v>
      </c>
      <c r="H780" s="1">
        <v>726</v>
      </c>
      <c r="I780" s="1" t="s">
        <v>33</v>
      </c>
      <c r="J780" s="1">
        <f>YEAR(Table1[[#This Row],[created_at]])</f>
        <v>2023</v>
      </c>
      <c r="K780" s="1">
        <f>MONTH(Table1[[#This Row],[created_at]])</f>
        <v>1</v>
      </c>
      <c r="L780" s="1">
        <f>DAY(Table1[[#This Row],[created_at]])</f>
        <v>10</v>
      </c>
    </row>
    <row r="781" spans="1:12" x14ac:dyDescent="0.25">
      <c r="A781" s="1" t="s">
        <v>1443</v>
      </c>
      <c r="B781" s="1" t="s">
        <v>72</v>
      </c>
      <c r="C781" s="1" t="s">
        <v>32</v>
      </c>
      <c r="D781" s="1">
        <v>90</v>
      </c>
      <c r="E781" s="1">
        <v>0.11</v>
      </c>
      <c r="F781" s="2">
        <v>44881</v>
      </c>
      <c r="G781" s="1" t="s">
        <v>14</v>
      </c>
      <c r="H781" s="1">
        <v>452</v>
      </c>
      <c r="I781" s="1" t="s">
        <v>83</v>
      </c>
      <c r="J781" s="1">
        <f>YEAR(Table1[[#This Row],[created_at]])</f>
        <v>2022</v>
      </c>
      <c r="K781" s="1">
        <f>MONTH(Table1[[#This Row],[created_at]])</f>
        <v>11</v>
      </c>
      <c r="L781" s="1">
        <f>DAY(Table1[[#This Row],[created_at]])</f>
        <v>16</v>
      </c>
    </row>
    <row r="782" spans="1:12" x14ac:dyDescent="0.25">
      <c r="A782" s="1" t="s">
        <v>279</v>
      </c>
      <c r="B782" s="1" t="s">
        <v>280</v>
      </c>
      <c r="C782" s="1" t="s">
        <v>36</v>
      </c>
      <c r="D782" s="1">
        <v>80</v>
      </c>
      <c r="E782" s="1">
        <v>0.11</v>
      </c>
      <c r="F782" s="2">
        <v>44707</v>
      </c>
      <c r="G782" s="1" t="s">
        <v>281</v>
      </c>
      <c r="H782" s="1">
        <v>378</v>
      </c>
      <c r="I782" s="1" t="s">
        <v>27</v>
      </c>
      <c r="J782" s="1">
        <f>YEAR(Table1[[#This Row],[created_at]])</f>
        <v>2022</v>
      </c>
      <c r="K782" s="1">
        <f>MONTH(Table1[[#This Row],[created_at]])</f>
        <v>5</v>
      </c>
      <c r="L782" s="1">
        <f>DAY(Table1[[#This Row],[created_at]])</f>
        <v>26</v>
      </c>
    </row>
    <row r="783" spans="1:12" x14ac:dyDescent="0.25">
      <c r="A783" s="1" t="s">
        <v>933</v>
      </c>
      <c r="B783" s="1" t="s">
        <v>31</v>
      </c>
      <c r="C783" s="1" t="s">
        <v>63</v>
      </c>
      <c r="D783" s="1">
        <v>75</v>
      </c>
      <c r="E783" s="1">
        <v>0.11</v>
      </c>
      <c r="F783" s="2">
        <v>44930</v>
      </c>
      <c r="G783" s="1" t="s">
        <v>14</v>
      </c>
      <c r="H783" s="1">
        <v>166</v>
      </c>
      <c r="I783" s="1" t="s">
        <v>29</v>
      </c>
      <c r="J783" s="1">
        <f>YEAR(Table1[[#This Row],[created_at]])</f>
        <v>2023</v>
      </c>
      <c r="K783" s="1">
        <f>MONTH(Table1[[#This Row],[created_at]])</f>
        <v>1</v>
      </c>
      <c r="L783" s="1">
        <f>DAY(Table1[[#This Row],[created_at]])</f>
        <v>4</v>
      </c>
    </row>
    <row r="784" spans="1:12" x14ac:dyDescent="0.25">
      <c r="A784" s="1" t="s">
        <v>1391</v>
      </c>
      <c r="B784" s="1" t="s">
        <v>151</v>
      </c>
      <c r="C784" s="1" t="s">
        <v>56</v>
      </c>
      <c r="D784" s="1">
        <v>31</v>
      </c>
      <c r="E784" s="1">
        <v>0.11</v>
      </c>
      <c r="F784" s="2">
        <v>44966</v>
      </c>
      <c r="G784" s="1" t="s">
        <v>153</v>
      </c>
      <c r="H784" s="1">
        <v>317</v>
      </c>
      <c r="I784" s="1" t="s">
        <v>29</v>
      </c>
      <c r="J784" s="1">
        <f>YEAR(Table1[[#This Row],[created_at]])</f>
        <v>2023</v>
      </c>
      <c r="K784" s="1">
        <f>MONTH(Table1[[#This Row],[created_at]])</f>
        <v>2</v>
      </c>
      <c r="L784" s="1">
        <f>DAY(Table1[[#This Row],[created_at]])</f>
        <v>9</v>
      </c>
    </row>
    <row r="785" spans="1:12" x14ac:dyDescent="0.25">
      <c r="A785" s="1" t="s">
        <v>684</v>
      </c>
      <c r="B785" s="1" t="s">
        <v>685</v>
      </c>
      <c r="C785" s="1" t="s">
        <v>449</v>
      </c>
      <c r="D785" s="1">
        <v>30</v>
      </c>
      <c r="E785" s="1">
        <v>0.11</v>
      </c>
      <c r="F785" s="2">
        <v>44987</v>
      </c>
      <c r="G785" s="1" t="s">
        <v>68</v>
      </c>
      <c r="H785" s="1">
        <v>13</v>
      </c>
      <c r="I785" s="1" t="s">
        <v>22</v>
      </c>
      <c r="J785" s="1">
        <f>YEAR(Table1[[#This Row],[created_at]])</f>
        <v>2023</v>
      </c>
      <c r="K785" s="1">
        <f>MONTH(Table1[[#This Row],[created_at]])</f>
        <v>3</v>
      </c>
      <c r="L785" s="1">
        <f>DAY(Table1[[#This Row],[created_at]])</f>
        <v>2</v>
      </c>
    </row>
    <row r="786" spans="1:12" x14ac:dyDescent="0.25">
      <c r="A786" s="1" t="s">
        <v>1038</v>
      </c>
      <c r="B786" s="1" t="s">
        <v>10</v>
      </c>
      <c r="C786" s="1" t="s">
        <v>105</v>
      </c>
      <c r="D786" s="1">
        <v>23</v>
      </c>
      <c r="E786" s="1">
        <v>0.11</v>
      </c>
      <c r="F786" s="2">
        <v>44854</v>
      </c>
      <c r="G786" s="1" t="s">
        <v>14</v>
      </c>
      <c r="H786" s="1">
        <v>203</v>
      </c>
      <c r="I786" s="1" t="s">
        <v>27</v>
      </c>
      <c r="J786" s="1">
        <f>YEAR(Table1[[#This Row],[created_at]])</f>
        <v>2022</v>
      </c>
      <c r="K786" s="1">
        <f>MONTH(Table1[[#This Row],[created_at]])</f>
        <v>10</v>
      </c>
      <c r="L786" s="1">
        <f>DAY(Table1[[#This Row],[created_at]])</f>
        <v>20</v>
      </c>
    </row>
    <row r="787" spans="1:12" x14ac:dyDescent="0.25">
      <c r="A787" s="1" t="s">
        <v>762</v>
      </c>
      <c r="B787" s="1" t="s">
        <v>94</v>
      </c>
      <c r="C787" s="1" t="s">
        <v>67</v>
      </c>
      <c r="D787" s="1">
        <v>22</v>
      </c>
      <c r="E787" s="1">
        <v>0.11</v>
      </c>
      <c r="F787" s="2">
        <v>44075</v>
      </c>
      <c r="G787" s="1" t="s">
        <v>94</v>
      </c>
      <c r="H787" s="1">
        <v>97</v>
      </c>
      <c r="I787" s="1" t="s">
        <v>37</v>
      </c>
      <c r="J787" s="1">
        <f>YEAR(Table1[[#This Row],[created_at]])</f>
        <v>2020</v>
      </c>
      <c r="K787" s="1">
        <f>MONTH(Table1[[#This Row],[created_at]])</f>
        <v>9</v>
      </c>
      <c r="L787" s="1">
        <f>DAY(Table1[[#This Row],[created_at]])</f>
        <v>1</v>
      </c>
    </row>
    <row r="788" spans="1:12" x14ac:dyDescent="0.25">
      <c r="A788" s="1" t="s">
        <v>896</v>
      </c>
      <c r="B788" s="1" t="s">
        <v>16</v>
      </c>
      <c r="C788" s="1" t="s">
        <v>105</v>
      </c>
      <c r="D788" s="1">
        <v>19</v>
      </c>
      <c r="E788" s="1">
        <v>0.11</v>
      </c>
      <c r="F788" s="2">
        <v>43964</v>
      </c>
      <c r="G788" s="1" t="s">
        <v>19</v>
      </c>
      <c r="H788" s="1" t="s">
        <v>12</v>
      </c>
      <c r="I788" s="1" t="s">
        <v>57</v>
      </c>
      <c r="J788" s="1">
        <f>YEAR(Table1[[#This Row],[created_at]])</f>
        <v>2020</v>
      </c>
      <c r="K788" s="1">
        <f>MONTH(Table1[[#This Row],[created_at]])</f>
        <v>5</v>
      </c>
      <c r="L788" s="1">
        <f>DAY(Table1[[#This Row],[created_at]])</f>
        <v>13</v>
      </c>
    </row>
    <row r="789" spans="1:12" x14ac:dyDescent="0.25">
      <c r="A789" s="1" t="s">
        <v>1440</v>
      </c>
      <c r="B789" s="1" t="s">
        <v>10</v>
      </c>
      <c r="C789" s="1" t="s">
        <v>48</v>
      </c>
      <c r="D789" s="1">
        <v>8000</v>
      </c>
      <c r="E789" s="1">
        <v>0.1</v>
      </c>
      <c r="F789" s="2">
        <v>44930</v>
      </c>
      <c r="G789" s="1" t="s">
        <v>14</v>
      </c>
      <c r="H789" s="1">
        <v>65</v>
      </c>
      <c r="I789" s="1" t="s">
        <v>29</v>
      </c>
      <c r="J789" s="1">
        <f>YEAR(Table1[[#This Row],[created_at]])</f>
        <v>2023</v>
      </c>
      <c r="K789" s="1">
        <f>MONTH(Table1[[#This Row],[created_at]])</f>
        <v>1</v>
      </c>
      <c r="L789" s="1">
        <f>DAY(Table1[[#This Row],[created_at]])</f>
        <v>4</v>
      </c>
    </row>
    <row r="790" spans="1:12" x14ac:dyDescent="0.25">
      <c r="A790" s="1" t="s">
        <v>1815</v>
      </c>
      <c r="B790" s="1" t="s">
        <v>72</v>
      </c>
      <c r="C790" s="1" t="s">
        <v>32</v>
      </c>
      <c r="D790" s="1">
        <v>1750</v>
      </c>
      <c r="E790" s="1">
        <v>0.1</v>
      </c>
      <c r="F790" s="2">
        <v>44946</v>
      </c>
      <c r="G790" s="1" t="s">
        <v>14</v>
      </c>
      <c r="H790" s="1">
        <v>1700</v>
      </c>
      <c r="I790" s="1" t="s">
        <v>29</v>
      </c>
      <c r="J790" s="1">
        <f>YEAR(Table1[[#This Row],[created_at]])</f>
        <v>2023</v>
      </c>
      <c r="K790" s="1">
        <f>MONTH(Table1[[#This Row],[created_at]])</f>
        <v>1</v>
      </c>
      <c r="L790" s="1">
        <f>DAY(Table1[[#This Row],[created_at]])</f>
        <v>20</v>
      </c>
    </row>
    <row r="791" spans="1:12" x14ac:dyDescent="0.25">
      <c r="A791" s="1" t="s">
        <v>777</v>
      </c>
      <c r="B791" s="1" t="s">
        <v>308</v>
      </c>
      <c r="C791" s="1" t="s">
        <v>51</v>
      </c>
      <c r="D791" s="1">
        <v>1500</v>
      </c>
      <c r="E791" s="1">
        <v>0.1</v>
      </c>
      <c r="F791" s="2">
        <v>44754</v>
      </c>
      <c r="G791" s="1" t="s">
        <v>14</v>
      </c>
      <c r="H791" s="1">
        <v>3400</v>
      </c>
      <c r="I791" s="1" t="s">
        <v>377</v>
      </c>
      <c r="J791" s="1">
        <f>YEAR(Table1[[#This Row],[created_at]])</f>
        <v>2022</v>
      </c>
      <c r="K791" s="1">
        <f>MONTH(Table1[[#This Row],[created_at]])</f>
        <v>7</v>
      </c>
      <c r="L791" s="1">
        <f>DAY(Table1[[#This Row],[created_at]])</f>
        <v>12</v>
      </c>
    </row>
    <row r="792" spans="1:12" x14ac:dyDescent="0.25">
      <c r="A792" s="1" t="s">
        <v>1492</v>
      </c>
      <c r="B792" s="1" t="s">
        <v>1493</v>
      </c>
      <c r="C792" s="1" t="s">
        <v>32</v>
      </c>
      <c r="D792" s="1">
        <v>1000</v>
      </c>
      <c r="E792" s="1">
        <v>0.1</v>
      </c>
      <c r="F792" s="2">
        <v>44768</v>
      </c>
      <c r="G792" s="1" t="s">
        <v>19</v>
      </c>
      <c r="H792" s="1">
        <v>122</v>
      </c>
      <c r="I792" s="1" t="s">
        <v>29</v>
      </c>
      <c r="J792" s="1">
        <f>YEAR(Table1[[#This Row],[created_at]])</f>
        <v>2022</v>
      </c>
      <c r="K792" s="1">
        <f>MONTH(Table1[[#This Row],[created_at]])</f>
        <v>7</v>
      </c>
      <c r="L792" s="1">
        <f>DAY(Table1[[#This Row],[created_at]])</f>
        <v>26</v>
      </c>
    </row>
    <row r="793" spans="1:12" x14ac:dyDescent="0.25">
      <c r="A793" s="1" t="s">
        <v>954</v>
      </c>
      <c r="B793" s="1" t="s">
        <v>62</v>
      </c>
      <c r="C793" s="1" t="s">
        <v>67</v>
      </c>
      <c r="D793" s="1">
        <v>700</v>
      </c>
      <c r="E793" s="1">
        <v>0.1</v>
      </c>
      <c r="F793" s="2">
        <v>44704</v>
      </c>
      <c r="G793" s="1" t="s">
        <v>64</v>
      </c>
      <c r="H793" s="1">
        <v>3700</v>
      </c>
      <c r="I793" s="1" t="s">
        <v>37</v>
      </c>
      <c r="J793" s="1">
        <f>YEAR(Table1[[#This Row],[created_at]])</f>
        <v>2022</v>
      </c>
      <c r="K793" s="1">
        <f>MONTH(Table1[[#This Row],[created_at]])</f>
        <v>5</v>
      </c>
      <c r="L793" s="1">
        <f>DAY(Table1[[#This Row],[created_at]])</f>
        <v>23</v>
      </c>
    </row>
    <row r="794" spans="1:12" x14ac:dyDescent="0.25">
      <c r="A794" s="1" t="s">
        <v>577</v>
      </c>
      <c r="B794" s="1" t="s">
        <v>10</v>
      </c>
      <c r="C794" s="1" t="s">
        <v>48</v>
      </c>
      <c r="D794" s="1">
        <v>680</v>
      </c>
      <c r="E794" s="1">
        <v>0.1</v>
      </c>
      <c r="F794" s="2">
        <v>44973</v>
      </c>
      <c r="G794" s="1" t="s">
        <v>14</v>
      </c>
      <c r="H794" s="1">
        <v>536</v>
      </c>
      <c r="I794" s="1" t="s">
        <v>29</v>
      </c>
      <c r="J794" s="1">
        <f>YEAR(Table1[[#This Row],[created_at]])</f>
        <v>2023</v>
      </c>
      <c r="K794" s="1">
        <f>MONTH(Table1[[#This Row],[created_at]])</f>
        <v>2</v>
      </c>
      <c r="L794" s="1">
        <f>DAY(Table1[[#This Row],[created_at]])</f>
        <v>16</v>
      </c>
    </row>
    <row r="795" spans="1:12" x14ac:dyDescent="0.25">
      <c r="A795" s="1" t="s">
        <v>1173</v>
      </c>
      <c r="B795" s="1" t="s">
        <v>31</v>
      </c>
      <c r="C795" s="1" t="s">
        <v>11</v>
      </c>
      <c r="D795" s="1">
        <v>500</v>
      </c>
      <c r="E795" s="1">
        <v>0.1</v>
      </c>
      <c r="F795" s="2">
        <v>44845</v>
      </c>
      <c r="G795" s="1" t="s">
        <v>14</v>
      </c>
      <c r="H795" s="1">
        <v>657</v>
      </c>
      <c r="I795" s="1" t="s">
        <v>83</v>
      </c>
      <c r="J795" s="1">
        <f>YEAR(Table1[[#This Row],[created_at]])</f>
        <v>2022</v>
      </c>
      <c r="K795" s="1">
        <f>MONTH(Table1[[#This Row],[created_at]])</f>
        <v>10</v>
      </c>
      <c r="L795" s="1">
        <f>DAY(Table1[[#This Row],[created_at]])</f>
        <v>11</v>
      </c>
    </row>
    <row r="796" spans="1:12" x14ac:dyDescent="0.25">
      <c r="A796" s="1" t="s">
        <v>1683</v>
      </c>
      <c r="B796" s="1" t="s">
        <v>315</v>
      </c>
      <c r="C796" s="1" t="s">
        <v>56</v>
      </c>
      <c r="D796" s="1">
        <v>500</v>
      </c>
      <c r="E796" s="1">
        <v>0.1</v>
      </c>
      <c r="F796" s="2">
        <v>44713</v>
      </c>
      <c r="G796" s="1" t="s">
        <v>316</v>
      </c>
      <c r="H796" s="1" t="s">
        <v>12</v>
      </c>
      <c r="I796" s="1" t="s">
        <v>29</v>
      </c>
      <c r="J796" s="1">
        <f>YEAR(Table1[[#This Row],[created_at]])</f>
        <v>2022</v>
      </c>
      <c r="K796" s="1">
        <f>MONTH(Table1[[#This Row],[created_at]])</f>
        <v>6</v>
      </c>
      <c r="L796" s="1">
        <f>DAY(Table1[[#This Row],[created_at]])</f>
        <v>1</v>
      </c>
    </row>
    <row r="797" spans="1:12" x14ac:dyDescent="0.25">
      <c r="A797" s="1" t="s">
        <v>489</v>
      </c>
      <c r="B797" s="1" t="s">
        <v>31</v>
      </c>
      <c r="C797" s="1" t="s">
        <v>155</v>
      </c>
      <c r="D797" s="1">
        <v>450</v>
      </c>
      <c r="E797" s="1">
        <v>0.1</v>
      </c>
      <c r="F797" s="2">
        <v>44726</v>
      </c>
      <c r="G797" s="1" t="s">
        <v>14</v>
      </c>
      <c r="H797" s="1">
        <v>1600</v>
      </c>
      <c r="I797" s="1" t="s">
        <v>29</v>
      </c>
      <c r="J797" s="1">
        <f>YEAR(Table1[[#This Row],[created_at]])</f>
        <v>2022</v>
      </c>
      <c r="K797" s="1">
        <f>MONTH(Table1[[#This Row],[created_at]])</f>
        <v>6</v>
      </c>
      <c r="L797" s="1">
        <f>DAY(Table1[[#This Row],[created_at]])</f>
        <v>14</v>
      </c>
    </row>
    <row r="798" spans="1:12" x14ac:dyDescent="0.25">
      <c r="A798" s="1" t="s">
        <v>1543</v>
      </c>
      <c r="B798" s="1" t="s">
        <v>1544</v>
      </c>
      <c r="C798" s="1" t="s">
        <v>162</v>
      </c>
      <c r="D798" s="1">
        <v>450</v>
      </c>
      <c r="E798" s="1">
        <v>0.1</v>
      </c>
      <c r="F798" s="2">
        <v>44944</v>
      </c>
      <c r="G798" s="1" t="s">
        <v>14</v>
      </c>
      <c r="H798" s="1">
        <v>125</v>
      </c>
      <c r="I798" s="1" t="s">
        <v>57</v>
      </c>
      <c r="J798" s="1">
        <f>YEAR(Table1[[#This Row],[created_at]])</f>
        <v>2023</v>
      </c>
      <c r="K798" s="1">
        <f>MONTH(Table1[[#This Row],[created_at]])</f>
        <v>1</v>
      </c>
      <c r="L798" s="1">
        <f>DAY(Table1[[#This Row],[created_at]])</f>
        <v>18</v>
      </c>
    </row>
    <row r="799" spans="1:12" x14ac:dyDescent="0.25">
      <c r="A799" s="1" t="s">
        <v>526</v>
      </c>
      <c r="B799" s="1" t="s">
        <v>40</v>
      </c>
      <c r="C799" s="1" t="s">
        <v>17</v>
      </c>
      <c r="D799" s="1">
        <v>400</v>
      </c>
      <c r="E799" s="1">
        <v>0.1</v>
      </c>
      <c r="F799" s="2">
        <v>43972</v>
      </c>
      <c r="G799" s="1" t="s">
        <v>14</v>
      </c>
      <c r="H799" s="1">
        <v>146</v>
      </c>
      <c r="I799" s="1" t="s">
        <v>57</v>
      </c>
      <c r="J799" s="1">
        <f>YEAR(Table1[[#This Row],[created_at]])</f>
        <v>2020</v>
      </c>
      <c r="K799" s="1">
        <f>MONTH(Table1[[#This Row],[created_at]])</f>
        <v>5</v>
      </c>
      <c r="L799" s="1">
        <f>DAY(Table1[[#This Row],[created_at]])</f>
        <v>21</v>
      </c>
    </row>
    <row r="800" spans="1:12" x14ac:dyDescent="0.25">
      <c r="A800" s="1" t="s">
        <v>1064</v>
      </c>
      <c r="B800" s="1" t="s">
        <v>387</v>
      </c>
      <c r="C800" s="1" t="s">
        <v>95</v>
      </c>
      <c r="D800" s="1">
        <v>350</v>
      </c>
      <c r="E800" s="1">
        <v>0.1</v>
      </c>
      <c r="F800" s="2">
        <v>43983</v>
      </c>
      <c r="G800" s="1" t="s">
        <v>68</v>
      </c>
      <c r="H800" s="1">
        <v>548</v>
      </c>
      <c r="I800" s="1" t="s">
        <v>29</v>
      </c>
      <c r="J800" s="1">
        <f>YEAR(Table1[[#This Row],[created_at]])</f>
        <v>2020</v>
      </c>
      <c r="K800" s="1">
        <f>MONTH(Table1[[#This Row],[created_at]])</f>
        <v>6</v>
      </c>
      <c r="L800" s="1">
        <f>DAY(Table1[[#This Row],[created_at]])</f>
        <v>1</v>
      </c>
    </row>
    <row r="801" spans="1:12" x14ac:dyDescent="0.25">
      <c r="A801" s="1" t="s">
        <v>1064</v>
      </c>
      <c r="B801" s="1" t="s">
        <v>335</v>
      </c>
      <c r="C801" s="1" t="s">
        <v>95</v>
      </c>
      <c r="D801" s="1">
        <v>350</v>
      </c>
      <c r="E801" s="1">
        <v>0.1</v>
      </c>
      <c r="F801" s="2">
        <v>44074</v>
      </c>
      <c r="G801" s="1" t="s">
        <v>68</v>
      </c>
      <c r="H801" s="1">
        <v>548</v>
      </c>
      <c r="I801" s="1" t="s">
        <v>29</v>
      </c>
      <c r="J801" s="1">
        <f>YEAR(Table1[[#This Row],[created_at]])</f>
        <v>2020</v>
      </c>
      <c r="K801" s="1">
        <f>MONTH(Table1[[#This Row],[created_at]])</f>
        <v>8</v>
      </c>
      <c r="L801" s="1">
        <f>DAY(Table1[[#This Row],[created_at]])</f>
        <v>31</v>
      </c>
    </row>
    <row r="802" spans="1:12" x14ac:dyDescent="0.25">
      <c r="A802" s="1" t="s">
        <v>1740</v>
      </c>
      <c r="B802" s="1" t="s">
        <v>294</v>
      </c>
      <c r="C802" s="1" t="s">
        <v>41</v>
      </c>
      <c r="D802" s="1">
        <v>350</v>
      </c>
      <c r="E802" s="1">
        <v>0.1</v>
      </c>
      <c r="F802" s="2">
        <v>44872</v>
      </c>
      <c r="G802" s="1" t="s">
        <v>68</v>
      </c>
      <c r="H802" s="1">
        <v>838</v>
      </c>
      <c r="I802" s="1" t="s">
        <v>377</v>
      </c>
      <c r="J802" s="1">
        <f>YEAR(Table1[[#This Row],[created_at]])</f>
        <v>2022</v>
      </c>
      <c r="K802" s="1">
        <f>MONTH(Table1[[#This Row],[created_at]])</f>
        <v>11</v>
      </c>
      <c r="L802" s="1">
        <f>DAY(Table1[[#This Row],[created_at]])</f>
        <v>7</v>
      </c>
    </row>
    <row r="803" spans="1:12" x14ac:dyDescent="0.25">
      <c r="A803" s="1" t="s">
        <v>968</v>
      </c>
      <c r="B803" s="1" t="s">
        <v>62</v>
      </c>
      <c r="C803" s="1" t="s">
        <v>11</v>
      </c>
      <c r="D803" s="1">
        <v>300</v>
      </c>
      <c r="E803" s="1">
        <v>0.1</v>
      </c>
      <c r="F803" s="2">
        <v>44865</v>
      </c>
      <c r="G803" s="1" t="s">
        <v>64</v>
      </c>
      <c r="H803" s="1">
        <v>568</v>
      </c>
      <c r="I803" s="1" t="s">
        <v>33</v>
      </c>
      <c r="J803" s="1">
        <f>YEAR(Table1[[#This Row],[created_at]])</f>
        <v>2022</v>
      </c>
      <c r="K803" s="1">
        <f>MONTH(Table1[[#This Row],[created_at]])</f>
        <v>10</v>
      </c>
      <c r="L803" s="1">
        <f>DAY(Table1[[#This Row],[created_at]])</f>
        <v>31</v>
      </c>
    </row>
    <row r="804" spans="1:12" x14ac:dyDescent="0.25">
      <c r="A804" s="1" t="s">
        <v>1016</v>
      </c>
      <c r="B804" s="1" t="s">
        <v>123</v>
      </c>
      <c r="C804" s="1" t="s">
        <v>32</v>
      </c>
      <c r="D804" s="1">
        <v>300</v>
      </c>
      <c r="E804" s="1">
        <v>0.1</v>
      </c>
      <c r="F804" s="2">
        <v>44943</v>
      </c>
      <c r="G804" s="1" t="s">
        <v>19</v>
      </c>
      <c r="H804" s="1">
        <v>1200</v>
      </c>
      <c r="I804" s="1" t="s">
        <v>29</v>
      </c>
      <c r="J804" s="1">
        <f>YEAR(Table1[[#This Row],[created_at]])</f>
        <v>2023</v>
      </c>
      <c r="K804" s="1">
        <f>MONTH(Table1[[#This Row],[created_at]])</f>
        <v>1</v>
      </c>
      <c r="L804" s="1">
        <f>DAY(Table1[[#This Row],[created_at]])</f>
        <v>17</v>
      </c>
    </row>
    <row r="805" spans="1:12" x14ac:dyDescent="0.25">
      <c r="A805" s="1" t="s">
        <v>207</v>
      </c>
      <c r="B805" s="1" t="s">
        <v>10</v>
      </c>
      <c r="C805" s="1" t="s">
        <v>142</v>
      </c>
      <c r="D805" s="1">
        <v>260</v>
      </c>
      <c r="E805" s="1">
        <v>0.1</v>
      </c>
      <c r="F805" s="2">
        <v>43948</v>
      </c>
      <c r="G805" s="1" t="s">
        <v>14</v>
      </c>
      <c r="H805" s="1">
        <v>840</v>
      </c>
      <c r="I805" s="1" t="s">
        <v>18</v>
      </c>
      <c r="J805" s="1">
        <f>YEAR(Table1[[#This Row],[created_at]])</f>
        <v>2020</v>
      </c>
      <c r="K805" s="1">
        <f>MONTH(Table1[[#This Row],[created_at]])</f>
        <v>4</v>
      </c>
      <c r="L805" s="1">
        <f>DAY(Table1[[#This Row],[created_at]])</f>
        <v>27</v>
      </c>
    </row>
    <row r="806" spans="1:12" x14ac:dyDescent="0.25">
      <c r="A806" s="1" t="s">
        <v>1658</v>
      </c>
      <c r="B806" s="1" t="s">
        <v>10</v>
      </c>
      <c r="C806" s="1" t="s">
        <v>32</v>
      </c>
      <c r="D806" s="1">
        <v>235</v>
      </c>
      <c r="E806" s="1">
        <v>0.1</v>
      </c>
      <c r="F806" s="2">
        <v>43935</v>
      </c>
      <c r="G806" s="1" t="s">
        <v>14</v>
      </c>
      <c r="H806" s="1">
        <v>358</v>
      </c>
      <c r="I806" s="1" t="s">
        <v>29</v>
      </c>
      <c r="J806" s="1">
        <f>YEAR(Table1[[#This Row],[created_at]])</f>
        <v>2020</v>
      </c>
      <c r="K806" s="1">
        <f>MONTH(Table1[[#This Row],[created_at]])</f>
        <v>4</v>
      </c>
      <c r="L806" s="1">
        <f>DAY(Table1[[#This Row],[created_at]])</f>
        <v>14</v>
      </c>
    </row>
    <row r="807" spans="1:12" x14ac:dyDescent="0.25">
      <c r="A807" s="1" t="s">
        <v>297</v>
      </c>
      <c r="B807" s="1" t="s">
        <v>10</v>
      </c>
      <c r="C807" s="1" t="s">
        <v>67</v>
      </c>
      <c r="D807" s="1">
        <v>200</v>
      </c>
      <c r="E807" s="1">
        <v>0.1</v>
      </c>
      <c r="F807" s="2">
        <v>44670</v>
      </c>
      <c r="G807" s="1" t="s">
        <v>14</v>
      </c>
      <c r="H807" s="1">
        <v>665</v>
      </c>
      <c r="I807" s="1" t="s">
        <v>29</v>
      </c>
      <c r="J807" s="1">
        <f>YEAR(Table1[[#This Row],[created_at]])</f>
        <v>2022</v>
      </c>
      <c r="K807" s="1">
        <f>MONTH(Table1[[#This Row],[created_at]])</f>
        <v>4</v>
      </c>
      <c r="L807" s="1">
        <f>DAY(Table1[[#This Row],[created_at]])</f>
        <v>19</v>
      </c>
    </row>
    <row r="808" spans="1:12" x14ac:dyDescent="0.25">
      <c r="A808" s="1" t="s">
        <v>1090</v>
      </c>
      <c r="B808" s="1" t="s">
        <v>460</v>
      </c>
      <c r="C808" s="1" t="s">
        <v>11</v>
      </c>
      <c r="D808" s="1">
        <v>200</v>
      </c>
      <c r="E808" s="1">
        <v>0.1</v>
      </c>
      <c r="F808" s="2">
        <v>44980</v>
      </c>
      <c r="G808" s="1" t="s">
        <v>14</v>
      </c>
      <c r="H808" s="1" t="s">
        <v>12</v>
      </c>
      <c r="I808" s="1" t="s">
        <v>57</v>
      </c>
      <c r="J808" s="1">
        <f>YEAR(Table1[[#This Row],[created_at]])</f>
        <v>2023</v>
      </c>
      <c r="K808" s="1">
        <f>MONTH(Table1[[#This Row],[created_at]])</f>
        <v>2</v>
      </c>
      <c r="L808" s="1">
        <f>DAY(Table1[[#This Row],[created_at]])</f>
        <v>23</v>
      </c>
    </row>
    <row r="809" spans="1:12" x14ac:dyDescent="0.25">
      <c r="A809" s="1" t="s">
        <v>1726</v>
      </c>
      <c r="B809" s="1" t="s">
        <v>10</v>
      </c>
      <c r="C809" s="1" t="s">
        <v>26</v>
      </c>
      <c r="D809" s="1">
        <v>200</v>
      </c>
      <c r="E809" s="1">
        <v>0.1</v>
      </c>
      <c r="F809" s="2">
        <v>44982</v>
      </c>
      <c r="G809" s="1" t="s">
        <v>14</v>
      </c>
      <c r="H809" s="1">
        <v>12900</v>
      </c>
      <c r="I809" s="1" t="s">
        <v>29</v>
      </c>
      <c r="J809" s="1">
        <f>YEAR(Table1[[#This Row],[created_at]])</f>
        <v>2023</v>
      </c>
      <c r="K809" s="1">
        <f>MONTH(Table1[[#This Row],[created_at]])</f>
        <v>2</v>
      </c>
      <c r="L809" s="1">
        <f>DAY(Table1[[#This Row],[created_at]])</f>
        <v>25</v>
      </c>
    </row>
    <row r="810" spans="1:12" x14ac:dyDescent="0.25">
      <c r="A810" s="1" t="s">
        <v>839</v>
      </c>
      <c r="B810" s="1" t="s">
        <v>10</v>
      </c>
      <c r="C810" s="1" t="s">
        <v>26</v>
      </c>
      <c r="D810" s="1">
        <v>155</v>
      </c>
      <c r="E810" s="1">
        <v>0.1</v>
      </c>
      <c r="F810" s="2">
        <v>43942</v>
      </c>
      <c r="G810" s="1" t="s">
        <v>14</v>
      </c>
      <c r="H810" s="1">
        <v>613</v>
      </c>
      <c r="I810" s="1" t="s">
        <v>13</v>
      </c>
      <c r="J810" s="1">
        <f>YEAR(Table1[[#This Row],[created_at]])</f>
        <v>2020</v>
      </c>
      <c r="K810" s="1">
        <f>MONTH(Table1[[#This Row],[created_at]])</f>
        <v>4</v>
      </c>
      <c r="L810" s="1">
        <f>DAY(Table1[[#This Row],[created_at]])</f>
        <v>21</v>
      </c>
    </row>
    <row r="811" spans="1:12" x14ac:dyDescent="0.25">
      <c r="A811" s="1" t="s">
        <v>1222</v>
      </c>
      <c r="B811" s="1" t="s">
        <v>10</v>
      </c>
      <c r="C811" s="1" t="s">
        <v>67</v>
      </c>
      <c r="D811" s="1">
        <v>155</v>
      </c>
      <c r="E811" s="1">
        <v>0.1</v>
      </c>
      <c r="F811" s="2">
        <v>44966</v>
      </c>
      <c r="G811" s="1" t="s">
        <v>14</v>
      </c>
      <c r="H811" s="1">
        <v>566</v>
      </c>
      <c r="I811" s="1" t="s">
        <v>29</v>
      </c>
      <c r="J811" s="1">
        <f>YEAR(Table1[[#This Row],[created_at]])</f>
        <v>2023</v>
      </c>
      <c r="K811" s="1">
        <f>MONTH(Table1[[#This Row],[created_at]])</f>
        <v>2</v>
      </c>
      <c r="L811" s="1">
        <f>DAY(Table1[[#This Row],[created_at]])</f>
        <v>9</v>
      </c>
    </row>
    <row r="812" spans="1:12" x14ac:dyDescent="0.25">
      <c r="A812" s="1" t="s">
        <v>47</v>
      </c>
      <c r="B812" s="1" t="s">
        <v>10</v>
      </c>
      <c r="C812" s="1" t="s">
        <v>48</v>
      </c>
      <c r="D812" s="1">
        <v>150</v>
      </c>
      <c r="E812" s="1">
        <v>0.1</v>
      </c>
      <c r="F812" s="2">
        <v>44846</v>
      </c>
      <c r="G812" s="1" t="s">
        <v>14</v>
      </c>
      <c r="H812" s="1">
        <v>426</v>
      </c>
      <c r="I812" s="1" t="s">
        <v>13</v>
      </c>
      <c r="J812" s="1">
        <f>YEAR(Table1[[#This Row],[created_at]])</f>
        <v>2022</v>
      </c>
      <c r="K812" s="1">
        <f>MONTH(Table1[[#This Row],[created_at]])</f>
        <v>10</v>
      </c>
      <c r="L812" s="1">
        <f>DAY(Table1[[#This Row],[created_at]])</f>
        <v>12</v>
      </c>
    </row>
    <row r="813" spans="1:12" x14ac:dyDescent="0.25">
      <c r="A813" s="1" t="s">
        <v>1211</v>
      </c>
      <c r="B813" s="1" t="s">
        <v>194</v>
      </c>
      <c r="C813" s="1" t="s">
        <v>516</v>
      </c>
      <c r="D813" s="1">
        <v>150</v>
      </c>
      <c r="E813" s="1">
        <v>0.1</v>
      </c>
      <c r="F813" s="2">
        <v>43930</v>
      </c>
      <c r="G813" s="1" t="s">
        <v>14</v>
      </c>
      <c r="H813" s="1">
        <v>410</v>
      </c>
      <c r="I813" s="1" t="s">
        <v>18</v>
      </c>
      <c r="J813" s="1">
        <f>YEAR(Table1[[#This Row],[created_at]])</f>
        <v>2020</v>
      </c>
      <c r="K813" s="1">
        <f>MONTH(Table1[[#This Row],[created_at]])</f>
        <v>4</v>
      </c>
      <c r="L813" s="1">
        <f>DAY(Table1[[#This Row],[created_at]])</f>
        <v>9</v>
      </c>
    </row>
    <row r="814" spans="1:12" x14ac:dyDescent="0.25">
      <c r="A814" s="1" t="s">
        <v>1393</v>
      </c>
      <c r="B814" s="1" t="s">
        <v>75</v>
      </c>
      <c r="C814" s="1" t="s">
        <v>516</v>
      </c>
      <c r="D814" s="1">
        <v>150</v>
      </c>
      <c r="E814" s="1">
        <v>0.1</v>
      </c>
      <c r="F814" s="2">
        <v>44902</v>
      </c>
      <c r="G814" s="1" t="s">
        <v>14</v>
      </c>
      <c r="H814" s="1">
        <v>125</v>
      </c>
      <c r="I814" s="1" t="s">
        <v>99</v>
      </c>
      <c r="J814" s="1">
        <f>YEAR(Table1[[#This Row],[created_at]])</f>
        <v>2022</v>
      </c>
      <c r="K814" s="1">
        <f>MONTH(Table1[[#This Row],[created_at]])</f>
        <v>12</v>
      </c>
      <c r="L814" s="1">
        <f>DAY(Table1[[#This Row],[created_at]])</f>
        <v>7</v>
      </c>
    </row>
    <row r="815" spans="1:12" x14ac:dyDescent="0.25">
      <c r="A815" s="1" t="s">
        <v>1823</v>
      </c>
      <c r="B815" s="1" t="s">
        <v>10</v>
      </c>
      <c r="C815" s="1" t="s">
        <v>51</v>
      </c>
      <c r="D815" s="1">
        <v>150</v>
      </c>
      <c r="E815" s="1">
        <v>0.1</v>
      </c>
      <c r="F815" s="2">
        <v>44727</v>
      </c>
      <c r="G815" s="1" t="s">
        <v>14</v>
      </c>
      <c r="H815" s="1">
        <v>863</v>
      </c>
      <c r="I815" s="1" t="s">
        <v>13</v>
      </c>
      <c r="J815" s="1">
        <f>YEAR(Table1[[#This Row],[created_at]])</f>
        <v>2022</v>
      </c>
      <c r="K815" s="1">
        <f>MONTH(Table1[[#This Row],[created_at]])</f>
        <v>6</v>
      </c>
      <c r="L815" s="1">
        <f>DAY(Table1[[#This Row],[created_at]])</f>
        <v>15</v>
      </c>
    </row>
    <row r="816" spans="1:12" x14ac:dyDescent="0.25">
      <c r="A816" s="1" t="s">
        <v>426</v>
      </c>
      <c r="B816" s="1" t="s">
        <v>10</v>
      </c>
      <c r="C816" s="1" t="s">
        <v>67</v>
      </c>
      <c r="D816" s="1">
        <v>142</v>
      </c>
      <c r="E816" s="1">
        <v>0.1</v>
      </c>
      <c r="F816" s="2">
        <v>44867</v>
      </c>
      <c r="G816" s="1" t="s">
        <v>14</v>
      </c>
      <c r="H816" s="1">
        <v>468</v>
      </c>
      <c r="I816" s="1" t="s">
        <v>377</v>
      </c>
      <c r="J816" s="1">
        <f>YEAR(Table1[[#This Row],[created_at]])</f>
        <v>2022</v>
      </c>
      <c r="K816" s="1">
        <f>MONTH(Table1[[#This Row],[created_at]])</f>
        <v>11</v>
      </c>
      <c r="L816" s="1">
        <f>DAY(Table1[[#This Row],[created_at]])</f>
        <v>2</v>
      </c>
    </row>
    <row r="817" spans="1:12" x14ac:dyDescent="0.25">
      <c r="A817" s="1" t="s">
        <v>312</v>
      </c>
      <c r="B817" s="1" t="s">
        <v>183</v>
      </c>
      <c r="C817" s="1" t="s">
        <v>142</v>
      </c>
      <c r="D817" s="1">
        <v>140</v>
      </c>
      <c r="E817" s="1">
        <v>0.1</v>
      </c>
      <c r="F817" s="2">
        <v>44939</v>
      </c>
      <c r="G817" s="1" t="s">
        <v>14</v>
      </c>
      <c r="H817" s="1" t="s">
        <v>12</v>
      </c>
      <c r="I817" s="1" t="s">
        <v>37</v>
      </c>
      <c r="J817" s="1">
        <f>YEAR(Table1[[#This Row],[created_at]])</f>
        <v>2023</v>
      </c>
      <c r="K817" s="1">
        <f>MONTH(Table1[[#This Row],[created_at]])</f>
        <v>1</v>
      </c>
      <c r="L817" s="1">
        <f>DAY(Table1[[#This Row],[created_at]])</f>
        <v>13</v>
      </c>
    </row>
    <row r="818" spans="1:12" x14ac:dyDescent="0.25">
      <c r="A818" s="1" t="s">
        <v>908</v>
      </c>
      <c r="B818" s="1" t="s">
        <v>72</v>
      </c>
      <c r="C818" s="1" t="s">
        <v>26</v>
      </c>
      <c r="D818" s="1">
        <v>140</v>
      </c>
      <c r="E818" s="1">
        <v>0.1</v>
      </c>
      <c r="F818" s="2">
        <v>44778</v>
      </c>
      <c r="G818" s="1" t="s">
        <v>14</v>
      </c>
      <c r="H818" s="1">
        <v>30</v>
      </c>
      <c r="I818" s="1" t="s">
        <v>57</v>
      </c>
      <c r="J818" s="1">
        <f>YEAR(Table1[[#This Row],[created_at]])</f>
        <v>2022</v>
      </c>
      <c r="K818" s="1">
        <f>MONTH(Table1[[#This Row],[created_at]])</f>
        <v>8</v>
      </c>
      <c r="L818" s="1">
        <f>DAY(Table1[[#This Row],[created_at]])</f>
        <v>5</v>
      </c>
    </row>
    <row r="819" spans="1:12" x14ac:dyDescent="0.25">
      <c r="A819" s="1" t="s">
        <v>147</v>
      </c>
      <c r="B819" s="1" t="s">
        <v>31</v>
      </c>
      <c r="C819" s="1" t="s">
        <v>148</v>
      </c>
      <c r="D819" s="1">
        <v>135</v>
      </c>
      <c r="E819" s="1">
        <v>0.1</v>
      </c>
      <c r="F819" s="2">
        <v>43956</v>
      </c>
      <c r="G819" s="1" t="s">
        <v>14</v>
      </c>
      <c r="H819" s="1">
        <v>181</v>
      </c>
      <c r="I819" s="1" t="s">
        <v>33</v>
      </c>
      <c r="J819" s="1">
        <f>YEAR(Table1[[#This Row],[created_at]])</f>
        <v>2020</v>
      </c>
      <c r="K819" s="1">
        <f>MONTH(Table1[[#This Row],[created_at]])</f>
        <v>5</v>
      </c>
      <c r="L819" s="1">
        <f>DAY(Table1[[#This Row],[created_at]])</f>
        <v>5</v>
      </c>
    </row>
    <row r="820" spans="1:12" x14ac:dyDescent="0.25">
      <c r="A820" s="1" t="s">
        <v>946</v>
      </c>
      <c r="B820" s="1" t="s">
        <v>183</v>
      </c>
      <c r="C820" s="1" t="s">
        <v>48</v>
      </c>
      <c r="D820" s="1">
        <v>120</v>
      </c>
      <c r="E820" s="1">
        <v>0.1</v>
      </c>
      <c r="F820" s="2">
        <v>44855</v>
      </c>
      <c r="G820" s="1" t="s">
        <v>14</v>
      </c>
      <c r="H820" s="1">
        <v>138</v>
      </c>
      <c r="I820" s="1" t="s">
        <v>99</v>
      </c>
      <c r="J820" s="1">
        <f>YEAR(Table1[[#This Row],[created_at]])</f>
        <v>2022</v>
      </c>
      <c r="K820" s="1">
        <f>MONTH(Table1[[#This Row],[created_at]])</f>
        <v>10</v>
      </c>
      <c r="L820" s="1">
        <f>DAY(Table1[[#This Row],[created_at]])</f>
        <v>21</v>
      </c>
    </row>
    <row r="821" spans="1:12" x14ac:dyDescent="0.25">
      <c r="A821" s="1" t="s">
        <v>1457</v>
      </c>
      <c r="B821" s="1" t="s">
        <v>1458</v>
      </c>
      <c r="C821" s="1" t="s">
        <v>115</v>
      </c>
      <c r="D821" s="1">
        <v>120</v>
      </c>
      <c r="E821" s="1">
        <v>0.1</v>
      </c>
      <c r="F821" s="2">
        <v>43993</v>
      </c>
      <c r="G821" s="1" t="s">
        <v>1459</v>
      </c>
      <c r="H821" s="1" t="s">
        <v>12</v>
      </c>
      <c r="I821" s="1" t="s">
        <v>37</v>
      </c>
      <c r="J821" s="1">
        <f>YEAR(Table1[[#This Row],[created_at]])</f>
        <v>2020</v>
      </c>
      <c r="K821" s="1">
        <f>MONTH(Table1[[#This Row],[created_at]])</f>
        <v>6</v>
      </c>
      <c r="L821" s="1">
        <f>DAY(Table1[[#This Row],[created_at]])</f>
        <v>11</v>
      </c>
    </row>
    <row r="822" spans="1:12" x14ac:dyDescent="0.25">
      <c r="A822" s="1" t="s">
        <v>1502</v>
      </c>
      <c r="B822" s="1" t="s">
        <v>31</v>
      </c>
      <c r="C822" s="1" t="s">
        <v>142</v>
      </c>
      <c r="D822" s="1">
        <v>120</v>
      </c>
      <c r="E822" s="1">
        <v>0.1</v>
      </c>
      <c r="F822" s="2">
        <v>44881</v>
      </c>
      <c r="G822" s="1" t="s">
        <v>14</v>
      </c>
      <c r="H822" s="1">
        <v>235</v>
      </c>
      <c r="I822" s="1" t="s">
        <v>29</v>
      </c>
      <c r="J822" s="1">
        <f>YEAR(Table1[[#This Row],[created_at]])</f>
        <v>2022</v>
      </c>
      <c r="K822" s="1">
        <f>MONTH(Table1[[#This Row],[created_at]])</f>
        <v>11</v>
      </c>
      <c r="L822" s="1">
        <f>DAY(Table1[[#This Row],[created_at]])</f>
        <v>16</v>
      </c>
    </row>
    <row r="823" spans="1:12" x14ac:dyDescent="0.25">
      <c r="A823" s="1" t="s">
        <v>1695</v>
      </c>
      <c r="B823" s="1" t="s">
        <v>151</v>
      </c>
      <c r="C823" s="1" t="s">
        <v>32</v>
      </c>
      <c r="D823" s="1">
        <v>120</v>
      </c>
      <c r="E823" s="1">
        <v>0.1</v>
      </c>
      <c r="F823" s="2">
        <v>43954</v>
      </c>
      <c r="G823" s="1" t="s">
        <v>153</v>
      </c>
      <c r="H823" s="1">
        <v>386</v>
      </c>
      <c r="I823" s="1" t="s">
        <v>33</v>
      </c>
      <c r="J823" s="1">
        <f>YEAR(Table1[[#This Row],[created_at]])</f>
        <v>2020</v>
      </c>
      <c r="K823" s="1">
        <f>MONTH(Table1[[#This Row],[created_at]])</f>
        <v>5</v>
      </c>
      <c r="L823" s="1">
        <f>DAY(Table1[[#This Row],[created_at]])</f>
        <v>3</v>
      </c>
    </row>
    <row r="824" spans="1:12" x14ac:dyDescent="0.25">
      <c r="A824" s="1" t="s">
        <v>402</v>
      </c>
      <c r="B824" s="1" t="s">
        <v>94</v>
      </c>
      <c r="C824" s="1" t="s">
        <v>32</v>
      </c>
      <c r="D824" s="1">
        <v>110</v>
      </c>
      <c r="E824" s="1">
        <v>0.1</v>
      </c>
      <c r="F824" s="2">
        <v>44896</v>
      </c>
      <c r="G824" s="1" t="s">
        <v>94</v>
      </c>
      <c r="H824" s="1">
        <v>372</v>
      </c>
      <c r="I824" s="1" t="s">
        <v>99</v>
      </c>
      <c r="J824" s="1">
        <f>YEAR(Table1[[#This Row],[created_at]])</f>
        <v>2022</v>
      </c>
      <c r="K824" s="1">
        <f>MONTH(Table1[[#This Row],[created_at]])</f>
        <v>12</v>
      </c>
      <c r="L824" s="1">
        <f>DAY(Table1[[#This Row],[created_at]])</f>
        <v>1</v>
      </c>
    </row>
    <row r="825" spans="1:12" x14ac:dyDescent="0.25">
      <c r="A825" s="1" t="s">
        <v>1745</v>
      </c>
      <c r="B825" s="1" t="s">
        <v>35</v>
      </c>
      <c r="C825" s="1" t="s">
        <v>142</v>
      </c>
      <c r="D825" s="1">
        <v>110</v>
      </c>
      <c r="E825" s="1">
        <v>0.1</v>
      </c>
      <c r="F825" s="2">
        <v>44943</v>
      </c>
      <c r="G825" s="1" t="s">
        <v>38</v>
      </c>
      <c r="H825" s="1">
        <v>336</v>
      </c>
      <c r="I825" s="1" t="s">
        <v>33</v>
      </c>
      <c r="J825" s="1">
        <f>YEAR(Table1[[#This Row],[created_at]])</f>
        <v>2023</v>
      </c>
      <c r="K825" s="1">
        <f>MONTH(Table1[[#This Row],[created_at]])</f>
        <v>1</v>
      </c>
      <c r="L825" s="1">
        <f>DAY(Table1[[#This Row],[created_at]])</f>
        <v>17</v>
      </c>
    </row>
    <row r="826" spans="1:12" x14ac:dyDescent="0.25">
      <c r="A826" s="1" t="s">
        <v>246</v>
      </c>
      <c r="B826" s="1" t="s">
        <v>78</v>
      </c>
      <c r="C826" s="1" t="s">
        <v>32</v>
      </c>
      <c r="D826" s="1">
        <v>100</v>
      </c>
      <c r="E826" s="1">
        <v>0.1</v>
      </c>
      <c r="F826" s="2">
        <v>44722</v>
      </c>
      <c r="G826" s="1" t="s">
        <v>79</v>
      </c>
      <c r="H826" s="1">
        <v>1000</v>
      </c>
      <c r="I826" s="1" t="s">
        <v>37</v>
      </c>
      <c r="J826" s="1">
        <f>YEAR(Table1[[#This Row],[created_at]])</f>
        <v>2022</v>
      </c>
      <c r="K826" s="1">
        <f>MONTH(Table1[[#This Row],[created_at]])</f>
        <v>6</v>
      </c>
      <c r="L826" s="1">
        <f>DAY(Table1[[#This Row],[created_at]])</f>
        <v>10</v>
      </c>
    </row>
    <row r="827" spans="1:12" x14ac:dyDescent="0.25">
      <c r="A827" s="1" t="s">
        <v>427</v>
      </c>
      <c r="B827" s="1" t="s">
        <v>151</v>
      </c>
      <c r="C827" s="1" t="s">
        <v>162</v>
      </c>
      <c r="D827" s="1">
        <v>100</v>
      </c>
      <c r="E827" s="1">
        <v>0.1</v>
      </c>
      <c r="F827" s="2">
        <v>44867</v>
      </c>
      <c r="G827" s="1" t="s">
        <v>153</v>
      </c>
      <c r="H827" s="1">
        <v>92</v>
      </c>
      <c r="I827" s="1" t="s">
        <v>27</v>
      </c>
      <c r="J827" s="1">
        <f>YEAR(Table1[[#This Row],[created_at]])</f>
        <v>2022</v>
      </c>
      <c r="K827" s="1">
        <f>MONTH(Table1[[#This Row],[created_at]])</f>
        <v>11</v>
      </c>
      <c r="L827" s="1">
        <f>DAY(Table1[[#This Row],[created_at]])</f>
        <v>2</v>
      </c>
    </row>
    <row r="828" spans="1:12" x14ac:dyDescent="0.25">
      <c r="A828" s="1" t="s">
        <v>708</v>
      </c>
      <c r="B828" s="1" t="s">
        <v>10</v>
      </c>
      <c r="C828" s="1" t="s">
        <v>162</v>
      </c>
      <c r="D828" s="1">
        <v>100</v>
      </c>
      <c r="E828" s="1">
        <v>0.1</v>
      </c>
      <c r="F828" s="2">
        <v>44936</v>
      </c>
      <c r="G828" s="1" t="s">
        <v>14</v>
      </c>
      <c r="H828" s="1">
        <v>125</v>
      </c>
      <c r="I828" s="1" t="s">
        <v>29</v>
      </c>
      <c r="J828" s="1">
        <f>YEAR(Table1[[#This Row],[created_at]])</f>
        <v>2023</v>
      </c>
      <c r="K828" s="1">
        <f>MONTH(Table1[[#This Row],[created_at]])</f>
        <v>1</v>
      </c>
      <c r="L828" s="1">
        <f>DAY(Table1[[#This Row],[created_at]])</f>
        <v>10</v>
      </c>
    </row>
    <row r="829" spans="1:12" x14ac:dyDescent="0.25">
      <c r="A829" s="1" t="s">
        <v>740</v>
      </c>
      <c r="B829" s="1" t="s">
        <v>31</v>
      </c>
      <c r="C829" s="1" t="s">
        <v>36</v>
      </c>
      <c r="D829" s="1">
        <v>100</v>
      </c>
      <c r="E829" s="1">
        <v>0.1</v>
      </c>
      <c r="F829" s="2">
        <v>44714</v>
      </c>
      <c r="G829" s="1" t="s">
        <v>14</v>
      </c>
      <c r="H829" s="1">
        <v>423</v>
      </c>
      <c r="I829" s="1" t="s">
        <v>37</v>
      </c>
      <c r="J829" s="1">
        <f>YEAR(Table1[[#This Row],[created_at]])</f>
        <v>2022</v>
      </c>
      <c r="K829" s="1">
        <f>MONTH(Table1[[#This Row],[created_at]])</f>
        <v>6</v>
      </c>
      <c r="L829" s="1">
        <f>DAY(Table1[[#This Row],[created_at]])</f>
        <v>2</v>
      </c>
    </row>
    <row r="830" spans="1:12" x14ac:dyDescent="0.25">
      <c r="A830" s="1" t="s">
        <v>820</v>
      </c>
      <c r="B830" s="1" t="s">
        <v>55</v>
      </c>
      <c r="C830" s="1" t="s">
        <v>48</v>
      </c>
      <c r="D830" s="1">
        <v>100</v>
      </c>
      <c r="E830" s="1">
        <v>0.1</v>
      </c>
      <c r="F830" s="2">
        <v>44959</v>
      </c>
      <c r="G830" s="1" t="s">
        <v>14</v>
      </c>
      <c r="H830" s="1">
        <v>644</v>
      </c>
      <c r="I830" s="1" t="s">
        <v>83</v>
      </c>
      <c r="J830" s="1">
        <f>YEAR(Table1[[#This Row],[created_at]])</f>
        <v>2023</v>
      </c>
      <c r="K830" s="1">
        <f>MONTH(Table1[[#This Row],[created_at]])</f>
        <v>2</v>
      </c>
      <c r="L830" s="1">
        <f>DAY(Table1[[#This Row],[created_at]])</f>
        <v>2</v>
      </c>
    </row>
    <row r="831" spans="1:12" x14ac:dyDescent="0.25">
      <c r="A831" s="1" t="s">
        <v>968</v>
      </c>
      <c r="B831" s="1" t="s">
        <v>62</v>
      </c>
      <c r="C831" s="1" t="s">
        <v>11</v>
      </c>
      <c r="D831" s="1">
        <v>100</v>
      </c>
      <c r="E831" s="1">
        <v>0.1</v>
      </c>
      <c r="F831" s="2">
        <v>44698</v>
      </c>
      <c r="G831" s="1" t="s">
        <v>64</v>
      </c>
      <c r="H831" s="1">
        <v>568</v>
      </c>
      <c r="I831" s="1" t="s">
        <v>33</v>
      </c>
      <c r="J831" s="1">
        <f>YEAR(Table1[[#This Row],[created_at]])</f>
        <v>2022</v>
      </c>
      <c r="K831" s="1">
        <f>MONTH(Table1[[#This Row],[created_at]])</f>
        <v>5</v>
      </c>
      <c r="L831" s="1">
        <f>DAY(Table1[[#This Row],[created_at]])</f>
        <v>17</v>
      </c>
    </row>
    <row r="832" spans="1:12" x14ac:dyDescent="0.25">
      <c r="A832" s="1" t="s">
        <v>1110</v>
      </c>
      <c r="B832" s="1" t="s">
        <v>294</v>
      </c>
      <c r="C832" s="1" t="s">
        <v>26</v>
      </c>
      <c r="D832" s="1">
        <v>100</v>
      </c>
      <c r="E832" s="1">
        <v>0.1</v>
      </c>
      <c r="F832" s="2">
        <v>44711</v>
      </c>
      <c r="G832" s="1" t="s">
        <v>68</v>
      </c>
      <c r="H832" s="1">
        <v>375</v>
      </c>
      <c r="I832" s="1" t="s">
        <v>13</v>
      </c>
      <c r="J832" s="1">
        <f>YEAR(Table1[[#This Row],[created_at]])</f>
        <v>2022</v>
      </c>
      <c r="K832" s="1">
        <f>MONTH(Table1[[#This Row],[created_at]])</f>
        <v>5</v>
      </c>
      <c r="L832" s="1">
        <f>DAY(Table1[[#This Row],[created_at]])</f>
        <v>30</v>
      </c>
    </row>
    <row r="833" spans="1:12" x14ac:dyDescent="0.25">
      <c r="A833" s="1" t="s">
        <v>1441</v>
      </c>
      <c r="B833" s="1" t="s">
        <v>194</v>
      </c>
      <c r="C833" s="1" t="s">
        <v>48</v>
      </c>
      <c r="D833" s="1">
        <v>100</v>
      </c>
      <c r="E833" s="1">
        <v>0.1</v>
      </c>
      <c r="F833" s="2">
        <v>44964</v>
      </c>
      <c r="G833" s="1" t="s">
        <v>14</v>
      </c>
      <c r="H833" s="1">
        <v>245</v>
      </c>
      <c r="I833" s="1" t="s">
        <v>57</v>
      </c>
      <c r="J833" s="1">
        <f>YEAR(Table1[[#This Row],[created_at]])</f>
        <v>2023</v>
      </c>
      <c r="K833" s="1">
        <f>MONTH(Table1[[#This Row],[created_at]])</f>
        <v>2</v>
      </c>
      <c r="L833" s="1">
        <f>DAY(Table1[[#This Row],[created_at]])</f>
        <v>7</v>
      </c>
    </row>
    <row r="834" spans="1:12" x14ac:dyDescent="0.25">
      <c r="A834" s="1" t="s">
        <v>1526</v>
      </c>
      <c r="B834" s="1" t="s">
        <v>78</v>
      </c>
      <c r="C834" s="1" t="s">
        <v>67</v>
      </c>
      <c r="D834" s="1">
        <v>100</v>
      </c>
      <c r="E834" s="1">
        <v>0.1</v>
      </c>
      <c r="F834" s="2">
        <v>44804</v>
      </c>
      <c r="G834" s="1" t="s">
        <v>79</v>
      </c>
      <c r="H834" s="1">
        <v>188</v>
      </c>
      <c r="I834" s="1" t="s">
        <v>37</v>
      </c>
      <c r="J834" s="1">
        <f>YEAR(Table1[[#This Row],[created_at]])</f>
        <v>2022</v>
      </c>
      <c r="K834" s="1">
        <f>MONTH(Table1[[#This Row],[created_at]])</f>
        <v>8</v>
      </c>
      <c r="L834" s="1">
        <f>DAY(Table1[[#This Row],[created_at]])</f>
        <v>31</v>
      </c>
    </row>
    <row r="835" spans="1:12" x14ac:dyDescent="0.25">
      <c r="A835" s="1" t="s">
        <v>1582</v>
      </c>
      <c r="B835" s="1" t="s">
        <v>62</v>
      </c>
      <c r="C835" s="1" t="s">
        <v>63</v>
      </c>
      <c r="D835" s="1">
        <v>100</v>
      </c>
      <c r="E835" s="1">
        <v>0.1</v>
      </c>
      <c r="F835" s="2">
        <v>44637</v>
      </c>
      <c r="G835" s="1" t="s">
        <v>64</v>
      </c>
      <c r="H835" s="1">
        <v>275</v>
      </c>
      <c r="I835" s="1" t="s">
        <v>29</v>
      </c>
      <c r="J835" s="1">
        <f>YEAR(Table1[[#This Row],[created_at]])</f>
        <v>2022</v>
      </c>
      <c r="K835" s="1">
        <f>MONTH(Table1[[#This Row],[created_at]])</f>
        <v>3</v>
      </c>
      <c r="L835" s="1">
        <f>DAY(Table1[[#This Row],[created_at]])</f>
        <v>17</v>
      </c>
    </row>
    <row r="836" spans="1:12" x14ac:dyDescent="0.25">
      <c r="A836" s="1" t="s">
        <v>1693</v>
      </c>
      <c r="B836" s="1" t="s">
        <v>111</v>
      </c>
      <c r="C836" s="1" t="s">
        <v>95</v>
      </c>
      <c r="D836" s="1">
        <v>100</v>
      </c>
      <c r="E836" s="1">
        <v>0.1</v>
      </c>
      <c r="F836" s="2">
        <v>43924</v>
      </c>
      <c r="G836" s="1" t="s">
        <v>112</v>
      </c>
      <c r="H836" s="1" t="s">
        <v>12</v>
      </c>
      <c r="I836" s="1" t="s">
        <v>37</v>
      </c>
      <c r="J836" s="1">
        <f>YEAR(Table1[[#This Row],[created_at]])</f>
        <v>2020</v>
      </c>
      <c r="K836" s="1">
        <f>MONTH(Table1[[#This Row],[created_at]])</f>
        <v>4</v>
      </c>
      <c r="L836" s="1">
        <f>DAY(Table1[[#This Row],[created_at]])</f>
        <v>3</v>
      </c>
    </row>
    <row r="837" spans="1:12" x14ac:dyDescent="0.25">
      <c r="A837" s="1" t="s">
        <v>1895</v>
      </c>
      <c r="B837" s="1" t="s">
        <v>10</v>
      </c>
      <c r="C837" s="1" t="s">
        <v>56</v>
      </c>
      <c r="D837" s="1">
        <v>100</v>
      </c>
      <c r="E837" s="1">
        <v>0.1</v>
      </c>
      <c r="F837" s="2">
        <v>43934</v>
      </c>
      <c r="G837" s="1" t="s">
        <v>14</v>
      </c>
      <c r="H837" s="1">
        <v>955</v>
      </c>
      <c r="I837" s="1" t="s">
        <v>18</v>
      </c>
      <c r="J837" s="1">
        <f>YEAR(Table1[[#This Row],[created_at]])</f>
        <v>2020</v>
      </c>
      <c r="K837" s="1">
        <f>MONTH(Table1[[#This Row],[created_at]])</f>
        <v>4</v>
      </c>
      <c r="L837" s="1">
        <f>DAY(Table1[[#This Row],[created_at]])</f>
        <v>13</v>
      </c>
    </row>
    <row r="838" spans="1:12" x14ac:dyDescent="0.25">
      <c r="A838" s="1" t="s">
        <v>614</v>
      </c>
      <c r="B838" s="1" t="s">
        <v>214</v>
      </c>
      <c r="C838" s="1" t="s">
        <v>115</v>
      </c>
      <c r="D838" s="1">
        <v>95</v>
      </c>
      <c r="E838" s="1">
        <v>0.1</v>
      </c>
      <c r="F838" s="2">
        <v>44908</v>
      </c>
      <c r="G838" s="1" t="s">
        <v>14</v>
      </c>
      <c r="H838" s="1">
        <v>462</v>
      </c>
      <c r="I838" s="1" t="s">
        <v>29</v>
      </c>
      <c r="J838" s="1">
        <f>YEAR(Table1[[#This Row],[created_at]])</f>
        <v>2022</v>
      </c>
      <c r="K838" s="1">
        <f>MONTH(Table1[[#This Row],[created_at]])</f>
        <v>12</v>
      </c>
      <c r="L838" s="1">
        <f>DAY(Table1[[#This Row],[created_at]])</f>
        <v>13</v>
      </c>
    </row>
    <row r="839" spans="1:12" x14ac:dyDescent="0.25">
      <c r="A839" s="1" t="s">
        <v>951</v>
      </c>
      <c r="B839" s="1" t="s">
        <v>218</v>
      </c>
      <c r="C839" s="1" t="s">
        <v>51</v>
      </c>
      <c r="D839" s="1">
        <v>93</v>
      </c>
      <c r="E839" s="1">
        <v>0.1</v>
      </c>
      <c r="F839" s="2">
        <v>44886</v>
      </c>
      <c r="G839" s="1" t="s">
        <v>14</v>
      </c>
      <c r="H839" s="1">
        <v>804</v>
      </c>
      <c r="I839" s="1" t="s">
        <v>27</v>
      </c>
      <c r="J839" s="1">
        <f>YEAR(Table1[[#This Row],[created_at]])</f>
        <v>2022</v>
      </c>
      <c r="K839" s="1">
        <f>MONTH(Table1[[#This Row],[created_at]])</f>
        <v>11</v>
      </c>
      <c r="L839" s="1">
        <f>DAY(Table1[[#This Row],[created_at]])</f>
        <v>21</v>
      </c>
    </row>
    <row r="840" spans="1:12" x14ac:dyDescent="0.25">
      <c r="A840" s="1" t="s">
        <v>582</v>
      </c>
      <c r="B840" s="1" t="s">
        <v>86</v>
      </c>
      <c r="C840" s="1" t="s">
        <v>73</v>
      </c>
      <c r="D840" s="1">
        <v>90</v>
      </c>
      <c r="E840" s="1">
        <v>0.1</v>
      </c>
      <c r="F840" s="2">
        <v>43930</v>
      </c>
      <c r="G840" s="1" t="s">
        <v>14</v>
      </c>
      <c r="H840" s="1">
        <v>689</v>
      </c>
      <c r="I840" s="1" t="s">
        <v>29</v>
      </c>
      <c r="J840" s="1">
        <f>YEAR(Table1[[#This Row],[created_at]])</f>
        <v>2020</v>
      </c>
      <c r="K840" s="1">
        <f>MONTH(Table1[[#This Row],[created_at]])</f>
        <v>4</v>
      </c>
      <c r="L840" s="1">
        <f>DAY(Table1[[#This Row],[created_at]])</f>
        <v>9</v>
      </c>
    </row>
    <row r="841" spans="1:12" x14ac:dyDescent="0.25">
      <c r="A841" s="1" t="s">
        <v>1133</v>
      </c>
      <c r="B841" s="1" t="s">
        <v>10</v>
      </c>
      <c r="C841" s="1" t="s">
        <v>105</v>
      </c>
      <c r="D841" s="1">
        <v>90</v>
      </c>
      <c r="E841" s="1">
        <v>0.1</v>
      </c>
      <c r="F841" s="2">
        <v>44686</v>
      </c>
      <c r="G841" s="1" t="s">
        <v>14</v>
      </c>
      <c r="H841" s="1">
        <v>192</v>
      </c>
      <c r="I841" s="1" t="s">
        <v>27</v>
      </c>
      <c r="J841" s="1">
        <f>YEAR(Table1[[#This Row],[created_at]])</f>
        <v>2022</v>
      </c>
      <c r="K841" s="1">
        <f>MONTH(Table1[[#This Row],[created_at]])</f>
        <v>5</v>
      </c>
      <c r="L841" s="1">
        <f>DAY(Table1[[#This Row],[created_at]])</f>
        <v>5</v>
      </c>
    </row>
    <row r="842" spans="1:12" x14ac:dyDescent="0.25">
      <c r="A842" s="1" t="s">
        <v>1848</v>
      </c>
      <c r="B842" s="1" t="s">
        <v>10</v>
      </c>
      <c r="C842" s="1" t="s">
        <v>142</v>
      </c>
      <c r="D842" s="1">
        <v>90</v>
      </c>
      <c r="E842" s="1">
        <v>0.1</v>
      </c>
      <c r="F842" s="2">
        <v>44958</v>
      </c>
      <c r="G842" s="1" t="s">
        <v>14</v>
      </c>
      <c r="H842" s="1">
        <v>415</v>
      </c>
      <c r="I842" s="1" t="s">
        <v>13</v>
      </c>
      <c r="J842" s="1">
        <f>YEAR(Table1[[#This Row],[created_at]])</f>
        <v>2023</v>
      </c>
      <c r="K842" s="1">
        <f>MONTH(Table1[[#This Row],[created_at]])</f>
        <v>2</v>
      </c>
      <c r="L842" s="1">
        <f>DAY(Table1[[#This Row],[created_at]])</f>
        <v>1</v>
      </c>
    </row>
    <row r="843" spans="1:12" x14ac:dyDescent="0.25">
      <c r="A843" s="1" t="s">
        <v>1773</v>
      </c>
      <c r="B843" s="1" t="s">
        <v>31</v>
      </c>
      <c r="C843" s="1" t="s">
        <v>73</v>
      </c>
      <c r="D843" s="1">
        <v>80</v>
      </c>
      <c r="E843" s="1">
        <v>0.1</v>
      </c>
      <c r="F843" s="2">
        <v>44747</v>
      </c>
      <c r="G843" s="1" t="s">
        <v>14</v>
      </c>
      <c r="H843" s="1">
        <v>569</v>
      </c>
      <c r="I843" s="1" t="s">
        <v>13</v>
      </c>
      <c r="J843" s="1">
        <f>YEAR(Table1[[#This Row],[created_at]])</f>
        <v>2022</v>
      </c>
      <c r="K843" s="1">
        <f>MONTH(Table1[[#This Row],[created_at]])</f>
        <v>7</v>
      </c>
      <c r="L843" s="1">
        <f>DAY(Table1[[#This Row],[created_at]])</f>
        <v>5</v>
      </c>
    </row>
    <row r="844" spans="1:12" x14ac:dyDescent="0.25">
      <c r="A844" s="1" t="s">
        <v>1549</v>
      </c>
      <c r="B844" s="1" t="s">
        <v>10</v>
      </c>
      <c r="C844" s="1" t="s">
        <v>56</v>
      </c>
      <c r="D844" s="1">
        <v>78</v>
      </c>
      <c r="E844" s="1">
        <v>0.1</v>
      </c>
      <c r="F844" s="2">
        <v>44834</v>
      </c>
      <c r="G844" s="1" t="s">
        <v>14</v>
      </c>
      <c r="H844" s="1">
        <v>8</v>
      </c>
      <c r="I844" s="1" t="s">
        <v>57</v>
      </c>
      <c r="J844" s="1">
        <f>YEAR(Table1[[#This Row],[created_at]])</f>
        <v>2022</v>
      </c>
      <c r="K844" s="1">
        <f>MONTH(Table1[[#This Row],[created_at]])</f>
        <v>9</v>
      </c>
      <c r="L844" s="1">
        <f>DAY(Table1[[#This Row],[created_at]])</f>
        <v>30</v>
      </c>
    </row>
    <row r="845" spans="1:12" x14ac:dyDescent="0.25">
      <c r="A845" s="1" t="s">
        <v>1746</v>
      </c>
      <c r="B845" s="1" t="s">
        <v>10</v>
      </c>
      <c r="C845" s="1" t="s">
        <v>53</v>
      </c>
      <c r="D845" s="1">
        <v>76</v>
      </c>
      <c r="E845" s="1">
        <v>0.1</v>
      </c>
      <c r="F845" s="2">
        <v>44929</v>
      </c>
      <c r="G845" s="1" t="s">
        <v>14</v>
      </c>
      <c r="H845" s="1">
        <v>620</v>
      </c>
      <c r="I845" s="1" t="s">
        <v>13</v>
      </c>
      <c r="J845" s="1">
        <f>YEAR(Table1[[#This Row],[created_at]])</f>
        <v>2023</v>
      </c>
      <c r="K845" s="1">
        <f>MONTH(Table1[[#This Row],[created_at]])</f>
        <v>1</v>
      </c>
      <c r="L845" s="1">
        <f>DAY(Table1[[#This Row],[created_at]])</f>
        <v>3</v>
      </c>
    </row>
    <row r="846" spans="1:12" x14ac:dyDescent="0.25">
      <c r="A846" s="1" t="s">
        <v>822</v>
      </c>
      <c r="B846" s="1" t="s">
        <v>10</v>
      </c>
      <c r="C846" s="1" t="s">
        <v>67</v>
      </c>
      <c r="D846" s="1">
        <v>70</v>
      </c>
      <c r="E846" s="1">
        <v>0.1</v>
      </c>
      <c r="F846" s="2">
        <v>44804</v>
      </c>
      <c r="G846" s="1" t="s">
        <v>14</v>
      </c>
      <c r="H846" s="1">
        <v>1300</v>
      </c>
      <c r="I846" s="1" t="s">
        <v>29</v>
      </c>
      <c r="J846" s="1">
        <f>YEAR(Table1[[#This Row],[created_at]])</f>
        <v>2022</v>
      </c>
      <c r="K846" s="1">
        <f>MONTH(Table1[[#This Row],[created_at]])</f>
        <v>8</v>
      </c>
      <c r="L846" s="1">
        <f>DAY(Table1[[#This Row],[created_at]])</f>
        <v>31</v>
      </c>
    </row>
    <row r="847" spans="1:12" x14ac:dyDescent="0.25">
      <c r="A847" s="1" t="s">
        <v>892</v>
      </c>
      <c r="B847" s="1" t="s">
        <v>31</v>
      </c>
      <c r="C847" s="1" t="s">
        <v>17</v>
      </c>
      <c r="D847" s="1">
        <v>70</v>
      </c>
      <c r="E847" s="1">
        <v>0.1</v>
      </c>
      <c r="F847" s="2">
        <v>43965</v>
      </c>
      <c r="G847" s="1" t="s">
        <v>14</v>
      </c>
      <c r="H847" s="1">
        <v>116</v>
      </c>
      <c r="I847" s="1" t="s">
        <v>57</v>
      </c>
      <c r="J847" s="1">
        <f>YEAR(Table1[[#This Row],[created_at]])</f>
        <v>2020</v>
      </c>
      <c r="K847" s="1">
        <f>MONTH(Table1[[#This Row],[created_at]])</f>
        <v>5</v>
      </c>
      <c r="L847" s="1">
        <f>DAY(Table1[[#This Row],[created_at]])</f>
        <v>14</v>
      </c>
    </row>
    <row r="848" spans="1:12" x14ac:dyDescent="0.25">
      <c r="A848" s="1" t="s">
        <v>1157</v>
      </c>
      <c r="B848" s="1" t="s">
        <v>35</v>
      </c>
      <c r="C848" s="1" t="s">
        <v>67</v>
      </c>
      <c r="D848" s="1">
        <v>70</v>
      </c>
      <c r="E848" s="1">
        <v>0.1</v>
      </c>
      <c r="F848" s="2">
        <v>43934</v>
      </c>
      <c r="G848" s="1" t="s">
        <v>38</v>
      </c>
      <c r="H848" s="1">
        <v>120</v>
      </c>
      <c r="I848" s="1" t="s">
        <v>18</v>
      </c>
      <c r="J848" s="1">
        <f>YEAR(Table1[[#This Row],[created_at]])</f>
        <v>2020</v>
      </c>
      <c r="K848" s="1">
        <f>MONTH(Table1[[#This Row],[created_at]])</f>
        <v>4</v>
      </c>
      <c r="L848" s="1">
        <f>DAY(Table1[[#This Row],[created_at]])</f>
        <v>13</v>
      </c>
    </row>
    <row r="849" spans="1:12" x14ac:dyDescent="0.25">
      <c r="A849" s="1" t="s">
        <v>1517</v>
      </c>
      <c r="B849" s="1" t="s">
        <v>10</v>
      </c>
      <c r="C849" s="1" t="s">
        <v>26</v>
      </c>
      <c r="D849" s="1">
        <v>70</v>
      </c>
      <c r="E849" s="1">
        <v>0.1</v>
      </c>
      <c r="F849" s="2">
        <v>44701</v>
      </c>
      <c r="G849" s="1" t="s">
        <v>14</v>
      </c>
      <c r="H849" s="1">
        <v>287</v>
      </c>
      <c r="I849" s="1" t="s">
        <v>29</v>
      </c>
      <c r="J849" s="1">
        <f>YEAR(Table1[[#This Row],[created_at]])</f>
        <v>2022</v>
      </c>
      <c r="K849" s="1">
        <f>MONTH(Table1[[#This Row],[created_at]])</f>
        <v>5</v>
      </c>
      <c r="L849" s="1">
        <f>DAY(Table1[[#This Row],[created_at]])</f>
        <v>20</v>
      </c>
    </row>
    <row r="850" spans="1:12" x14ac:dyDescent="0.25">
      <c r="A850" s="1" t="s">
        <v>169</v>
      </c>
      <c r="B850" s="1" t="s">
        <v>72</v>
      </c>
      <c r="C850" s="1" t="s">
        <v>162</v>
      </c>
      <c r="D850" s="1">
        <v>65</v>
      </c>
      <c r="E850" s="1">
        <v>0.1</v>
      </c>
      <c r="F850" s="2">
        <v>44900</v>
      </c>
      <c r="G850" s="1" t="s">
        <v>14</v>
      </c>
      <c r="H850" s="1">
        <v>265</v>
      </c>
      <c r="I850" s="1" t="s">
        <v>13</v>
      </c>
      <c r="J850" s="1">
        <f>YEAR(Table1[[#This Row],[created_at]])</f>
        <v>2022</v>
      </c>
      <c r="K850" s="1">
        <f>MONTH(Table1[[#This Row],[created_at]])</f>
        <v>12</v>
      </c>
      <c r="L850" s="1">
        <f>DAY(Table1[[#This Row],[created_at]])</f>
        <v>5</v>
      </c>
    </row>
    <row r="851" spans="1:12" x14ac:dyDescent="0.25">
      <c r="A851" s="1" t="s">
        <v>525</v>
      </c>
      <c r="B851" s="1" t="s">
        <v>180</v>
      </c>
      <c r="C851" s="1" t="s">
        <v>67</v>
      </c>
      <c r="D851" s="1">
        <v>65</v>
      </c>
      <c r="E851" s="1">
        <v>0.1</v>
      </c>
      <c r="F851" s="2">
        <v>44713</v>
      </c>
      <c r="G851" s="1" t="s">
        <v>181</v>
      </c>
      <c r="H851" s="1">
        <v>182</v>
      </c>
      <c r="I851" s="1" t="s">
        <v>27</v>
      </c>
      <c r="J851" s="1">
        <f>YEAR(Table1[[#This Row],[created_at]])</f>
        <v>2022</v>
      </c>
      <c r="K851" s="1">
        <f>MONTH(Table1[[#This Row],[created_at]])</f>
        <v>6</v>
      </c>
      <c r="L851" s="1">
        <f>DAY(Table1[[#This Row],[created_at]])</f>
        <v>1</v>
      </c>
    </row>
    <row r="852" spans="1:12" x14ac:dyDescent="0.25">
      <c r="A852" s="1" t="s">
        <v>1375</v>
      </c>
      <c r="B852" s="1" t="s">
        <v>55</v>
      </c>
      <c r="C852" s="1" t="s">
        <v>56</v>
      </c>
      <c r="D852" s="1">
        <v>63</v>
      </c>
      <c r="E852" s="1">
        <v>0.1</v>
      </c>
      <c r="F852" s="2">
        <v>44763</v>
      </c>
      <c r="G852" s="1" t="s">
        <v>14</v>
      </c>
      <c r="H852" s="1">
        <v>329</v>
      </c>
      <c r="I852" s="1" t="s">
        <v>33</v>
      </c>
      <c r="J852" s="1">
        <f>YEAR(Table1[[#This Row],[created_at]])</f>
        <v>2022</v>
      </c>
      <c r="K852" s="1">
        <f>MONTH(Table1[[#This Row],[created_at]])</f>
        <v>7</v>
      </c>
      <c r="L852" s="1">
        <f>DAY(Table1[[#This Row],[created_at]])</f>
        <v>21</v>
      </c>
    </row>
    <row r="853" spans="1:12" x14ac:dyDescent="0.25">
      <c r="A853" s="1" t="s">
        <v>216</v>
      </c>
      <c r="B853" s="1" t="s">
        <v>31</v>
      </c>
      <c r="C853" s="1" t="s">
        <v>32</v>
      </c>
      <c r="D853" s="1">
        <v>60</v>
      </c>
      <c r="E853" s="1">
        <v>0.1</v>
      </c>
      <c r="F853" s="2">
        <v>43928</v>
      </c>
      <c r="G853" s="1" t="s">
        <v>14</v>
      </c>
      <c r="H853" s="1">
        <v>181</v>
      </c>
      <c r="I853" s="1" t="s">
        <v>33</v>
      </c>
      <c r="J853" s="1">
        <f>YEAR(Table1[[#This Row],[created_at]])</f>
        <v>2020</v>
      </c>
      <c r="K853" s="1">
        <f>MONTH(Table1[[#This Row],[created_at]])</f>
        <v>4</v>
      </c>
      <c r="L853" s="1">
        <f>DAY(Table1[[#This Row],[created_at]])</f>
        <v>7</v>
      </c>
    </row>
    <row r="854" spans="1:12" x14ac:dyDescent="0.25">
      <c r="A854" s="1" t="s">
        <v>1714</v>
      </c>
      <c r="B854" s="1" t="s">
        <v>72</v>
      </c>
      <c r="C854" s="1" t="s">
        <v>162</v>
      </c>
      <c r="D854" s="1">
        <v>55</v>
      </c>
      <c r="E854" s="1">
        <v>0.1</v>
      </c>
      <c r="F854" s="2">
        <v>44794</v>
      </c>
      <c r="G854" s="1" t="s">
        <v>14</v>
      </c>
      <c r="H854" s="1">
        <v>21</v>
      </c>
      <c r="I854" s="1" t="s">
        <v>57</v>
      </c>
      <c r="J854" s="1">
        <f>YEAR(Table1[[#This Row],[created_at]])</f>
        <v>2022</v>
      </c>
      <c r="K854" s="1">
        <f>MONTH(Table1[[#This Row],[created_at]])</f>
        <v>8</v>
      </c>
      <c r="L854" s="1">
        <f>DAY(Table1[[#This Row],[created_at]])</f>
        <v>21</v>
      </c>
    </row>
    <row r="855" spans="1:12" x14ac:dyDescent="0.25">
      <c r="A855" s="1" t="s">
        <v>309</v>
      </c>
      <c r="B855" s="1" t="s">
        <v>10</v>
      </c>
      <c r="C855" s="1" t="s">
        <v>67</v>
      </c>
      <c r="D855" s="1">
        <v>50</v>
      </c>
      <c r="E855" s="1">
        <v>0.1</v>
      </c>
      <c r="F855" s="2">
        <v>44950</v>
      </c>
      <c r="G855" s="1" t="s">
        <v>14</v>
      </c>
      <c r="H855" s="1">
        <v>1300</v>
      </c>
      <c r="I855" s="1" t="s">
        <v>13</v>
      </c>
      <c r="J855" s="1">
        <f>YEAR(Table1[[#This Row],[created_at]])</f>
        <v>2023</v>
      </c>
      <c r="K855" s="1">
        <f>MONTH(Table1[[#This Row],[created_at]])</f>
        <v>1</v>
      </c>
      <c r="L855" s="1">
        <f>DAY(Table1[[#This Row],[created_at]])</f>
        <v>24</v>
      </c>
    </row>
    <row r="856" spans="1:12" x14ac:dyDescent="0.25">
      <c r="A856" s="1" t="s">
        <v>1086</v>
      </c>
      <c r="B856" s="1" t="s">
        <v>16</v>
      </c>
      <c r="C856" s="1" t="s">
        <v>32</v>
      </c>
      <c r="D856" s="1">
        <v>50</v>
      </c>
      <c r="E856" s="1">
        <v>0.1</v>
      </c>
      <c r="F856" s="2">
        <v>44778</v>
      </c>
      <c r="G856" s="1" t="s">
        <v>19</v>
      </c>
      <c r="H856" s="1">
        <v>28</v>
      </c>
      <c r="I856" s="1" t="s">
        <v>18</v>
      </c>
      <c r="J856" s="1">
        <f>YEAR(Table1[[#This Row],[created_at]])</f>
        <v>2022</v>
      </c>
      <c r="K856" s="1">
        <f>MONTH(Table1[[#This Row],[created_at]])</f>
        <v>8</v>
      </c>
      <c r="L856" s="1">
        <f>DAY(Table1[[#This Row],[created_at]])</f>
        <v>5</v>
      </c>
    </row>
    <row r="857" spans="1:12" x14ac:dyDescent="0.25">
      <c r="A857" s="1" t="s">
        <v>1106</v>
      </c>
      <c r="B857" s="1" t="s">
        <v>180</v>
      </c>
      <c r="C857" s="1" t="s">
        <v>63</v>
      </c>
      <c r="D857" s="1">
        <v>50</v>
      </c>
      <c r="E857" s="1">
        <v>0.1</v>
      </c>
      <c r="F857" s="2">
        <v>44934</v>
      </c>
      <c r="G857" s="1" t="s">
        <v>181</v>
      </c>
      <c r="H857" s="1">
        <v>160</v>
      </c>
      <c r="I857" s="1" t="s">
        <v>783</v>
      </c>
      <c r="J857" s="1">
        <f>YEAR(Table1[[#This Row],[created_at]])</f>
        <v>2023</v>
      </c>
      <c r="K857" s="1">
        <f>MONTH(Table1[[#This Row],[created_at]])</f>
        <v>1</v>
      </c>
      <c r="L857" s="1">
        <f>DAY(Table1[[#This Row],[created_at]])</f>
        <v>8</v>
      </c>
    </row>
    <row r="858" spans="1:12" x14ac:dyDescent="0.25">
      <c r="A858" s="1" t="s">
        <v>1356</v>
      </c>
      <c r="B858" s="1" t="s">
        <v>70</v>
      </c>
      <c r="C858" s="1" t="s">
        <v>115</v>
      </c>
      <c r="D858" s="1">
        <v>50</v>
      </c>
      <c r="E858" s="1">
        <v>0.1</v>
      </c>
      <c r="F858" s="2">
        <v>43916</v>
      </c>
      <c r="G858" s="1" t="s">
        <v>14</v>
      </c>
      <c r="H858" s="1">
        <v>149</v>
      </c>
      <c r="I858" s="1" t="s">
        <v>83</v>
      </c>
      <c r="J858" s="1">
        <f>YEAR(Table1[[#This Row],[created_at]])</f>
        <v>2020</v>
      </c>
      <c r="K858" s="1">
        <f>MONTH(Table1[[#This Row],[created_at]])</f>
        <v>3</v>
      </c>
      <c r="L858" s="1">
        <f>DAY(Table1[[#This Row],[created_at]])</f>
        <v>26</v>
      </c>
    </row>
    <row r="859" spans="1:12" x14ac:dyDescent="0.25">
      <c r="A859" s="1" t="s">
        <v>1467</v>
      </c>
      <c r="B859" s="1" t="s">
        <v>10</v>
      </c>
      <c r="C859" s="1" t="s">
        <v>73</v>
      </c>
      <c r="D859" s="1">
        <v>50</v>
      </c>
      <c r="E859" s="1">
        <v>0.1</v>
      </c>
      <c r="F859" s="2">
        <v>43957</v>
      </c>
      <c r="G859" s="1" t="s">
        <v>14</v>
      </c>
      <c r="H859" s="1">
        <v>283</v>
      </c>
      <c r="I859" s="1" t="s">
        <v>33</v>
      </c>
      <c r="J859" s="1">
        <f>YEAR(Table1[[#This Row],[created_at]])</f>
        <v>2020</v>
      </c>
      <c r="K859" s="1">
        <f>MONTH(Table1[[#This Row],[created_at]])</f>
        <v>5</v>
      </c>
      <c r="L859" s="1">
        <f>DAY(Table1[[#This Row],[created_at]])</f>
        <v>6</v>
      </c>
    </row>
    <row r="860" spans="1:12" x14ac:dyDescent="0.25">
      <c r="A860" s="1" t="s">
        <v>1780</v>
      </c>
      <c r="B860" s="1" t="s">
        <v>218</v>
      </c>
      <c r="C860" s="1" t="s">
        <v>11</v>
      </c>
      <c r="D860" s="1">
        <v>50</v>
      </c>
      <c r="E860" s="1">
        <v>0.1</v>
      </c>
      <c r="F860" s="2">
        <v>44740</v>
      </c>
      <c r="G860" s="1" t="s">
        <v>219</v>
      </c>
      <c r="H860" s="1">
        <v>71</v>
      </c>
      <c r="I860" s="1" t="s">
        <v>33</v>
      </c>
      <c r="J860" s="1">
        <f>YEAR(Table1[[#This Row],[created_at]])</f>
        <v>2022</v>
      </c>
      <c r="K860" s="1">
        <f>MONTH(Table1[[#This Row],[created_at]])</f>
        <v>6</v>
      </c>
      <c r="L860" s="1">
        <f>DAY(Table1[[#This Row],[created_at]])</f>
        <v>28</v>
      </c>
    </row>
    <row r="861" spans="1:12" x14ac:dyDescent="0.25">
      <c r="A861" s="1" t="s">
        <v>241</v>
      </c>
      <c r="B861" s="1" t="s">
        <v>60</v>
      </c>
      <c r="C861" s="1" t="s">
        <v>67</v>
      </c>
      <c r="D861" s="1">
        <v>47</v>
      </c>
      <c r="E861" s="1">
        <v>0.1</v>
      </c>
      <c r="F861" s="2">
        <v>43917</v>
      </c>
      <c r="G861" s="1" t="s">
        <v>19</v>
      </c>
      <c r="H861" s="1">
        <v>49</v>
      </c>
      <c r="I861" s="1" t="s">
        <v>18</v>
      </c>
      <c r="J861" s="1">
        <f>YEAR(Table1[[#This Row],[created_at]])</f>
        <v>2020</v>
      </c>
      <c r="K861" s="1">
        <f>MONTH(Table1[[#This Row],[created_at]])</f>
        <v>3</v>
      </c>
      <c r="L861" s="1">
        <f>DAY(Table1[[#This Row],[created_at]])</f>
        <v>27</v>
      </c>
    </row>
    <row r="862" spans="1:12" x14ac:dyDescent="0.25">
      <c r="A862" s="1" t="s">
        <v>612</v>
      </c>
      <c r="B862" s="1" t="s">
        <v>16</v>
      </c>
      <c r="C862" s="1" t="s">
        <v>45</v>
      </c>
      <c r="D862" s="1">
        <v>47</v>
      </c>
      <c r="E862" s="1">
        <v>0.1</v>
      </c>
      <c r="F862" s="2">
        <v>43916</v>
      </c>
      <c r="G862" s="1" t="s">
        <v>19</v>
      </c>
      <c r="H862" s="1">
        <v>149</v>
      </c>
      <c r="I862" s="1" t="s">
        <v>27</v>
      </c>
      <c r="J862" s="1">
        <f>YEAR(Table1[[#This Row],[created_at]])</f>
        <v>2020</v>
      </c>
      <c r="K862" s="1">
        <f>MONTH(Table1[[#This Row],[created_at]])</f>
        <v>3</v>
      </c>
      <c r="L862" s="1">
        <f>DAY(Table1[[#This Row],[created_at]])</f>
        <v>26</v>
      </c>
    </row>
    <row r="863" spans="1:12" x14ac:dyDescent="0.25">
      <c r="A863" s="1" t="s">
        <v>1031</v>
      </c>
      <c r="B863" s="1" t="s">
        <v>35</v>
      </c>
      <c r="C863" s="1" t="s">
        <v>155</v>
      </c>
      <c r="D863" s="1">
        <v>47</v>
      </c>
      <c r="E863" s="1">
        <v>0.1</v>
      </c>
      <c r="F863" s="2">
        <v>43938</v>
      </c>
      <c r="G863" s="1" t="s">
        <v>38</v>
      </c>
      <c r="H863" s="1">
        <v>263</v>
      </c>
      <c r="I863" s="1" t="s">
        <v>27</v>
      </c>
      <c r="J863" s="1">
        <f>YEAR(Table1[[#This Row],[created_at]])</f>
        <v>2020</v>
      </c>
      <c r="K863" s="1">
        <f>MONTH(Table1[[#This Row],[created_at]])</f>
        <v>4</v>
      </c>
      <c r="L863" s="1">
        <f>DAY(Table1[[#This Row],[created_at]])</f>
        <v>17</v>
      </c>
    </row>
    <row r="864" spans="1:12" x14ac:dyDescent="0.25">
      <c r="A864" s="1" t="s">
        <v>1713</v>
      </c>
      <c r="B864" s="1" t="s">
        <v>35</v>
      </c>
      <c r="C864" s="1" t="s">
        <v>41</v>
      </c>
      <c r="D864" s="1">
        <v>47</v>
      </c>
      <c r="E864" s="1">
        <v>0.1</v>
      </c>
      <c r="F864" s="2">
        <v>44783</v>
      </c>
      <c r="G864" s="1" t="s">
        <v>38</v>
      </c>
      <c r="H864" s="1">
        <v>40</v>
      </c>
      <c r="I864" s="1" t="s">
        <v>18</v>
      </c>
      <c r="J864" s="1">
        <f>YEAR(Table1[[#This Row],[created_at]])</f>
        <v>2022</v>
      </c>
      <c r="K864" s="1">
        <f>MONTH(Table1[[#This Row],[created_at]])</f>
        <v>8</v>
      </c>
      <c r="L864" s="1">
        <f>DAY(Table1[[#This Row],[created_at]])</f>
        <v>10</v>
      </c>
    </row>
    <row r="865" spans="1:12" x14ac:dyDescent="0.25">
      <c r="A865" s="1" t="s">
        <v>1547</v>
      </c>
      <c r="B865" s="1" t="s">
        <v>10</v>
      </c>
      <c r="C865" s="1" t="s">
        <v>142</v>
      </c>
      <c r="D865" s="1">
        <v>45</v>
      </c>
      <c r="E865" s="1">
        <v>0.1</v>
      </c>
      <c r="F865" s="2">
        <v>44875</v>
      </c>
      <c r="G865" s="1" t="s">
        <v>14</v>
      </c>
      <c r="H865" s="1">
        <v>326</v>
      </c>
      <c r="I865" s="1" t="s">
        <v>29</v>
      </c>
      <c r="J865" s="1">
        <f>YEAR(Table1[[#This Row],[created_at]])</f>
        <v>2022</v>
      </c>
      <c r="K865" s="1">
        <f>MONTH(Table1[[#This Row],[created_at]])</f>
        <v>11</v>
      </c>
      <c r="L865" s="1">
        <f>DAY(Table1[[#This Row],[created_at]])</f>
        <v>10</v>
      </c>
    </row>
    <row r="866" spans="1:12" x14ac:dyDescent="0.25">
      <c r="A866" s="1" t="s">
        <v>435</v>
      </c>
      <c r="B866" s="1" t="s">
        <v>25</v>
      </c>
      <c r="C866" s="1" t="s">
        <v>51</v>
      </c>
      <c r="D866" s="1">
        <v>40</v>
      </c>
      <c r="E866" s="1">
        <v>0.1</v>
      </c>
      <c r="F866" s="2">
        <v>44909</v>
      </c>
      <c r="G866" s="1" t="s">
        <v>14</v>
      </c>
      <c r="H866" s="1">
        <v>64</v>
      </c>
      <c r="I866" s="1" t="s">
        <v>27</v>
      </c>
      <c r="J866" s="1">
        <f>YEAR(Table1[[#This Row],[created_at]])</f>
        <v>2022</v>
      </c>
      <c r="K866" s="1">
        <f>MONTH(Table1[[#This Row],[created_at]])</f>
        <v>12</v>
      </c>
      <c r="L866" s="1">
        <f>DAY(Table1[[#This Row],[created_at]])</f>
        <v>14</v>
      </c>
    </row>
    <row r="867" spans="1:12" x14ac:dyDescent="0.25">
      <c r="A867" s="1" t="s">
        <v>793</v>
      </c>
      <c r="B867" s="1" t="s">
        <v>78</v>
      </c>
      <c r="C867" s="1" t="s">
        <v>32</v>
      </c>
      <c r="D867" s="1">
        <v>40</v>
      </c>
      <c r="E867" s="1">
        <v>0.1</v>
      </c>
      <c r="F867" s="2">
        <v>44902</v>
      </c>
      <c r="G867" s="1" t="s">
        <v>14</v>
      </c>
      <c r="H867" s="1">
        <v>2300</v>
      </c>
      <c r="I867" s="1" t="s">
        <v>37</v>
      </c>
      <c r="J867" s="1">
        <f>YEAR(Table1[[#This Row],[created_at]])</f>
        <v>2022</v>
      </c>
      <c r="K867" s="1">
        <f>MONTH(Table1[[#This Row],[created_at]])</f>
        <v>12</v>
      </c>
      <c r="L867" s="1">
        <f>DAY(Table1[[#This Row],[created_at]])</f>
        <v>7</v>
      </c>
    </row>
    <row r="868" spans="1:12" x14ac:dyDescent="0.25">
      <c r="A868" s="1" t="s">
        <v>885</v>
      </c>
      <c r="B868" s="1" t="s">
        <v>31</v>
      </c>
      <c r="C868" s="1" t="s">
        <v>17</v>
      </c>
      <c r="D868" s="1">
        <v>40</v>
      </c>
      <c r="E868" s="1">
        <v>0.1</v>
      </c>
      <c r="F868" s="2">
        <v>44949</v>
      </c>
      <c r="G868" s="1" t="s">
        <v>14</v>
      </c>
      <c r="H868" s="1">
        <v>295</v>
      </c>
      <c r="I868" s="1" t="s">
        <v>29</v>
      </c>
      <c r="J868" s="1">
        <f>YEAR(Table1[[#This Row],[created_at]])</f>
        <v>2023</v>
      </c>
      <c r="K868" s="1">
        <f>MONTH(Table1[[#This Row],[created_at]])</f>
        <v>1</v>
      </c>
      <c r="L868" s="1">
        <f>DAY(Table1[[#This Row],[created_at]])</f>
        <v>23</v>
      </c>
    </row>
    <row r="869" spans="1:12" x14ac:dyDescent="0.25">
      <c r="A869" s="1" t="s">
        <v>1709</v>
      </c>
      <c r="B869" s="1" t="s">
        <v>180</v>
      </c>
      <c r="C869" s="1" t="s">
        <v>67</v>
      </c>
      <c r="D869" s="1">
        <v>40</v>
      </c>
      <c r="E869" s="1">
        <v>0.1</v>
      </c>
      <c r="F869" s="2">
        <v>44820</v>
      </c>
      <c r="G869" s="1" t="s">
        <v>14</v>
      </c>
      <c r="H869" s="1">
        <v>271</v>
      </c>
      <c r="I869" s="1" t="s">
        <v>13</v>
      </c>
      <c r="J869" s="1">
        <f>YEAR(Table1[[#This Row],[created_at]])</f>
        <v>2022</v>
      </c>
      <c r="K869" s="1">
        <f>MONTH(Table1[[#This Row],[created_at]])</f>
        <v>9</v>
      </c>
      <c r="L869" s="1">
        <f>DAY(Table1[[#This Row],[created_at]])</f>
        <v>16</v>
      </c>
    </row>
    <row r="870" spans="1:12" x14ac:dyDescent="0.25">
      <c r="A870" s="1" t="s">
        <v>866</v>
      </c>
      <c r="B870" s="1" t="s">
        <v>867</v>
      </c>
      <c r="C870" s="1" t="s">
        <v>162</v>
      </c>
      <c r="D870" s="1">
        <v>38</v>
      </c>
      <c r="E870" s="1">
        <v>0.1</v>
      </c>
      <c r="F870" s="2">
        <v>44803</v>
      </c>
      <c r="G870" s="1" t="s">
        <v>181</v>
      </c>
      <c r="H870" s="1">
        <v>123</v>
      </c>
      <c r="I870" s="1" t="s">
        <v>27</v>
      </c>
      <c r="J870" s="1">
        <f>YEAR(Table1[[#This Row],[created_at]])</f>
        <v>2022</v>
      </c>
      <c r="K870" s="1">
        <f>MONTH(Table1[[#This Row],[created_at]])</f>
        <v>8</v>
      </c>
      <c r="L870" s="1">
        <f>DAY(Table1[[#This Row],[created_at]])</f>
        <v>30</v>
      </c>
    </row>
    <row r="871" spans="1:12" x14ac:dyDescent="0.25">
      <c r="A871" s="1" t="s">
        <v>1316</v>
      </c>
      <c r="B871" s="1" t="s">
        <v>294</v>
      </c>
      <c r="C871" s="1" t="s">
        <v>11</v>
      </c>
      <c r="D871" s="1">
        <v>36</v>
      </c>
      <c r="E871" s="1">
        <v>0.1</v>
      </c>
      <c r="F871" s="2">
        <v>44874</v>
      </c>
      <c r="G871" s="1" t="s">
        <v>68</v>
      </c>
      <c r="H871" s="1">
        <v>20</v>
      </c>
      <c r="I871" s="1" t="s">
        <v>22</v>
      </c>
      <c r="J871" s="1">
        <f>YEAR(Table1[[#This Row],[created_at]])</f>
        <v>2022</v>
      </c>
      <c r="K871" s="1">
        <f>MONTH(Table1[[#This Row],[created_at]])</f>
        <v>11</v>
      </c>
      <c r="L871" s="1">
        <f>DAY(Table1[[#This Row],[created_at]])</f>
        <v>9</v>
      </c>
    </row>
    <row r="872" spans="1:12" x14ac:dyDescent="0.25">
      <c r="A872" s="1" t="s">
        <v>1609</v>
      </c>
      <c r="B872" s="1" t="s">
        <v>25</v>
      </c>
      <c r="C872" s="1" t="s">
        <v>51</v>
      </c>
      <c r="D872" s="1">
        <v>35</v>
      </c>
      <c r="E872" s="1">
        <v>0.1</v>
      </c>
      <c r="F872" s="2">
        <v>43938</v>
      </c>
      <c r="G872" s="1" t="s">
        <v>14</v>
      </c>
      <c r="H872" s="1">
        <v>478</v>
      </c>
      <c r="I872" s="1" t="s">
        <v>783</v>
      </c>
      <c r="J872" s="1">
        <f>YEAR(Table1[[#This Row],[created_at]])</f>
        <v>2020</v>
      </c>
      <c r="K872" s="1">
        <f>MONTH(Table1[[#This Row],[created_at]])</f>
        <v>4</v>
      </c>
      <c r="L872" s="1">
        <f>DAY(Table1[[#This Row],[created_at]])</f>
        <v>17</v>
      </c>
    </row>
    <row r="873" spans="1:12" x14ac:dyDescent="0.25">
      <c r="A873" s="1" t="s">
        <v>1793</v>
      </c>
      <c r="B873" s="1" t="s">
        <v>62</v>
      </c>
      <c r="C873" s="1" t="s">
        <v>56</v>
      </c>
      <c r="D873" s="1">
        <v>35</v>
      </c>
      <c r="E873" s="1">
        <v>0.1</v>
      </c>
      <c r="F873" s="2">
        <v>44734</v>
      </c>
      <c r="G873" s="1" t="s">
        <v>14</v>
      </c>
      <c r="H873" s="1">
        <v>515</v>
      </c>
      <c r="I873" s="1" t="s">
        <v>33</v>
      </c>
      <c r="J873" s="1">
        <f>YEAR(Table1[[#This Row],[created_at]])</f>
        <v>2022</v>
      </c>
      <c r="K873" s="1">
        <f>MONTH(Table1[[#This Row],[created_at]])</f>
        <v>6</v>
      </c>
      <c r="L873" s="1">
        <f>DAY(Table1[[#This Row],[created_at]])</f>
        <v>22</v>
      </c>
    </row>
    <row r="874" spans="1:12" x14ac:dyDescent="0.25">
      <c r="A874" s="1" t="s">
        <v>394</v>
      </c>
      <c r="B874" s="1" t="s">
        <v>10</v>
      </c>
      <c r="C874" s="1" t="s">
        <v>48</v>
      </c>
      <c r="D874" s="1">
        <v>31</v>
      </c>
      <c r="E874" s="1">
        <v>0.1</v>
      </c>
      <c r="F874" s="2">
        <v>44880</v>
      </c>
      <c r="G874" s="1" t="s">
        <v>14</v>
      </c>
      <c r="H874" s="1">
        <v>164</v>
      </c>
      <c r="I874" s="1" t="s">
        <v>27</v>
      </c>
      <c r="J874" s="1">
        <f>YEAR(Table1[[#This Row],[created_at]])</f>
        <v>2022</v>
      </c>
      <c r="K874" s="1">
        <f>MONTH(Table1[[#This Row],[created_at]])</f>
        <v>11</v>
      </c>
      <c r="L874" s="1">
        <f>DAY(Table1[[#This Row],[created_at]])</f>
        <v>15</v>
      </c>
    </row>
    <row r="875" spans="1:12" x14ac:dyDescent="0.25">
      <c r="A875" s="1" t="s">
        <v>638</v>
      </c>
      <c r="B875" s="1" t="s">
        <v>35</v>
      </c>
      <c r="C875" s="1" t="s">
        <v>32</v>
      </c>
      <c r="D875" s="1">
        <v>31</v>
      </c>
      <c r="E875" s="1">
        <v>0.1</v>
      </c>
      <c r="F875" s="2">
        <v>44946</v>
      </c>
      <c r="G875" s="1" t="s">
        <v>38</v>
      </c>
      <c r="H875" s="1">
        <v>14</v>
      </c>
      <c r="I875" s="1" t="s">
        <v>37</v>
      </c>
      <c r="J875" s="1">
        <f>YEAR(Table1[[#This Row],[created_at]])</f>
        <v>2023</v>
      </c>
      <c r="K875" s="1">
        <f>MONTH(Table1[[#This Row],[created_at]])</f>
        <v>1</v>
      </c>
      <c r="L875" s="1">
        <f>DAY(Table1[[#This Row],[created_at]])</f>
        <v>20</v>
      </c>
    </row>
    <row r="876" spans="1:12" x14ac:dyDescent="0.25">
      <c r="A876" s="1" t="s">
        <v>304</v>
      </c>
      <c r="B876" s="1" t="s">
        <v>10</v>
      </c>
      <c r="C876" s="1" t="s">
        <v>102</v>
      </c>
      <c r="D876" s="1">
        <v>30</v>
      </c>
      <c r="E876" s="1">
        <v>0.1</v>
      </c>
      <c r="F876" s="2">
        <v>43920</v>
      </c>
      <c r="G876" s="1" t="s">
        <v>14</v>
      </c>
      <c r="H876" s="1" t="s">
        <v>12</v>
      </c>
      <c r="I876" s="1" t="s">
        <v>37</v>
      </c>
      <c r="J876" s="1">
        <f>YEAR(Table1[[#This Row],[created_at]])</f>
        <v>2020</v>
      </c>
      <c r="K876" s="1">
        <f>MONTH(Table1[[#This Row],[created_at]])</f>
        <v>3</v>
      </c>
      <c r="L876" s="1">
        <f>DAY(Table1[[#This Row],[created_at]])</f>
        <v>30</v>
      </c>
    </row>
    <row r="877" spans="1:12" x14ac:dyDescent="0.25">
      <c r="A877" s="1" t="s">
        <v>1049</v>
      </c>
      <c r="B877" s="1" t="s">
        <v>31</v>
      </c>
      <c r="C877" s="1" t="s">
        <v>17</v>
      </c>
      <c r="D877" s="1">
        <v>30</v>
      </c>
      <c r="E877" s="1">
        <v>0.1</v>
      </c>
      <c r="F877" s="2">
        <v>44760</v>
      </c>
      <c r="G877" s="1" t="s">
        <v>14</v>
      </c>
      <c r="H877" s="1">
        <v>245</v>
      </c>
      <c r="I877" s="1" t="s">
        <v>18</v>
      </c>
      <c r="J877" s="1">
        <f>YEAR(Table1[[#This Row],[created_at]])</f>
        <v>2022</v>
      </c>
      <c r="K877" s="1">
        <f>MONTH(Table1[[#This Row],[created_at]])</f>
        <v>7</v>
      </c>
      <c r="L877" s="1">
        <f>DAY(Table1[[#This Row],[created_at]])</f>
        <v>18</v>
      </c>
    </row>
    <row r="878" spans="1:12" x14ac:dyDescent="0.25">
      <c r="A878" s="1" t="s">
        <v>1475</v>
      </c>
      <c r="B878" s="1" t="s">
        <v>462</v>
      </c>
      <c r="C878" s="1" t="s">
        <v>102</v>
      </c>
      <c r="D878" s="1">
        <v>30</v>
      </c>
      <c r="E878" s="1">
        <v>0.1</v>
      </c>
      <c r="F878" s="2">
        <v>44775</v>
      </c>
      <c r="G878" s="1" t="s">
        <v>463</v>
      </c>
      <c r="H878" s="1">
        <v>26</v>
      </c>
      <c r="I878" s="1" t="s">
        <v>18</v>
      </c>
      <c r="J878" s="1">
        <f>YEAR(Table1[[#This Row],[created_at]])</f>
        <v>2022</v>
      </c>
      <c r="K878" s="1">
        <f>MONTH(Table1[[#This Row],[created_at]])</f>
        <v>8</v>
      </c>
      <c r="L878" s="1">
        <f>DAY(Table1[[#This Row],[created_at]])</f>
        <v>2</v>
      </c>
    </row>
    <row r="879" spans="1:12" x14ac:dyDescent="0.25">
      <c r="A879" s="1" t="s">
        <v>156</v>
      </c>
      <c r="B879" s="1" t="s">
        <v>10</v>
      </c>
      <c r="C879" s="1" t="s">
        <v>155</v>
      </c>
      <c r="D879" s="1">
        <v>29</v>
      </c>
      <c r="E879" s="1">
        <v>0.1</v>
      </c>
      <c r="F879" s="2">
        <v>44804</v>
      </c>
      <c r="G879" s="1" t="s">
        <v>14</v>
      </c>
      <c r="H879" s="1">
        <v>169</v>
      </c>
      <c r="I879" s="1" t="s">
        <v>33</v>
      </c>
      <c r="J879" s="1">
        <f>YEAR(Table1[[#This Row],[created_at]])</f>
        <v>2022</v>
      </c>
      <c r="K879" s="1">
        <f>MONTH(Table1[[#This Row],[created_at]])</f>
        <v>8</v>
      </c>
      <c r="L879" s="1">
        <f>DAY(Table1[[#This Row],[created_at]])</f>
        <v>31</v>
      </c>
    </row>
    <row r="880" spans="1:12" x14ac:dyDescent="0.25">
      <c r="A880" s="1" t="s">
        <v>1073</v>
      </c>
      <c r="B880" s="1" t="s">
        <v>94</v>
      </c>
      <c r="C880" s="1" t="s">
        <v>36</v>
      </c>
      <c r="D880" s="1">
        <v>29</v>
      </c>
      <c r="E880" s="1">
        <v>0.1</v>
      </c>
      <c r="F880" s="2">
        <v>44953</v>
      </c>
      <c r="G880" s="1" t="s">
        <v>94</v>
      </c>
      <c r="H880" s="1">
        <v>100</v>
      </c>
      <c r="I880" s="1" t="s">
        <v>27</v>
      </c>
      <c r="J880" s="1">
        <f>YEAR(Table1[[#This Row],[created_at]])</f>
        <v>2023</v>
      </c>
      <c r="K880" s="1">
        <f>MONTH(Table1[[#This Row],[created_at]])</f>
        <v>1</v>
      </c>
      <c r="L880" s="1">
        <f>DAY(Table1[[#This Row],[created_at]])</f>
        <v>27</v>
      </c>
    </row>
    <row r="881" spans="1:12" x14ac:dyDescent="0.25">
      <c r="A881" s="1" t="s">
        <v>1846</v>
      </c>
      <c r="B881" s="1" t="s">
        <v>72</v>
      </c>
      <c r="C881" s="1" t="s">
        <v>17</v>
      </c>
      <c r="D881" s="1">
        <v>26</v>
      </c>
      <c r="E881" s="1">
        <v>0.1</v>
      </c>
      <c r="F881" s="2">
        <v>43927</v>
      </c>
      <c r="G881" s="1" t="s">
        <v>14</v>
      </c>
      <c r="H881" s="1">
        <v>28</v>
      </c>
      <c r="I881" s="1" t="s">
        <v>57</v>
      </c>
      <c r="J881" s="1">
        <f>YEAR(Table1[[#This Row],[created_at]])</f>
        <v>2020</v>
      </c>
      <c r="K881" s="1">
        <f>MONTH(Table1[[#This Row],[created_at]])</f>
        <v>4</v>
      </c>
      <c r="L881" s="1">
        <f>DAY(Table1[[#This Row],[created_at]])</f>
        <v>6</v>
      </c>
    </row>
    <row r="882" spans="1:12" x14ac:dyDescent="0.25">
      <c r="A882" s="1" t="s">
        <v>1035</v>
      </c>
      <c r="B882" s="1" t="s">
        <v>35</v>
      </c>
      <c r="C882" s="1" t="s">
        <v>32</v>
      </c>
      <c r="D882" s="1">
        <v>25</v>
      </c>
      <c r="E882" s="1">
        <v>0.1</v>
      </c>
      <c r="F882" s="2">
        <v>44798</v>
      </c>
      <c r="G882" s="1" t="s">
        <v>38</v>
      </c>
      <c r="H882" s="1" t="s">
        <v>12</v>
      </c>
      <c r="I882" s="1" t="s">
        <v>57</v>
      </c>
      <c r="J882" s="1">
        <f>YEAR(Table1[[#This Row],[created_at]])</f>
        <v>2022</v>
      </c>
      <c r="K882" s="1">
        <f>MONTH(Table1[[#This Row],[created_at]])</f>
        <v>8</v>
      </c>
      <c r="L882" s="1">
        <f>DAY(Table1[[#This Row],[created_at]])</f>
        <v>25</v>
      </c>
    </row>
    <row r="883" spans="1:12" x14ac:dyDescent="0.25">
      <c r="A883" s="1" t="s">
        <v>1403</v>
      </c>
      <c r="B883" s="1" t="s">
        <v>78</v>
      </c>
      <c r="C883" s="1" t="s">
        <v>142</v>
      </c>
      <c r="D883" s="1">
        <v>25</v>
      </c>
      <c r="E883" s="1">
        <v>0.1</v>
      </c>
      <c r="F883" s="2">
        <v>44893</v>
      </c>
      <c r="G883" s="1" t="s">
        <v>79</v>
      </c>
      <c r="H883" s="1">
        <v>87</v>
      </c>
      <c r="I883" s="1" t="s">
        <v>33</v>
      </c>
      <c r="J883" s="1">
        <f>YEAR(Table1[[#This Row],[created_at]])</f>
        <v>2022</v>
      </c>
      <c r="K883" s="1">
        <f>MONTH(Table1[[#This Row],[created_at]])</f>
        <v>11</v>
      </c>
      <c r="L883" s="1">
        <f>DAY(Table1[[#This Row],[created_at]])</f>
        <v>28</v>
      </c>
    </row>
    <row r="884" spans="1:12" x14ac:dyDescent="0.25">
      <c r="A884" s="1" t="s">
        <v>1847</v>
      </c>
      <c r="B884" s="1" t="s">
        <v>72</v>
      </c>
      <c r="C884" s="1" t="s">
        <v>148</v>
      </c>
      <c r="D884" s="1">
        <v>25</v>
      </c>
      <c r="E884" s="1">
        <v>0.1</v>
      </c>
      <c r="F884" s="2">
        <v>43956</v>
      </c>
      <c r="G884" s="1" t="s">
        <v>14</v>
      </c>
      <c r="H884" s="1">
        <v>84</v>
      </c>
      <c r="I884" s="1" t="s">
        <v>27</v>
      </c>
      <c r="J884" s="1">
        <f>YEAR(Table1[[#This Row],[created_at]])</f>
        <v>2020</v>
      </c>
      <c r="K884" s="1">
        <f>MONTH(Table1[[#This Row],[created_at]])</f>
        <v>5</v>
      </c>
      <c r="L884" s="1">
        <f>DAY(Table1[[#This Row],[created_at]])</f>
        <v>5</v>
      </c>
    </row>
    <row r="885" spans="1:12" x14ac:dyDescent="0.25">
      <c r="A885" s="1" t="s">
        <v>1675</v>
      </c>
      <c r="B885" s="1" t="s">
        <v>209</v>
      </c>
      <c r="C885" s="1" t="s">
        <v>36</v>
      </c>
      <c r="D885" s="1">
        <v>24</v>
      </c>
      <c r="E885" s="1">
        <v>0.1</v>
      </c>
      <c r="F885" s="2">
        <v>44726</v>
      </c>
      <c r="G885" s="1" t="s">
        <v>14</v>
      </c>
      <c r="H885" s="1">
        <v>204</v>
      </c>
      <c r="I885" s="1" t="s">
        <v>33</v>
      </c>
      <c r="J885" s="1">
        <f>YEAR(Table1[[#This Row],[created_at]])</f>
        <v>2022</v>
      </c>
      <c r="K885" s="1">
        <f>MONTH(Table1[[#This Row],[created_at]])</f>
        <v>6</v>
      </c>
      <c r="L885" s="1">
        <f>DAY(Table1[[#This Row],[created_at]])</f>
        <v>14</v>
      </c>
    </row>
    <row r="886" spans="1:12" x14ac:dyDescent="0.25">
      <c r="A886" s="1" t="s">
        <v>1690</v>
      </c>
      <c r="B886" s="1" t="s">
        <v>31</v>
      </c>
      <c r="C886" s="1" t="s">
        <v>102</v>
      </c>
      <c r="D886" s="1">
        <v>24</v>
      </c>
      <c r="E886" s="1">
        <v>0.1</v>
      </c>
      <c r="F886" s="2">
        <v>43950</v>
      </c>
      <c r="G886" s="1" t="s">
        <v>14</v>
      </c>
      <c r="H886" s="1">
        <v>128</v>
      </c>
      <c r="I886" s="1" t="s">
        <v>33</v>
      </c>
      <c r="J886" s="1">
        <f>YEAR(Table1[[#This Row],[created_at]])</f>
        <v>2020</v>
      </c>
      <c r="K886" s="1">
        <f>MONTH(Table1[[#This Row],[created_at]])</f>
        <v>4</v>
      </c>
      <c r="L886" s="1">
        <f>DAY(Table1[[#This Row],[created_at]])</f>
        <v>29</v>
      </c>
    </row>
    <row r="887" spans="1:12" x14ac:dyDescent="0.25">
      <c r="A887" s="1" t="s">
        <v>1786</v>
      </c>
      <c r="B887" s="1" t="s">
        <v>25</v>
      </c>
      <c r="C887" s="1" t="s">
        <v>17</v>
      </c>
      <c r="D887" s="1">
        <v>21</v>
      </c>
      <c r="E887" s="1">
        <v>0.1</v>
      </c>
      <c r="F887" s="2">
        <v>43929</v>
      </c>
      <c r="G887" s="1" t="s">
        <v>14</v>
      </c>
      <c r="H887" s="1">
        <v>106</v>
      </c>
      <c r="I887" s="1" t="s">
        <v>27</v>
      </c>
      <c r="J887" s="1">
        <f>YEAR(Table1[[#This Row],[created_at]])</f>
        <v>2020</v>
      </c>
      <c r="K887" s="1">
        <f>MONTH(Table1[[#This Row],[created_at]])</f>
        <v>4</v>
      </c>
      <c r="L887" s="1">
        <f>DAY(Table1[[#This Row],[created_at]])</f>
        <v>8</v>
      </c>
    </row>
    <row r="888" spans="1:12" x14ac:dyDescent="0.25">
      <c r="A888" s="1" t="s">
        <v>703</v>
      </c>
      <c r="B888" s="1" t="s">
        <v>31</v>
      </c>
      <c r="C888" s="1" t="s">
        <v>51</v>
      </c>
      <c r="D888" s="1">
        <v>20</v>
      </c>
      <c r="E888" s="1">
        <v>0.1</v>
      </c>
      <c r="F888" s="2">
        <v>44659</v>
      </c>
      <c r="G888" s="1" t="s">
        <v>14</v>
      </c>
      <c r="H888" s="1">
        <v>176</v>
      </c>
      <c r="I888" s="1" t="s">
        <v>57</v>
      </c>
      <c r="J888" s="1">
        <f>YEAR(Table1[[#This Row],[created_at]])</f>
        <v>2022</v>
      </c>
      <c r="K888" s="1">
        <f>MONTH(Table1[[#This Row],[created_at]])</f>
        <v>4</v>
      </c>
      <c r="L888" s="1">
        <f>DAY(Table1[[#This Row],[created_at]])</f>
        <v>8</v>
      </c>
    </row>
    <row r="889" spans="1:12" x14ac:dyDescent="0.25">
      <c r="A889" s="1" t="s">
        <v>1859</v>
      </c>
      <c r="B889" s="1" t="s">
        <v>175</v>
      </c>
      <c r="C889" s="1" t="s">
        <v>105</v>
      </c>
      <c r="D889" s="1">
        <v>20</v>
      </c>
      <c r="E889" s="1">
        <v>0.1</v>
      </c>
      <c r="F889" s="2">
        <v>44905</v>
      </c>
      <c r="G889" s="1" t="s">
        <v>79</v>
      </c>
      <c r="H889" s="1">
        <v>94</v>
      </c>
      <c r="I889" s="1" t="s">
        <v>18</v>
      </c>
      <c r="J889" s="1">
        <f>YEAR(Table1[[#This Row],[created_at]])</f>
        <v>2022</v>
      </c>
      <c r="K889" s="1">
        <f>MONTH(Table1[[#This Row],[created_at]])</f>
        <v>12</v>
      </c>
      <c r="L889" s="1">
        <f>DAY(Table1[[#This Row],[created_at]])</f>
        <v>10</v>
      </c>
    </row>
    <row r="890" spans="1:12" x14ac:dyDescent="0.25">
      <c r="A890" s="1" t="s">
        <v>493</v>
      </c>
      <c r="B890" s="1" t="s">
        <v>16</v>
      </c>
      <c r="C890" s="1" t="s">
        <v>105</v>
      </c>
      <c r="D890" s="1">
        <v>17</v>
      </c>
      <c r="E890" s="1">
        <v>0.1</v>
      </c>
      <c r="F890" s="2">
        <v>43929</v>
      </c>
      <c r="G890" s="1" t="s">
        <v>19</v>
      </c>
      <c r="H890" s="1" t="s">
        <v>12</v>
      </c>
      <c r="I890" s="1" t="s">
        <v>37</v>
      </c>
      <c r="J890" s="1">
        <f>YEAR(Table1[[#This Row],[created_at]])</f>
        <v>2020</v>
      </c>
      <c r="K890" s="1">
        <f>MONTH(Table1[[#This Row],[created_at]])</f>
        <v>4</v>
      </c>
      <c r="L890" s="1">
        <f>DAY(Table1[[#This Row],[created_at]])</f>
        <v>8</v>
      </c>
    </row>
    <row r="891" spans="1:12" x14ac:dyDescent="0.25">
      <c r="A891" s="1" t="s">
        <v>1662</v>
      </c>
      <c r="B891" s="1" t="s">
        <v>31</v>
      </c>
      <c r="C891" s="1" t="s">
        <v>63</v>
      </c>
      <c r="D891" s="1">
        <v>17</v>
      </c>
      <c r="E891" s="1">
        <v>0.1</v>
      </c>
      <c r="F891" s="2">
        <v>44958</v>
      </c>
      <c r="G891" s="1" t="s">
        <v>14</v>
      </c>
      <c r="H891" s="1">
        <v>28</v>
      </c>
      <c r="I891" s="1" t="s">
        <v>27</v>
      </c>
      <c r="J891" s="1">
        <f>YEAR(Table1[[#This Row],[created_at]])</f>
        <v>2023</v>
      </c>
      <c r="K891" s="1">
        <f>MONTH(Table1[[#This Row],[created_at]])</f>
        <v>2</v>
      </c>
      <c r="L891" s="1">
        <f>DAY(Table1[[#This Row],[created_at]])</f>
        <v>1</v>
      </c>
    </row>
    <row r="892" spans="1:12" x14ac:dyDescent="0.25">
      <c r="A892" s="1" t="s">
        <v>985</v>
      </c>
      <c r="B892" s="1" t="s">
        <v>10</v>
      </c>
      <c r="C892" s="1" t="s">
        <v>171</v>
      </c>
      <c r="D892" s="1">
        <v>16</v>
      </c>
      <c r="E892" s="1">
        <v>0.1</v>
      </c>
      <c r="F892" s="2">
        <v>43966</v>
      </c>
      <c r="G892" s="1" t="s">
        <v>14</v>
      </c>
      <c r="H892" s="1">
        <v>49</v>
      </c>
      <c r="I892" s="1" t="s">
        <v>27</v>
      </c>
      <c r="J892" s="1">
        <f>YEAR(Table1[[#This Row],[created_at]])</f>
        <v>2020</v>
      </c>
      <c r="K892" s="1">
        <f>MONTH(Table1[[#This Row],[created_at]])</f>
        <v>5</v>
      </c>
      <c r="L892" s="1">
        <f>DAY(Table1[[#This Row],[created_at]])</f>
        <v>15</v>
      </c>
    </row>
    <row r="893" spans="1:12" x14ac:dyDescent="0.25">
      <c r="A893" s="1" t="s">
        <v>678</v>
      </c>
      <c r="B893" s="1" t="s">
        <v>679</v>
      </c>
      <c r="C893" s="1" t="s">
        <v>67</v>
      </c>
      <c r="D893" s="1">
        <v>14</v>
      </c>
      <c r="E893" s="1">
        <v>0.1</v>
      </c>
      <c r="F893" s="2">
        <v>44742</v>
      </c>
      <c r="G893" s="1" t="s">
        <v>79</v>
      </c>
      <c r="H893" s="1">
        <v>22</v>
      </c>
      <c r="I893" s="1" t="s">
        <v>22</v>
      </c>
      <c r="J893" s="1">
        <f>YEAR(Table1[[#This Row],[created_at]])</f>
        <v>2022</v>
      </c>
      <c r="K893" s="1">
        <f>MONTH(Table1[[#This Row],[created_at]])</f>
        <v>6</v>
      </c>
      <c r="L893" s="1">
        <f>DAY(Table1[[#This Row],[created_at]])</f>
        <v>30</v>
      </c>
    </row>
    <row r="894" spans="1:12" x14ac:dyDescent="0.25">
      <c r="A894" s="1" t="s">
        <v>469</v>
      </c>
      <c r="B894" s="1" t="s">
        <v>10</v>
      </c>
      <c r="C894" s="1" t="s">
        <v>63</v>
      </c>
      <c r="D894" s="1">
        <v>12</v>
      </c>
      <c r="E894" s="1">
        <v>0.1</v>
      </c>
      <c r="F894" s="2">
        <v>44987</v>
      </c>
      <c r="G894" s="1" t="s">
        <v>14</v>
      </c>
      <c r="H894" s="1">
        <v>20</v>
      </c>
      <c r="I894" s="1" t="s">
        <v>57</v>
      </c>
      <c r="J894" s="1">
        <f>YEAR(Table1[[#This Row],[created_at]])</f>
        <v>2023</v>
      </c>
      <c r="K894" s="1">
        <f>MONTH(Table1[[#This Row],[created_at]])</f>
        <v>3</v>
      </c>
      <c r="L894" s="1">
        <f>DAY(Table1[[#This Row],[created_at]])</f>
        <v>2</v>
      </c>
    </row>
    <row r="895" spans="1:12" x14ac:dyDescent="0.25">
      <c r="A895" s="1" t="s">
        <v>747</v>
      </c>
      <c r="B895" s="1" t="s">
        <v>35</v>
      </c>
      <c r="C895" s="1" t="s">
        <v>26</v>
      </c>
      <c r="D895" s="1">
        <v>11</v>
      </c>
      <c r="E895" s="1">
        <v>0.1</v>
      </c>
      <c r="F895" s="2">
        <v>43929</v>
      </c>
      <c r="G895" s="1" t="s">
        <v>38</v>
      </c>
      <c r="H895" s="1">
        <v>16</v>
      </c>
      <c r="I895" s="1" t="s">
        <v>18</v>
      </c>
      <c r="J895" s="1">
        <f>YEAR(Table1[[#This Row],[created_at]])</f>
        <v>2020</v>
      </c>
      <c r="K895" s="1">
        <f>MONTH(Table1[[#This Row],[created_at]])</f>
        <v>4</v>
      </c>
      <c r="L895" s="1">
        <f>DAY(Table1[[#This Row],[created_at]])</f>
        <v>8</v>
      </c>
    </row>
    <row r="896" spans="1:12" x14ac:dyDescent="0.25">
      <c r="A896" s="1" t="s">
        <v>346</v>
      </c>
      <c r="B896" s="1" t="s">
        <v>151</v>
      </c>
      <c r="C896" s="1" t="s">
        <v>102</v>
      </c>
      <c r="D896" s="1">
        <v>10</v>
      </c>
      <c r="E896" s="1">
        <v>0.1</v>
      </c>
      <c r="F896" s="2">
        <v>43942</v>
      </c>
      <c r="G896" s="1" t="s">
        <v>153</v>
      </c>
      <c r="H896" s="1">
        <v>84</v>
      </c>
      <c r="I896" s="1" t="s">
        <v>33</v>
      </c>
      <c r="J896" s="1">
        <f>YEAR(Table1[[#This Row],[created_at]])</f>
        <v>2020</v>
      </c>
      <c r="K896" s="1">
        <f>MONTH(Table1[[#This Row],[created_at]])</f>
        <v>4</v>
      </c>
      <c r="L896" s="1">
        <f>DAY(Table1[[#This Row],[created_at]])</f>
        <v>21</v>
      </c>
    </row>
    <row r="897" spans="1:12" x14ac:dyDescent="0.25">
      <c r="A897" s="1" t="s">
        <v>1287</v>
      </c>
      <c r="B897" s="1" t="s">
        <v>75</v>
      </c>
      <c r="C897" s="1" t="s">
        <v>171</v>
      </c>
      <c r="D897" s="1">
        <v>10</v>
      </c>
      <c r="E897" s="1">
        <v>0.1</v>
      </c>
      <c r="F897" s="2">
        <v>43927</v>
      </c>
      <c r="G897" s="1" t="s">
        <v>14</v>
      </c>
      <c r="H897" s="1">
        <v>50</v>
      </c>
      <c r="I897" s="1" t="s">
        <v>99</v>
      </c>
      <c r="J897" s="1">
        <f>YEAR(Table1[[#This Row],[created_at]])</f>
        <v>2020</v>
      </c>
      <c r="K897" s="1">
        <f>MONTH(Table1[[#This Row],[created_at]])</f>
        <v>4</v>
      </c>
      <c r="L897" s="1">
        <f>DAY(Table1[[#This Row],[created_at]])</f>
        <v>6</v>
      </c>
    </row>
    <row r="898" spans="1:12" x14ac:dyDescent="0.25">
      <c r="A898" s="1" t="s">
        <v>835</v>
      </c>
      <c r="B898" s="1" t="s">
        <v>25</v>
      </c>
      <c r="C898" s="1" t="s">
        <v>56</v>
      </c>
      <c r="D898" s="1">
        <v>8</v>
      </c>
      <c r="E898" s="1">
        <v>0.1</v>
      </c>
      <c r="F898" s="2">
        <v>43903</v>
      </c>
      <c r="G898" s="1" t="s">
        <v>14</v>
      </c>
      <c r="H898" s="1">
        <v>45</v>
      </c>
      <c r="I898" s="1" t="s">
        <v>37</v>
      </c>
      <c r="J898" s="1">
        <f>YEAR(Table1[[#This Row],[created_at]])</f>
        <v>2020</v>
      </c>
      <c r="K898" s="1">
        <f>MONTH(Table1[[#This Row],[created_at]])</f>
        <v>3</v>
      </c>
      <c r="L898" s="1">
        <f>DAY(Table1[[#This Row],[created_at]])</f>
        <v>13</v>
      </c>
    </row>
    <row r="899" spans="1:12" x14ac:dyDescent="0.25">
      <c r="A899" s="1" t="s">
        <v>249</v>
      </c>
      <c r="B899" s="1" t="s">
        <v>31</v>
      </c>
      <c r="C899" s="1" t="s">
        <v>155</v>
      </c>
      <c r="D899" s="1">
        <v>900</v>
      </c>
      <c r="E899" s="1">
        <v>0.09</v>
      </c>
      <c r="F899" s="2">
        <v>44531</v>
      </c>
      <c r="G899" s="1" t="s">
        <v>14</v>
      </c>
      <c r="H899" s="1">
        <v>905</v>
      </c>
      <c r="I899" s="1" t="s">
        <v>37</v>
      </c>
      <c r="J899" s="1">
        <f>YEAR(Table1[[#This Row],[created_at]])</f>
        <v>2021</v>
      </c>
      <c r="K899" s="1">
        <f>MONTH(Table1[[#This Row],[created_at]])</f>
        <v>12</v>
      </c>
      <c r="L899" s="1">
        <f>DAY(Table1[[#This Row],[created_at]])</f>
        <v>1</v>
      </c>
    </row>
    <row r="900" spans="1:12" x14ac:dyDescent="0.25">
      <c r="A900" s="1" t="s">
        <v>577</v>
      </c>
      <c r="B900" s="1" t="s">
        <v>10</v>
      </c>
      <c r="C900" s="1" t="s">
        <v>48</v>
      </c>
      <c r="D900" s="1">
        <v>671</v>
      </c>
      <c r="E900" s="1">
        <v>0.09</v>
      </c>
      <c r="F900" s="2">
        <v>44832</v>
      </c>
      <c r="G900" s="1" t="s">
        <v>14</v>
      </c>
      <c r="H900" s="1">
        <v>536</v>
      </c>
      <c r="I900" s="1" t="s">
        <v>29</v>
      </c>
      <c r="J900" s="1">
        <f>YEAR(Table1[[#This Row],[created_at]])</f>
        <v>2022</v>
      </c>
      <c r="K900" s="1">
        <f>MONTH(Table1[[#This Row],[created_at]])</f>
        <v>9</v>
      </c>
      <c r="L900" s="1">
        <f>DAY(Table1[[#This Row],[created_at]])</f>
        <v>28</v>
      </c>
    </row>
    <row r="901" spans="1:12" x14ac:dyDescent="0.25">
      <c r="A901" s="1" t="s">
        <v>767</v>
      </c>
      <c r="B901" s="1" t="s">
        <v>111</v>
      </c>
      <c r="C901" s="1" t="s">
        <v>56</v>
      </c>
      <c r="D901" s="1">
        <v>430</v>
      </c>
      <c r="E901" s="1">
        <v>0.09</v>
      </c>
      <c r="F901" s="2">
        <v>44005</v>
      </c>
      <c r="G901" s="1" t="s">
        <v>112</v>
      </c>
      <c r="H901" s="1">
        <v>4800</v>
      </c>
      <c r="I901" s="1" t="s">
        <v>83</v>
      </c>
      <c r="J901" s="1">
        <f>YEAR(Table1[[#This Row],[created_at]])</f>
        <v>2020</v>
      </c>
      <c r="K901" s="1">
        <f>MONTH(Table1[[#This Row],[created_at]])</f>
        <v>6</v>
      </c>
      <c r="L901" s="1">
        <f>DAY(Table1[[#This Row],[created_at]])</f>
        <v>23</v>
      </c>
    </row>
    <row r="902" spans="1:12" x14ac:dyDescent="0.25">
      <c r="A902" s="1" t="s">
        <v>553</v>
      </c>
      <c r="B902" s="1" t="s">
        <v>180</v>
      </c>
      <c r="C902" s="1" t="s">
        <v>51</v>
      </c>
      <c r="D902" s="1">
        <v>350</v>
      </c>
      <c r="E902" s="1">
        <v>0.09</v>
      </c>
      <c r="F902" s="2">
        <v>44966</v>
      </c>
      <c r="G902" s="1" t="s">
        <v>181</v>
      </c>
      <c r="H902" s="1">
        <v>1700</v>
      </c>
      <c r="I902" s="1" t="s">
        <v>29</v>
      </c>
      <c r="J902" s="1">
        <f>YEAR(Table1[[#This Row],[created_at]])</f>
        <v>2023</v>
      </c>
      <c r="K902" s="1">
        <f>MONTH(Table1[[#This Row],[created_at]])</f>
        <v>2</v>
      </c>
      <c r="L902" s="1">
        <f>DAY(Table1[[#This Row],[created_at]])</f>
        <v>9</v>
      </c>
    </row>
    <row r="903" spans="1:12" x14ac:dyDescent="0.25">
      <c r="A903" s="1" t="s">
        <v>1420</v>
      </c>
      <c r="B903" s="1" t="s">
        <v>10</v>
      </c>
      <c r="C903" s="1" t="s">
        <v>67</v>
      </c>
      <c r="D903" s="1">
        <v>340</v>
      </c>
      <c r="E903" s="1">
        <v>0.09</v>
      </c>
      <c r="F903" s="2">
        <v>44677</v>
      </c>
      <c r="G903" s="1" t="s">
        <v>14</v>
      </c>
      <c r="H903" s="1">
        <v>5600</v>
      </c>
      <c r="I903" s="1" t="s">
        <v>29</v>
      </c>
      <c r="J903" s="1">
        <f>YEAR(Table1[[#This Row],[created_at]])</f>
        <v>2022</v>
      </c>
      <c r="K903" s="1">
        <f>MONTH(Table1[[#This Row],[created_at]])</f>
        <v>4</v>
      </c>
      <c r="L903" s="1">
        <f>DAY(Table1[[#This Row],[created_at]])</f>
        <v>26</v>
      </c>
    </row>
    <row r="904" spans="1:12" x14ac:dyDescent="0.25">
      <c r="A904" s="1" t="s">
        <v>1465</v>
      </c>
      <c r="B904" s="1" t="s">
        <v>194</v>
      </c>
      <c r="C904" s="1" t="s">
        <v>162</v>
      </c>
      <c r="D904" s="1">
        <v>212</v>
      </c>
      <c r="E904" s="1">
        <v>0.09</v>
      </c>
      <c r="F904" s="2">
        <v>44964</v>
      </c>
      <c r="G904" s="1" t="s">
        <v>14</v>
      </c>
      <c r="H904" s="1">
        <v>83</v>
      </c>
      <c r="I904" s="1" t="s">
        <v>29</v>
      </c>
      <c r="J904" s="1">
        <f>YEAR(Table1[[#This Row],[created_at]])</f>
        <v>2023</v>
      </c>
      <c r="K904" s="1">
        <f>MONTH(Table1[[#This Row],[created_at]])</f>
        <v>2</v>
      </c>
      <c r="L904" s="1">
        <f>DAY(Table1[[#This Row],[created_at]])</f>
        <v>7</v>
      </c>
    </row>
    <row r="905" spans="1:12" x14ac:dyDescent="0.25">
      <c r="A905" s="1" t="s">
        <v>1157</v>
      </c>
      <c r="B905" s="1" t="s">
        <v>35</v>
      </c>
      <c r="C905" s="1" t="s">
        <v>67</v>
      </c>
      <c r="D905" s="1">
        <v>210</v>
      </c>
      <c r="E905" s="1">
        <v>0.09</v>
      </c>
      <c r="F905" s="2">
        <v>44972</v>
      </c>
      <c r="G905" s="1" t="s">
        <v>38</v>
      </c>
      <c r="H905" s="1">
        <v>720</v>
      </c>
      <c r="I905" s="1" t="s">
        <v>33</v>
      </c>
      <c r="J905" s="1">
        <f>YEAR(Table1[[#This Row],[created_at]])</f>
        <v>2023</v>
      </c>
      <c r="K905" s="1">
        <f>MONTH(Table1[[#This Row],[created_at]])</f>
        <v>2</v>
      </c>
      <c r="L905" s="1">
        <f>DAY(Table1[[#This Row],[created_at]])</f>
        <v>15</v>
      </c>
    </row>
    <row r="906" spans="1:12" x14ac:dyDescent="0.25">
      <c r="A906" s="1" t="s">
        <v>52</v>
      </c>
      <c r="B906" s="1" t="s">
        <v>10</v>
      </c>
      <c r="C906" s="1" t="s">
        <v>53</v>
      </c>
      <c r="D906" s="1">
        <v>200</v>
      </c>
      <c r="E906" s="1">
        <v>0.09</v>
      </c>
      <c r="F906" s="2">
        <v>44838</v>
      </c>
      <c r="G906" s="1" t="s">
        <v>14</v>
      </c>
      <c r="H906" s="1">
        <v>253</v>
      </c>
      <c r="I906" s="1" t="s">
        <v>29</v>
      </c>
      <c r="J906" s="1">
        <f>YEAR(Table1[[#This Row],[created_at]])</f>
        <v>2022</v>
      </c>
      <c r="K906" s="1">
        <f>MONTH(Table1[[#This Row],[created_at]])</f>
        <v>10</v>
      </c>
      <c r="L906" s="1">
        <f>DAY(Table1[[#This Row],[created_at]])</f>
        <v>4</v>
      </c>
    </row>
    <row r="907" spans="1:12" x14ac:dyDescent="0.25">
      <c r="A907" s="1" t="s">
        <v>187</v>
      </c>
      <c r="B907" s="1" t="s">
        <v>10</v>
      </c>
      <c r="C907" s="1" t="s">
        <v>142</v>
      </c>
      <c r="D907" s="1">
        <v>180</v>
      </c>
      <c r="E907" s="1">
        <v>0.09</v>
      </c>
      <c r="F907" s="2">
        <v>44880</v>
      </c>
      <c r="G907" s="1" t="s">
        <v>14</v>
      </c>
      <c r="H907" s="1">
        <v>453</v>
      </c>
      <c r="I907" s="1" t="s">
        <v>29</v>
      </c>
      <c r="J907" s="1">
        <f>YEAR(Table1[[#This Row],[created_at]])</f>
        <v>2022</v>
      </c>
      <c r="K907" s="1">
        <f>MONTH(Table1[[#This Row],[created_at]])</f>
        <v>11</v>
      </c>
      <c r="L907" s="1">
        <f>DAY(Table1[[#This Row],[created_at]])</f>
        <v>15</v>
      </c>
    </row>
    <row r="908" spans="1:12" x14ac:dyDescent="0.25">
      <c r="A908" s="1" t="s">
        <v>1342</v>
      </c>
      <c r="B908" s="1" t="s">
        <v>25</v>
      </c>
      <c r="C908" s="1" t="s">
        <v>341</v>
      </c>
      <c r="D908" s="1">
        <v>180</v>
      </c>
      <c r="E908" s="1">
        <v>0.09</v>
      </c>
      <c r="F908" s="2">
        <v>44040</v>
      </c>
      <c r="G908" s="1" t="s">
        <v>14</v>
      </c>
      <c r="H908" s="1">
        <v>649</v>
      </c>
      <c r="I908" s="1" t="s">
        <v>37</v>
      </c>
      <c r="J908" s="1">
        <f>YEAR(Table1[[#This Row],[created_at]])</f>
        <v>2020</v>
      </c>
      <c r="K908" s="1">
        <f>MONTH(Table1[[#This Row],[created_at]])</f>
        <v>7</v>
      </c>
      <c r="L908" s="1">
        <f>DAY(Table1[[#This Row],[created_at]])</f>
        <v>28</v>
      </c>
    </row>
    <row r="909" spans="1:12" x14ac:dyDescent="0.25">
      <c r="A909" s="1" t="s">
        <v>1861</v>
      </c>
      <c r="B909" s="1" t="s">
        <v>262</v>
      </c>
      <c r="C909" s="1" t="s">
        <v>26</v>
      </c>
      <c r="D909" s="1">
        <v>180</v>
      </c>
      <c r="E909" s="1">
        <v>0.09</v>
      </c>
      <c r="F909" s="2">
        <v>44672</v>
      </c>
      <c r="G909" s="1" t="s">
        <v>263</v>
      </c>
      <c r="H909" s="1">
        <v>917</v>
      </c>
      <c r="I909" s="1" t="s">
        <v>13</v>
      </c>
      <c r="J909" s="1">
        <f>YEAR(Table1[[#This Row],[created_at]])</f>
        <v>2022</v>
      </c>
      <c r="K909" s="1">
        <f>MONTH(Table1[[#This Row],[created_at]])</f>
        <v>4</v>
      </c>
      <c r="L909" s="1">
        <f>DAY(Table1[[#This Row],[created_at]])</f>
        <v>21</v>
      </c>
    </row>
    <row r="910" spans="1:12" x14ac:dyDescent="0.25">
      <c r="A910" s="1" t="s">
        <v>1396</v>
      </c>
      <c r="B910" s="1" t="s">
        <v>10</v>
      </c>
      <c r="C910" s="1" t="s">
        <v>171</v>
      </c>
      <c r="D910" s="1">
        <v>100</v>
      </c>
      <c r="E910" s="1">
        <v>0.09</v>
      </c>
      <c r="F910" s="2">
        <v>44748</v>
      </c>
      <c r="G910" s="1" t="s">
        <v>14</v>
      </c>
      <c r="H910" s="1">
        <v>496</v>
      </c>
      <c r="I910" s="1" t="s">
        <v>27</v>
      </c>
      <c r="J910" s="1">
        <f>YEAR(Table1[[#This Row],[created_at]])</f>
        <v>2022</v>
      </c>
      <c r="K910" s="1">
        <f>MONTH(Table1[[#This Row],[created_at]])</f>
        <v>7</v>
      </c>
      <c r="L910" s="1">
        <f>DAY(Table1[[#This Row],[created_at]])</f>
        <v>6</v>
      </c>
    </row>
    <row r="911" spans="1:12" x14ac:dyDescent="0.25">
      <c r="A911" s="1" t="s">
        <v>1510</v>
      </c>
      <c r="B911" s="1" t="s">
        <v>31</v>
      </c>
      <c r="C911" s="1" t="s">
        <v>73</v>
      </c>
      <c r="D911" s="1">
        <v>80</v>
      </c>
      <c r="E911" s="1">
        <v>0.09</v>
      </c>
      <c r="F911" s="2">
        <v>43944</v>
      </c>
      <c r="G911" s="1" t="s">
        <v>14</v>
      </c>
      <c r="H911" s="1">
        <v>274</v>
      </c>
      <c r="I911" s="1" t="s">
        <v>83</v>
      </c>
      <c r="J911" s="1">
        <f>YEAR(Table1[[#This Row],[created_at]])</f>
        <v>2020</v>
      </c>
      <c r="K911" s="1">
        <f>MONTH(Table1[[#This Row],[created_at]])</f>
        <v>4</v>
      </c>
      <c r="L911" s="1">
        <f>DAY(Table1[[#This Row],[created_at]])</f>
        <v>23</v>
      </c>
    </row>
    <row r="912" spans="1:12" x14ac:dyDescent="0.25">
      <c r="A912" s="1" t="s">
        <v>962</v>
      </c>
      <c r="B912" s="1" t="s">
        <v>10</v>
      </c>
      <c r="C912" s="1" t="s">
        <v>11</v>
      </c>
      <c r="D912" s="1">
        <v>78</v>
      </c>
      <c r="E912" s="1">
        <v>0.09</v>
      </c>
      <c r="F912" s="2">
        <v>44908</v>
      </c>
      <c r="G912" s="1" t="s">
        <v>14</v>
      </c>
      <c r="H912" s="1">
        <v>514</v>
      </c>
      <c r="I912" s="1" t="s">
        <v>13</v>
      </c>
      <c r="J912" s="1">
        <f>YEAR(Table1[[#This Row],[created_at]])</f>
        <v>2022</v>
      </c>
      <c r="K912" s="1">
        <f>MONTH(Table1[[#This Row],[created_at]])</f>
        <v>12</v>
      </c>
      <c r="L912" s="1">
        <f>DAY(Table1[[#This Row],[created_at]])</f>
        <v>13</v>
      </c>
    </row>
    <row r="913" spans="1:12" x14ac:dyDescent="0.25">
      <c r="A913" s="1" t="s">
        <v>203</v>
      </c>
      <c r="B913" s="1" t="s">
        <v>72</v>
      </c>
      <c r="C913" s="1" t="s">
        <v>162</v>
      </c>
      <c r="D913" s="1">
        <v>70</v>
      </c>
      <c r="E913" s="1">
        <v>0.09</v>
      </c>
      <c r="F913" s="2">
        <v>44735</v>
      </c>
      <c r="G913" s="1" t="s">
        <v>14</v>
      </c>
      <c r="H913" s="1">
        <v>500</v>
      </c>
      <c r="I913" s="1" t="s">
        <v>83</v>
      </c>
      <c r="J913" s="1">
        <f>YEAR(Table1[[#This Row],[created_at]])</f>
        <v>2022</v>
      </c>
      <c r="K913" s="1">
        <f>MONTH(Table1[[#This Row],[created_at]])</f>
        <v>6</v>
      </c>
      <c r="L913" s="1">
        <f>DAY(Table1[[#This Row],[created_at]])</f>
        <v>23</v>
      </c>
    </row>
    <row r="914" spans="1:12" x14ac:dyDescent="0.25">
      <c r="A914" s="1" t="s">
        <v>1869</v>
      </c>
      <c r="B914" s="1" t="s">
        <v>31</v>
      </c>
      <c r="C914" s="1" t="s">
        <v>17</v>
      </c>
      <c r="D914" s="1">
        <v>70</v>
      </c>
      <c r="E914" s="1">
        <v>0.09</v>
      </c>
      <c r="F914" s="2">
        <v>44881</v>
      </c>
      <c r="G914" s="1" t="s">
        <v>14</v>
      </c>
      <c r="H914" s="1">
        <v>436</v>
      </c>
      <c r="I914" s="1" t="s">
        <v>37</v>
      </c>
      <c r="J914" s="1">
        <f>YEAR(Table1[[#This Row],[created_at]])</f>
        <v>2022</v>
      </c>
      <c r="K914" s="1">
        <f>MONTH(Table1[[#This Row],[created_at]])</f>
        <v>11</v>
      </c>
      <c r="L914" s="1">
        <f>DAY(Table1[[#This Row],[created_at]])</f>
        <v>16</v>
      </c>
    </row>
    <row r="915" spans="1:12" x14ac:dyDescent="0.25">
      <c r="A915" s="1" t="s">
        <v>515</v>
      </c>
      <c r="B915" s="1" t="s">
        <v>183</v>
      </c>
      <c r="C915" s="1" t="s">
        <v>516</v>
      </c>
      <c r="D915" s="1">
        <v>62</v>
      </c>
      <c r="E915" s="1">
        <v>0.09</v>
      </c>
      <c r="F915" s="2">
        <v>44945</v>
      </c>
      <c r="G915" s="1" t="s">
        <v>14</v>
      </c>
      <c r="H915" s="1">
        <v>233</v>
      </c>
      <c r="I915" s="1" t="s">
        <v>29</v>
      </c>
      <c r="J915" s="1">
        <f>YEAR(Table1[[#This Row],[created_at]])</f>
        <v>2023</v>
      </c>
      <c r="K915" s="1">
        <f>MONTH(Table1[[#This Row],[created_at]])</f>
        <v>1</v>
      </c>
      <c r="L915" s="1">
        <f>DAY(Table1[[#This Row],[created_at]])</f>
        <v>19</v>
      </c>
    </row>
    <row r="916" spans="1:12" x14ac:dyDescent="0.25">
      <c r="A916" s="1" t="s">
        <v>1069</v>
      </c>
      <c r="B916" s="1" t="s">
        <v>462</v>
      </c>
      <c r="C916" s="1" t="s">
        <v>32</v>
      </c>
      <c r="D916" s="1">
        <v>54</v>
      </c>
      <c r="E916" s="1">
        <v>0.09</v>
      </c>
      <c r="F916" s="2">
        <v>44784</v>
      </c>
      <c r="G916" s="1" t="s">
        <v>463</v>
      </c>
      <c r="H916" s="1">
        <v>42</v>
      </c>
      <c r="I916" s="1" t="s">
        <v>22</v>
      </c>
      <c r="J916" s="1">
        <f>YEAR(Table1[[#This Row],[created_at]])</f>
        <v>2022</v>
      </c>
      <c r="K916" s="1">
        <f>MONTH(Table1[[#This Row],[created_at]])</f>
        <v>8</v>
      </c>
      <c r="L916" s="1">
        <f>DAY(Table1[[#This Row],[created_at]])</f>
        <v>11</v>
      </c>
    </row>
    <row r="917" spans="1:12" x14ac:dyDescent="0.25">
      <c r="A917" s="1" t="s">
        <v>65</v>
      </c>
      <c r="B917" s="1" t="s">
        <v>66</v>
      </c>
      <c r="C917" s="1" t="s">
        <v>67</v>
      </c>
      <c r="D917" s="1">
        <v>45</v>
      </c>
      <c r="E917" s="1">
        <v>0.09</v>
      </c>
      <c r="F917" s="2">
        <v>43922</v>
      </c>
      <c r="G917" s="1" t="s">
        <v>68</v>
      </c>
      <c r="H917" s="1">
        <v>143</v>
      </c>
      <c r="I917" s="1" t="s">
        <v>37</v>
      </c>
      <c r="J917" s="1">
        <f>YEAR(Table1[[#This Row],[created_at]])</f>
        <v>2020</v>
      </c>
      <c r="K917" s="1">
        <f>MONTH(Table1[[#This Row],[created_at]])</f>
        <v>4</v>
      </c>
      <c r="L917" s="1">
        <f>DAY(Table1[[#This Row],[created_at]])</f>
        <v>1</v>
      </c>
    </row>
    <row r="918" spans="1:12" x14ac:dyDescent="0.25">
      <c r="A918" s="1" t="s">
        <v>718</v>
      </c>
      <c r="B918" s="1" t="s">
        <v>16</v>
      </c>
      <c r="C918" s="1" t="s">
        <v>67</v>
      </c>
      <c r="D918" s="1">
        <v>38</v>
      </c>
      <c r="E918" s="1">
        <v>0.09</v>
      </c>
      <c r="F918" s="2">
        <v>43942</v>
      </c>
      <c r="G918" s="1" t="s">
        <v>19</v>
      </c>
      <c r="H918" s="1">
        <v>75</v>
      </c>
      <c r="I918" s="1" t="s">
        <v>18</v>
      </c>
      <c r="J918" s="1">
        <f>YEAR(Table1[[#This Row],[created_at]])</f>
        <v>2020</v>
      </c>
      <c r="K918" s="1">
        <f>MONTH(Table1[[#This Row],[created_at]])</f>
        <v>4</v>
      </c>
      <c r="L918" s="1">
        <f>DAY(Table1[[#This Row],[created_at]])</f>
        <v>21</v>
      </c>
    </row>
    <row r="919" spans="1:12" x14ac:dyDescent="0.25">
      <c r="A919" s="1" t="s">
        <v>1075</v>
      </c>
      <c r="B919" s="1" t="s">
        <v>55</v>
      </c>
      <c r="C919" s="1" t="s">
        <v>63</v>
      </c>
      <c r="D919" s="1">
        <v>31</v>
      </c>
      <c r="E919" s="1">
        <v>0.09</v>
      </c>
      <c r="F919" s="2">
        <v>43920</v>
      </c>
      <c r="G919" s="1" t="s">
        <v>14</v>
      </c>
      <c r="H919" s="1">
        <v>77</v>
      </c>
      <c r="I919" s="1" t="s">
        <v>29</v>
      </c>
      <c r="J919" s="1">
        <f>YEAR(Table1[[#This Row],[created_at]])</f>
        <v>2020</v>
      </c>
      <c r="K919" s="1">
        <f>MONTH(Table1[[#This Row],[created_at]])</f>
        <v>3</v>
      </c>
      <c r="L919" s="1">
        <f>DAY(Table1[[#This Row],[created_at]])</f>
        <v>30</v>
      </c>
    </row>
    <row r="920" spans="1:12" x14ac:dyDescent="0.25">
      <c r="A920" s="1" t="s">
        <v>994</v>
      </c>
      <c r="B920" s="1" t="s">
        <v>21</v>
      </c>
      <c r="C920" s="1" t="s">
        <v>41</v>
      </c>
      <c r="D920" s="1">
        <v>27</v>
      </c>
      <c r="E920" s="1">
        <v>0.09</v>
      </c>
      <c r="F920" s="2">
        <v>44964</v>
      </c>
      <c r="G920" s="1" t="s">
        <v>23</v>
      </c>
      <c r="H920" s="1">
        <v>56</v>
      </c>
      <c r="I920" s="1" t="s">
        <v>99</v>
      </c>
      <c r="J920" s="1">
        <f>YEAR(Table1[[#This Row],[created_at]])</f>
        <v>2023</v>
      </c>
      <c r="K920" s="1">
        <f>MONTH(Table1[[#This Row],[created_at]])</f>
        <v>2</v>
      </c>
      <c r="L920" s="1">
        <f>DAY(Table1[[#This Row],[created_at]])</f>
        <v>7</v>
      </c>
    </row>
    <row r="921" spans="1:12" x14ac:dyDescent="0.25">
      <c r="A921" s="1" t="s">
        <v>1771</v>
      </c>
      <c r="B921" s="1" t="s">
        <v>310</v>
      </c>
      <c r="C921" s="1" t="s">
        <v>51</v>
      </c>
      <c r="D921" s="1">
        <v>27</v>
      </c>
      <c r="E921" s="1">
        <v>0.09</v>
      </c>
      <c r="F921" s="2">
        <v>44890</v>
      </c>
      <c r="G921" s="1" t="s">
        <v>127</v>
      </c>
      <c r="H921" s="1">
        <v>43</v>
      </c>
      <c r="I921" s="1" t="s">
        <v>22</v>
      </c>
      <c r="J921" s="1">
        <f>YEAR(Table1[[#This Row],[created_at]])</f>
        <v>2022</v>
      </c>
      <c r="K921" s="1">
        <f>MONTH(Table1[[#This Row],[created_at]])</f>
        <v>11</v>
      </c>
      <c r="L921" s="1">
        <f>DAY(Table1[[#This Row],[created_at]])</f>
        <v>25</v>
      </c>
    </row>
    <row r="922" spans="1:12" x14ac:dyDescent="0.25">
      <c r="A922" s="1" t="s">
        <v>1272</v>
      </c>
      <c r="B922" s="1" t="s">
        <v>72</v>
      </c>
      <c r="C922" s="1" t="s">
        <v>11</v>
      </c>
      <c r="D922" s="1">
        <v>25</v>
      </c>
      <c r="E922" s="1">
        <v>0.09</v>
      </c>
      <c r="F922" s="2">
        <v>44767</v>
      </c>
      <c r="G922" s="1" t="s">
        <v>14</v>
      </c>
      <c r="H922" s="1">
        <v>409</v>
      </c>
      <c r="I922" s="1" t="s">
        <v>29</v>
      </c>
      <c r="J922" s="1">
        <f>YEAR(Table1[[#This Row],[created_at]])</f>
        <v>2022</v>
      </c>
      <c r="K922" s="1">
        <f>MONTH(Table1[[#This Row],[created_at]])</f>
        <v>7</v>
      </c>
      <c r="L922" s="1">
        <f>DAY(Table1[[#This Row],[created_at]])</f>
        <v>25</v>
      </c>
    </row>
    <row r="923" spans="1:12" x14ac:dyDescent="0.25">
      <c r="A923" s="1" t="s">
        <v>169</v>
      </c>
      <c r="B923" s="1" t="s">
        <v>151</v>
      </c>
      <c r="C923" s="1" t="s">
        <v>162</v>
      </c>
      <c r="D923" s="1">
        <v>24</v>
      </c>
      <c r="E923" s="1">
        <v>0.09</v>
      </c>
      <c r="F923" s="2">
        <v>43922</v>
      </c>
      <c r="G923" s="1" t="s">
        <v>153</v>
      </c>
      <c r="H923" s="1">
        <v>100</v>
      </c>
      <c r="I923" s="1" t="s">
        <v>27</v>
      </c>
      <c r="J923" s="1">
        <f>YEAR(Table1[[#This Row],[created_at]])</f>
        <v>2020</v>
      </c>
      <c r="K923" s="1">
        <f>MONTH(Table1[[#This Row],[created_at]])</f>
        <v>4</v>
      </c>
      <c r="L923" s="1">
        <f>DAY(Table1[[#This Row],[created_at]])</f>
        <v>1</v>
      </c>
    </row>
    <row r="924" spans="1:12" x14ac:dyDescent="0.25">
      <c r="A924" s="1" t="s">
        <v>962</v>
      </c>
      <c r="B924" s="1" t="s">
        <v>10</v>
      </c>
      <c r="C924" s="1" t="s">
        <v>11</v>
      </c>
      <c r="D924" s="1">
        <v>23</v>
      </c>
      <c r="E924" s="1">
        <v>0.09</v>
      </c>
      <c r="F924" s="2">
        <v>43941</v>
      </c>
      <c r="G924" s="1" t="s">
        <v>14</v>
      </c>
      <c r="H924" s="1">
        <v>50</v>
      </c>
      <c r="I924" s="1" t="s">
        <v>27</v>
      </c>
      <c r="J924" s="1">
        <f>YEAR(Table1[[#This Row],[created_at]])</f>
        <v>2020</v>
      </c>
      <c r="K924" s="1">
        <f>MONTH(Table1[[#This Row],[created_at]])</f>
        <v>4</v>
      </c>
      <c r="L924" s="1">
        <f>DAY(Table1[[#This Row],[created_at]])</f>
        <v>20</v>
      </c>
    </row>
    <row r="925" spans="1:12" x14ac:dyDescent="0.25">
      <c r="A925" s="1" t="s">
        <v>200</v>
      </c>
      <c r="B925" s="1" t="s">
        <v>151</v>
      </c>
      <c r="C925" s="1" t="s">
        <v>162</v>
      </c>
      <c r="D925" s="1">
        <v>19</v>
      </c>
      <c r="E925" s="1">
        <v>0.09</v>
      </c>
      <c r="F925" s="2">
        <v>44957</v>
      </c>
      <c r="G925" s="1" t="s">
        <v>153</v>
      </c>
      <c r="H925" s="1">
        <v>80</v>
      </c>
      <c r="I925" s="1" t="s">
        <v>37</v>
      </c>
      <c r="J925" s="1">
        <f>YEAR(Table1[[#This Row],[created_at]])</f>
        <v>2023</v>
      </c>
      <c r="K925" s="1">
        <f>MONTH(Table1[[#This Row],[created_at]])</f>
        <v>1</v>
      </c>
      <c r="L925" s="1">
        <f>DAY(Table1[[#This Row],[created_at]])</f>
        <v>31</v>
      </c>
    </row>
    <row r="926" spans="1:12" x14ac:dyDescent="0.25">
      <c r="A926" s="1" t="s">
        <v>710</v>
      </c>
      <c r="B926" s="1" t="s">
        <v>16</v>
      </c>
      <c r="C926" s="1" t="s">
        <v>48</v>
      </c>
      <c r="D926" s="1">
        <v>15</v>
      </c>
      <c r="E926" s="1">
        <v>0.09</v>
      </c>
      <c r="F926" s="2">
        <v>44762</v>
      </c>
      <c r="G926" s="1" t="s">
        <v>19</v>
      </c>
      <c r="H926" s="1">
        <v>58</v>
      </c>
      <c r="I926" s="1" t="s">
        <v>18</v>
      </c>
      <c r="J926" s="1">
        <f>YEAR(Table1[[#This Row],[created_at]])</f>
        <v>2022</v>
      </c>
      <c r="K926" s="1">
        <f>MONTH(Table1[[#This Row],[created_at]])</f>
        <v>7</v>
      </c>
      <c r="L926" s="1">
        <f>DAY(Table1[[#This Row],[created_at]])</f>
        <v>20</v>
      </c>
    </row>
    <row r="927" spans="1:12" x14ac:dyDescent="0.25">
      <c r="A927" s="1" t="s">
        <v>1315</v>
      </c>
      <c r="B927" s="1" t="s">
        <v>151</v>
      </c>
      <c r="C927" s="1" t="s">
        <v>73</v>
      </c>
      <c r="D927" s="1">
        <v>12</v>
      </c>
      <c r="E927" s="1">
        <v>0.09</v>
      </c>
      <c r="F927" s="2">
        <v>44789</v>
      </c>
      <c r="G927" s="1" t="s">
        <v>153</v>
      </c>
      <c r="H927" s="1">
        <v>205</v>
      </c>
      <c r="I927" s="1" t="s">
        <v>33</v>
      </c>
      <c r="J927" s="1">
        <f>YEAR(Table1[[#This Row],[created_at]])</f>
        <v>2022</v>
      </c>
      <c r="K927" s="1">
        <f>MONTH(Table1[[#This Row],[created_at]])</f>
        <v>8</v>
      </c>
      <c r="L927" s="1">
        <f>DAY(Table1[[#This Row],[created_at]])</f>
        <v>16</v>
      </c>
    </row>
    <row r="928" spans="1:12" x14ac:dyDescent="0.25">
      <c r="A928" s="1" t="s">
        <v>20</v>
      </c>
      <c r="B928" s="1" t="s">
        <v>21</v>
      </c>
      <c r="C928" s="1" t="s">
        <v>17</v>
      </c>
      <c r="D928" s="1">
        <v>9</v>
      </c>
      <c r="E928" s="1">
        <v>0.09</v>
      </c>
      <c r="F928" s="2">
        <v>44882</v>
      </c>
      <c r="G928" s="1" t="s">
        <v>23</v>
      </c>
      <c r="H928" s="1">
        <v>35</v>
      </c>
      <c r="I928" s="1" t="s">
        <v>22</v>
      </c>
      <c r="J928" s="1">
        <f>YEAR(Table1[[#This Row],[created_at]])</f>
        <v>2022</v>
      </c>
      <c r="K928" s="1">
        <f>MONTH(Table1[[#This Row],[created_at]])</f>
        <v>11</v>
      </c>
      <c r="L928" s="1">
        <f>DAY(Table1[[#This Row],[created_at]])</f>
        <v>17</v>
      </c>
    </row>
    <row r="929" spans="1:12" x14ac:dyDescent="0.25">
      <c r="A929" s="1" t="s">
        <v>644</v>
      </c>
      <c r="B929" s="1" t="s">
        <v>62</v>
      </c>
      <c r="C929" s="1" t="s">
        <v>142</v>
      </c>
      <c r="D929" s="1">
        <v>8500</v>
      </c>
      <c r="E929" s="1">
        <v>0.08</v>
      </c>
      <c r="F929" s="2">
        <v>44981</v>
      </c>
      <c r="G929" s="1" t="s">
        <v>64</v>
      </c>
      <c r="H929" s="1">
        <v>663</v>
      </c>
      <c r="I929" s="1" t="s">
        <v>29</v>
      </c>
      <c r="J929" s="1">
        <f>YEAR(Table1[[#This Row],[created_at]])</f>
        <v>2023</v>
      </c>
      <c r="K929" s="1">
        <f>MONTH(Table1[[#This Row],[created_at]])</f>
        <v>2</v>
      </c>
      <c r="L929" s="1">
        <f>DAY(Table1[[#This Row],[created_at]])</f>
        <v>24</v>
      </c>
    </row>
    <row r="930" spans="1:12" x14ac:dyDescent="0.25">
      <c r="A930" s="1" t="s">
        <v>409</v>
      </c>
      <c r="B930" s="1" t="s">
        <v>214</v>
      </c>
      <c r="C930" s="1" t="s">
        <v>56</v>
      </c>
      <c r="D930" s="1">
        <v>1500</v>
      </c>
      <c r="E930" s="1">
        <v>0.08</v>
      </c>
      <c r="F930" s="2">
        <v>44883</v>
      </c>
      <c r="G930" s="1" t="s">
        <v>14</v>
      </c>
      <c r="H930" s="1">
        <v>1600</v>
      </c>
      <c r="I930" s="1" t="s">
        <v>29</v>
      </c>
      <c r="J930" s="1">
        <f>YEAR(Table1[[#This Row],[created_at]])</f>
        <v>2022</v>
      </c>
      <c r="K930" s="1">
        <f>MONTH(Table1[[#This Row],[created_at]])</f>
        <v>11</v>
      </c>
      <c r="L930" s="1">
        <f>DAY(Table1[[#This Row],[created_at]])</f>
        <v>18</v>
      </c>
    </row>
    <row r="931" spans="1:12" x14ac:dyDescent="0.25">
      <c r="A931" s="1" t="s">
        <v>1160</v>
      </c>
      <c r="B931" s="1" t="s">
        <v>10</v>
      </c>
      <c r="C931" s="1" t="s">
        <v>73</v>
      </c>
      <c r="D931" s="1">
        <v>960</v>
      </c>
      <c r="E931" s="1">
        <v>0.08</v>
      </c>
      <c r="F931" s="2">
        <v>44957</v>
      </c>
      <c r="G931" s="1" t="s">
        <v>14</v>
      </c>
      <c r="H931" s="1" t="s">
        <v>12</v>
      </c>
      <c r="I931" s="1" t="s">
        <v>29</v>
      </c>
      <c r="J931" s="1">
        <f>YEAR(Table1[[#This Row],[created_at]])</f>
        <v>2023</v>
      </c>
      <c r="K931" s="1">
        <f>MONTH(Table1[[#This Row],[created_at]])</f>
        <v>1</v>
      </c>
      <c r="L931" s="1">
        <f>DAY(Table1[[#This Row],[created_at]])</f>
        <v>31</v>
      </c>
    </row>
    <row r="932" spans="1:12" x14ac:dyDescent="0.25">
      <c r="A932" s="1" t="s">
        <v>764</v>
      </c>
      <c r="B932" s="1" t="s">
        <v>214</v>
      </c>
      <c r="C932" s="1" t="s">
        <v>17</v>
      </c>
      <c r="D932" s="1">
        <v>530</v>
      </c>
      <c r="E932" s="1">
        <v>0.08</v>
      </c>
      <c r="F932" s="2">
        <v>44965</v>
      </c>
      <c r="G932" s="1" t="s">
        <v>14</v>
      </c>
      <c r="H932" s="1">
        <v>800</v>
      </c>
      <c r="I932" s="1" t="s">
        <v>29</v>
      </c>
      <c r="J932" s="1">
        <f>YEAR(Table1[[#This Row],[created_at]])</f>
        <v>2023</v>
      </c>
      <c r="K932" s="1">
        <f>MONTH(Table1[[#This Row],[created_at]])</f>
        <v>2</v>
      </c>
      <c r="L932" s="1">
        <f>DAY(Table1[[#This Row],[created_at]])</f>
        <v>8</v>
      </c>
    </row>
    <row r="933" spans="1:12" x14ac:dyDescent="0.25">
      <c r="A933" s="1" t="s">
        <v>1509</v>
      </c>
      <c r="B933" s="1" t="s">
        <v>31</v>
      </c>
      <c r="C933" s="1" t="s">
        <v>63</v>
      </c>
      <c r="D933" s="1">
        <v>475</v>
      </c>
      <c r="E933" s="1">
        <v>0.08</v>
      </c>
      <c r="F933" s="2">
        <v>44991</v>
      </c>
      <c r="G933" s="1" t="s">
        <v>14</v>
      </c>
      <c r="H933" s="1">
        <v>525</v>
      </c>
      <c r="I933" s="1" t="s">
        <v>29</v>
      </c>
      <c r="J933" s="1">
        <f>YEAR(Table1[[#This Row],[created_at]])</f>
        <v>2023</v>
      </c>
      <c r="K933" s="1">
        <f>MONTH(Table1[[#This Row],[created_at]])</f>
        <v>3</v>
      </c>
      <c r="L933" s="1">
        <f>DAY(Table1[[#This Row],[created_at]])</f>
        <v>6</v>
      </c>
    </row>
    <row r="934" spans="1:12" x14ac:dyDescent="0.25">
      <c r="A934" s="1" t="s">
        <v>1388</v>
      </c>
      <c r="B934" s="1" t="s">
        <v>55</v>
      </c>
      <c r="C934" s="1" t="s">
        <v>155</v>
      </c>
      <c r="D934" s="1">
        <v>470</v>
      </c>
      <c r="E934" s="1">
        <v>0.08</v>
      </c>
      <c r="F934" s="2">
        <v>44726</v>
      </c>
      <c r="G934" s="1" t="s">
        <v>14</v>
      </c>
      <c r="H934" s="1">
        <v>319</v>
      </c>
      <c r="I934" s="1" t="s">
        <v>29</v>
      </c>
      <c r="J934" s="1">
        <f>YEAR(Table1[[#This Row],[created_at]])</f>
        <v>2022</v>
      </c>
      <c r="K934" s="1">
        <f>MONTH(Table1[[#This Row],[created_at]])</f>
        <v>6</v>
      </c>
      <c r="L934" s="1">
        <f>DAY(Table1[[#This Row],[created_at]])</f>
        <v>14</v>
      </c>
    </row>
    <row r="935" spans="1:12" x14ac:dyDescent="0.25">
      <c r="A935" s="1" t="s">
        <v>395</v>
      </c>
      <c r="B935" s="1" t="s">
        <v>10</v>
      </c>
      <c r="C935" s="1" t="s">
        <v>11</v>
      </c>
      <c r="D935" s="1">
        <v>250</v>
      </c>
      <c r="E935" s="1">
        <v>0.08</v>
      </c>
      <c r="F935" s="2">
        <v>44714</v>
      </c>
      <c r="G935" s="1" t="s">
        <v>14</v>
      </c>
      <c r="H935" s="1">
        <v>522</v>
      </c>
      <c r="I935" s="1" t="s">
        <v>33</v>
      </c>
      <c r="J935" s="1">
        <f>YEAR(Table1[[#This Row],[created_at]])</f>
        <v>2022</v>
      </c>
      <c r="K935" s="1">
        <f>MONTH(Table1[[#This Row],[created_at]])</f>
        <v>6</v>
      </c>
      <c r="L935" s="1">
        <f>DAY(Table1[[#This Row],[created_at]])</f>
        <v>2</v>
      </c>
    </row>
    <row r="936" spans="1:12" x14ac:dyDescent="0.25">
      <c r="A936" s="1" t="s">
        <v>491</v>
      </c>
      <c r="B936" s="1" t="s">
        <v>10</v>
      </c>
      <c r="C936" s="1" t="s">
        <v>73</v>
      </c>
      <c r="D936" s="1">
        <v>221</v>
      </c>
      <c r="E936" s="1">
        <v>0.08</v>
      </c>
      <c r="F936" s="2">
        <v>44952</v>
      </c>
      <c r="G936" s="1" t="s">
        <v>14</v>
      </c>
      <c r="H936" s="1">
        <v>455</v>
      </c>
      <c r="I936" s="1" t="s">
        <v>29</v>
      </c>
      <c r="J936" s="1">
        <f>YEAR(Table1[[#This Row],[created_at]])</f>
        <v>2023</v>
      </c>
      <c r="K936" s="1">
        <f>MONTH(Table1[[#This Row],[created_at]])</f>
        <v>1</v>
      </c>
      <c r="L936" s="1">
        <f>DAY(Table1[[#This Row],[created_at]])</f>
        <v>26</v>
      </c>
    </row>
    <row r="937" spans="1:12" x14ac:dyDescent="0.25">
      <c r="A937" s="1" t="s">
        <v>1478</v>
      </c>
      <c r="B937" s="1" t="s">
        <v>25</v>
      </c>
      <c r="C937" s="1" t="s">
        <v>48</v>
      </c>
      <c r="D937" s="1">
        <v>221</v>
      </c>
      <c r="E937" s="1">
        <v>0.08</v>
      </c>
      <c r="F937" s="2">
        <v>44972</v>
      </c>
      <c r="G937" s="1" t="s">
        <v>14</v>
      </c>
      <c r="H937" s="1">
        <v>1100</v>
      </c>
      <c r="I937" s="1" t="s">
        <v>404</v>
      </c>
      <c r="J937" s="1">
        <f>YEAR(Table1[[#This Row],[created_at]])</f>
        <v>2023</v>
      </c>
      <c r="K937" s="1">
        <f>MONTH(Table1[[#This Row],[created_at]])</f>
        <v>2</v>
      </c>
      <c r="L937" s="1">
        <f>DAY(Table1[[#This Row],[created_at]])</f>
        <v>15</v>
      </c>
    </row>
    <row r="938" spans="1:12" x14ac:dyDescent="0.25">
      <c r="A938" s="1" t="s">
        <v>1817</v>
      </c>
      <c r="B938" s="1" t="s">
        <v>10</v>
      </c>
      <c r="C938" s="1" t="s">
        <v>56</v>
      </c>
      <c r="D938" s="1">
        <v>209</v>
      </c>
      <c r="E938" s="1">
        <v>0.08</v>
      </c>
      <c r="F938" s="2">
        <v>44986</v>
      </c>
      <c r="G938" s="1" t="s">
        <v>14</v>
      </c>
      <c r="H938" s="1">
        <v>5500</v>
      </c>
      <c r="I938" s="1" t="s">
        <v>861</v>
      </c>
      <c r="J938" s="1">
        <f>YEAR(Table1[[#This Row],[created_at]])</f>
        <v>2023</v>
      </c>
      <c r="K938" s="1">
        <f>MONTH(Table1[[#This Row],[created_at]])</f>
        <v>3</v>
      </c>
      <c r="L938" s="1">
        <f>DAY(Table1[[#This Row],[created_at]])</f>
        <v>1</v>
      </c>
    </row>
    <row r="939" spans="1:12" x14ac:dyDescent="0.25">
      <c r="A939" s="1" t="s">
        <v>942</v>
      </c>
      <c r="B939" s="1" t="s">
        <v>566</v>
      </c>
      <c r="C939" s="1" t="s">
        <v>95</v>
      </c>
      <c r="D939" s="1">
        <v>160</v>
      </c>
      <c r="E939" s="1">
        <v>0.08</v>
      </c>
      <c r="F939" s="2">
        <v>43950</v>
      </c>
      <c r="G939" s="1" t="s">
        <v>14</v>
      </c>
      <c r="H939" s="1">
        <v>229</v>
      </c>
      <c r="I939" s="1" t="s">
        <v>57</v>
      </c>
      <c r="J939" s="1">
        <f>YEAR(Table1[[#This Row],[created_at]])</f>
        <v>2020</v>
      </c>
      <c r="K939" s="1">
        <f>MONTH(Table1[[#This Row],[created_at]])</f>
        <v>4</v>
      </c>
      <c r="L939" s="1">
        <f>DAY(Table1[[#This Row],[created_at]])</f>
        <v>29</v>
      </c>
    </row>
    <row r="940" spans="1:12" x14ac:dyDescent="0.25">
      <c r="A940" s="1" t="s">
        <v>1507</v>
      </c>
      <c r="B940" s="1" t="s">
        <v>111</v>
      </c>
      <c r="C940" s="1" t="s">
        <v>32</v>
      </c>
      <c r="D940" s="1">
        <v>160</v>
      </c>
      <c r="E940" s="1">
        <v>0.08</v>
      </c>
      <c r="F940" s="2">
        <v>44887</v>
      </c>
      <c r="G940" s="1" t="s">
        <v>112</v>
      </c>
      <c r="H940" s="1">
        <v>92</v>
      </c>
      <c r="I940" s="1" t="s">
        <v>18</v>
      </c>
      <c r="J940" s="1">
        <f>YEAR(Table1[[#This Row],[created_at]])</f>
        <v>2022</v>
      </c>
      <c r="K940" s="1">
        <f>MONTH(Table1[[#This Row],[created_at]])</f>
        <v>11</v>
      </c>
      <c r="L940" s="1">
        <f>DAY(Table1[[#This Row],[created_at]])</f>
        <v>22</v>
      </c>
    </row>
    <row r="941" spans="1:12" x14ac:dyDescent="0.25">
      <c r="A941" s="1" t="s">
        <v>510</v>
      </c>
      <c r="B941" s="1" t="s">
        <v>10</v>
      </c>
      <c r="C941" s="1" t="s">
        <v>56</v>
      </c>
      <c r="D941" s="1">
        <v>150</v>
      </c>
      <c r="E941" s="1">
        <v>0.08</v>
      </c>
      <c r="F941" s="2">
        <v>43965</v>
      </c>
      <c r="G941" s="1" t="s">
        <v>14</v>
      </c>
      <c r="H941" s="1">
        <v>5300</v>
      </c>
      <c r="I941" s="1" t="s">
        <v>57</v>
      </c>
      <c r="J941" s="1">
        <f>YEAR(Table1[[#This Row],[created_at]])</f>
        <v>2020</v>
      </c>
      <c r="K941" s="1">
        <f>MONTH(Table1[[#This Row],[created_at]])</f>
        <v>5</v>
      </c>
      <c r="L941" s="1">
        <f>DAY(Table1[[#This Row],[created_at]])</f>
        <v>14</v>
      </c>
    </row>
    <row r="942" spans="1:12" x14ac:dyDescent="0.25">
      <c r="A942" s="1" t="s">
        <v>1122</v>
      </c>
      <c r="B942" s="1" t="s">
        <v>180</v>
      </c>
      <c r="C942" s="1" t="s">
        <v>67</v>
      </c>
      <c r="D942" s="1">
        <v>120</v>
      </c>
      <c r="E942" s="1">
        <v>0.08</v>
      </c>
      <c r="F942" s="2">
        <v>43985</v>
      </c>
      <c r="G942" s="1" t="s">
        <v>181</v>
      </c>
      <c r="H942" s="1">
        <v>324</v>
      </c>
      <c r="I942" s="1" t="s">
        <v>83</v>
      </c>
      <c r="J942" s="1">
        <f>YEAR(Table1[[#This Row],[created_at]])</f>
        <v>2020</v>
      </c>
      <c r="K942" s="1">
        <f>MONTH(Table1[[#This Row],[created_at]])</f>
        <v>6</v>
      </c>
      <c r="L942" s="1">
        <f>DAY(Table1[[#This Row],[created_at]])</f>
        <v>3</v>
      </c>
    </row>
    <row r="943" spans="1:12" x14ac:dyDescent="0.25">
      <c r="A943" s="1" t="s">
        <v>1577</v>
      </c>
      <c r="B943" s="1" t="s">
        <v>1418</v>
      </c>
      <c r="C943" s="1" t="s">
        <v>32</v>
      </c>
      <c r="D943" s="1">
        <v>120</v>
      </c>
      <c r="E943" s="1">
        <v>0.08</v>
      </c>
      <c r="F943" s="2">
        <v>44740</v>
      </c>
      <c r="G943" s="1" t="s">
        <v>14</v>
      </c>
      <c r="H943" s="1">
        <v>690</v>
      </c>
      <c r="I943" s="1" t="s">
        <v>13</v>
      </c>
      <c r="J943" s="1">
        <f>YEAR(Table1[[#This Row],[created_at]])</f>
        <v>2022</v>
      </c>
      <c r="K943" s="1">
        <f>MONTH(Table1[[#This Row],[created_at]])</f>
        <v>6</v>
      </c>
      <c r="L943" s="1">
        <f>DAY(Table1[[#This Row],[created_at]])</f>
        <v>28</v>
      </c>
    </row>
    <row r="944" spans="1:12" x14ac:dyDescent="0.25">
      <c r="A944" s="1" t="s">
        <v>28</v>
      </c>
      <c r="B944" s="1" t="s">
        <v>10</v>
      </c>
      <c r="C944" s="1" t="s">
        <v>11</v>
      </c>
      <c r="D944" s="1">
        <v>100</v>
      </c>
      <c r="E944" s="1">
        <v>0.08</v>
      </c>
      <c r="F944" s="2">
        <v>44777</v>
      </c>
      <c r="G944" s="1" t="s">
        <v>14</v>
      </c>
      <c r="H944" s="1">
        <v>242</v>
      </c>
      <c r="I944" s="1" t="s">
        <v>29</v>
      </c>
      <c r="J944" s="1">
        <f>YEAR(Table1[[#This Row],[created_at]])</f>
        <v>2022</v>
      </c>
      <c r="K944" s="1">
        <f>MONTH(Table1[[#This Row],[created_at]])</f>
        <v>8</v>
      </c>
      <c r="L944" s="1">
        <f>DAY(Table1[[#This Row],[created_at]])</f>
        <v>4</v>
      </c>
    </row>
    <row r="945" spans="1:12" x14ac:dyDescent="0.25">
      <c r="A945" s="1" t="s">
        <v>839</v>
      </c>
      <c r="B945" s="1" t="s">
        <v>10</v>
      </c>
      <c r="C945" s="1" t="s">
        <v>26</v>
      </c>
      <c r="D945" s="1">
        <v>95</v>
      </c>
      <c r="E945" s="1">
        <v>0.08</v>
      </c>
      <c r="F945" s="2">
        <v>44902</v>
      </c>
      <c r="G945" s="1" t="s">
        <v>14</v>
      </c>
      <c r="H945" s="1">
        <v>613</v>
      </c>
      <c r="I945" s="1" t="s">
        <v>13</v>
      </c>
      <c r="J945" s="1">
        <f>YEAR(Table1[[#This Row],[created_at]])</f>
        <v>2022</v>
      </c>
      <c r="K945" s="1">
        <f>MONTH(Table1[[#This Row],[created_at]])</f>
        <v>12</v>
      </c>
      <c r="L945" s="1">
        <f>DAY(Table1[[#This Row],[created_at]])</f>
        <v>7</v>
      </c>
    </row>
    <row r="946" spans="1:12" x14ac:dyDescent="0.25">
      <c r="A946" s="1" t="s">
        <v>884</v>
      </c>
      <c r="B946" s="1" t="s">
        <v>10</v>
      </c>
      <c r="C946" s="1" t="s">
        <v>11</v>
      </c>
      <c r="D946" s="1">
        <v>90</v>
      </c>
      <c r="E946" s="1">
        <v>0.08</v>
      </c>
      <c r="F946" s="2">
        <v>44805</v>
      </c>
      <c r="G946" s="1" t="s">
        <v>14</v>
      </c>
      <c r="H946" s="1">
        <v>379</v>
      </c>
      <c r="I946" s="1" t="s">
        <v>13</v>
      </c>
      <c r="J946" s="1">
        <f>YEAR(Table1[[#This Row],[created_at]])</f>
        <v>2022</v>
      </c>
      <c r="K946" s="1">
        <f>MONTH(Table1[[#This Row],[created_at]])</f>
        <v>9</v>
      </c>
      <c r="L946" s="1">
        <f>DAY(Table1[[#This Row],[created_at]])</f>
        <v>1</v>
      </c>
    </row>
    <row r="947" spans="1:12" x14ac:dyDescent="0.25">
      <c r="A947" s="1" t="s">
        <v>1299</v>
      </c>
      <c r="B947" s="1" t="s">
        <v>161</v>
      </c>
      <c r="C947" s="1" t="s">
        <v>26</v>
      </c>
      <c r="D947" s="1">
        <v>90</v>
      </c>
      <c r="E947" s="1">
        <v>0.08</v>
      </c>
      <c r="F947" s="2">
        <v>44698</v>
      </c>
      <c r="G947" s="1" t="s">
        <v>14</v>
      </c>
      <c r="H947" s="1">
        <v>195</v>
      </c>
      <c r="I947" s="1" t="s">
        <v>27</v>
      </c>
      <c r="J947" s="1">
        <f>YEAR(Table1[[#This Row],[created_at]])</f>
        <v>2022</v>
      </c>
      <c r="K947" s="1">
        <f>MONTH(Table1[[#This Row],[created_at]])</f>
        <v>5</v>
      </c>
      <c r="L947" s="1">
        <f>DAY(Table1[[#This Row],[created_at]])</f>
        <v>17</v>
      </c>
    </row>
    <row r="948" spans="1:12" x14ac:dyDescent="0.25">
      <c r="A948" s="1" t="s">
        <v>1372</v>
      </c>
      <c r="B948" s="1" t="s">
        <v>35</v>
      </c>
      <c r="C948" s="1" t="s">
        <v>155</v>
      </c>
      <c r="D948" s="1">
        <v>88</v>
      </c>
      <c r="E948" s="1">
        <v>0.08</v>
      </c>
      <c r="F948" s="2">
        <v>43938</v>
      </c>
      <c r="G948" s="1" t="s">
        <v>38</v>
      </c>
      <c r="H948" s="1">
        <v>335</v>
      </c>
      <c r="I948" s="1" t="s">
        <v>33</v>
      </c>
      <c r="J948" s="1">
        <f>YEAR(Table1[[#This Row],[created_at]])</f>
        <v>2020</v>
      </c>
      <c r="K948" s="1">
        <f>MONTH(Table1[[#This Row],[created_at]])</f>
        <v>4</v>
      </c>
      <c r="L948" s="1">
        <f>DAY(Table1[[#This Row],[created_at]])</f>
        <v>17</v>
      </c>
    </row>
    <row r="949" spans="1:12" x14ac:dyDescent="0.25">
      <c r="A949" s="1" t="s">
        <v>1168</v>
      </c>
      <c r="B949" s="1" t="s">
        <v>10</v>
      </c>
      <c r="C949" s="1" t="s">
        <v>26</v>
      </c>
      <c r="D949" s="1">
        <v>85</v>
      </c>
      <c r="E949" s="1">
        <v>0.08</v>
      </c>
      <c r="F949" s="2">
        <v>44741</v>
      </c>
      <c r="G949" s="1" t="s">
        <v>14</v>
      </c>
      <c r="H949" s="1">
        <v>770</v>
      </c>
      <c r="I949" s="1" t="s">
        <v>33</v>
      </c>
      <c r="J949" s="1">
        <f>YEAR(Table1[[#This Row],[created_at]])</f>
        <v>2022</v>
      </c>
      <c r="K949" s="1">
        <f>MONTH(Table1[[#This Row],[created_at]])</f>
        <v>6</v>
      </c>
      <c r="L949" s="1">
        <f>DAY(Table1[[#This Row],[created_at]])</f>
        <v>29</v>
      </c>
    </row>
    <row r="950" spans="1:12" x14ac:dyDescent="0.25">
      <c r="A950" s="1" t="s">
        <v>652</v>
      </c>
      <c r="B950" s="1" t="s">
        <v>10</v>
      </c>
      <c r="C950" s="1" t="s">
        <v>26</v>
      </c>
      <c r="D950" s="1">
        <v>80</v>
      </c>
      <c r="E950" s="1">
        <v>0.08</v>
      </c>
      <c r="F950" s="2">
        <v>44985</v>
      </c>
      <c r="G950" s="1" t="s">
        <v>14</v>
      </c>
      <c r="H950" s="1">
        <v>557</v>
      </c>
      <c r="I950" s="1" t="s">
        <v>29</v>
      </c>
      <c r="J950" s="1">
        <f>YEAR(Table1[[#This Row],[created_at]])</f>
        <v>2023</v>
      </c>
      <c r="K950" s="1">
        <f>MONTH(Table1[[#This Row],[created_at]])</f>
        <v>2</v>
      </c>
      <c r="L950" s="1">
        <f>DAY(Table1[[#This Row],[created_at]])</f>
        <v>28</v>
      </c>
    </row>
    <row r="951" spans="1:12" x14ac:dyDescent="0.25">
      <c r="A951" s="1" t="s">
        <v>1695</v>
      </c>
      <c r="B951" s="1" t="s">
        <v>94</v>
      </c>
      <c r="C951" s="1" t="s">
        <v>32</v>
      </c>
      <c r="D951" s="1">
        <v>80</v>
      </c>
      <c r="E951" s="1">
        <v>0.08</v>
      </c>
      <c r="F951" s="2">
        <v>44887</v>
      </c>
      <c r="G951" s="1" t="s">
        <v>94</v>
      </c>
      <c r="H951" s="1">
        <v>1000</v>
      </c>
      <c r="I951" s="1" t="s">
        <v>13</v>
      </c>
      <c r="J951" s="1">
        <f>YEAR(Table1[[#This Row],[created_at]])</f>
        <v>2022</v>
      </c>
      <c r="K951" s="1">
        <f>MONTH(Table1[[#This Row],[created_at]])</f>
        <v>11</v>
      </c>
      <c r="L951" s="1">
        <f>DAY(Table1[[#This Row],[created_at]])</f>
        <v>22</v>
      </c>
    </row>
    <row r="952" spans="1:12" x14ac:dyDescent="0.25">
      <c r="A952" s="1" t="s">
        <v>961</v>
      </c>
      <c r="B952" s="1" t="s">
        <v>111</v>
      </c>
      <c r="C952" s="1" t="s">
        <v>67</v>
      </c>
      <c r="D952" s="1">
        <v>70</v>
      </c>
      <c r="E952" s="1">
        <v>0.08</v>
      </c>
      <c r="F952" s="2">
        <v>44869</v>
      </c>
      <c r="G952" s="1" t="s">
        <v>112</v>
      </c>
      <c r="H952" s="1">
        <v>180</v>
      </c>
      <c r="I952" s="1" t="s">
        <v>37</v>
      </c>
      <c r="J952" s="1">
        <f>YEAR(Table1[[#This Row],[created_at]])</f>
        <v>2022</v>
      </c>
      <c r="K952" s="1">
        <f>MONTH(Table1[[#This Row],[created_at]])</f>
        <v>11</v>
      </c>
      <c r="L952" s="1">
        <f>DAY(Table1[[#This Row],[created_at]])</f>
        <v>4</v>
      </c>
    </row>
    <row r="953" spans="1:12" x14ac:dyDescent="0.25">
      <c r="A953" s="1" t="s">
        <v>117</v>
      </c>
      <c r="B953" s="1" t="s">
        <v>111</v>
      </c>
      <c r="C953" s="1" t="s">
        <v>67</v>
      </c>
      <c r="D953" s="1">
        <v>67</v>
      </c>
      <c r="E953" s="1">
        <v>0.08</v>
      </c>
      <c r="F953" s="2">
        <v>44893</v>
      </c>
      <c r="G953" s="1" t="s">
        <v>112</v>
      </c>
      <c r="H953" s="1">
        <v>245</v>
      </c>
      <c r="I953" s="1" t="s">
        <v>37</v>
      </c>
      <c r="J953" s="1">
        <f>YEAR(Table1[[#This Row],[created_at]])</f>
        <v>2022</v>
      </c>
      <c r="K953" s="1">
        <f>MONTH(Table1[[#This Row],[created_at]])</f>
        <v>11</v>
      </c>
      <c r="L953" s="1">
        <f>DAY(Table1[[#This Row],[created_at]])</f>
        <v>28</v>
      </c>
    </row>
    <row r="954" spans="1:12" x14ac:dyDescent="0.25">
      <c r="A954" s="1" t="s">
        <v>609</v>
      </c>
      <c r="B954" s="1" t="s">
        <v>610</v>
      </c>
      <c r="C954" s="1" t="s">
        <v>67</v>
      </c>
      <c r="D954" s="1">
        <v>62</v>
      </c>
      <c r="E954" s="1">
        <v>0.08</v>
      </c>
      <c r="F954" s="2">
        <v>43978</v>
      </c>
      <c r="G954" s="1" t="s">
        <v>38</v>
      </c>
      <c r="H954" s="1">
        <v>30</v>
      </c>
      <c r="I954" s="1" t="s">
        <v>37</v>
      </c>
      <c r="J954" s="1">
        <f>YEAR(Table1[[#This Row],[created_at]])</f>
        <v>2020</v>
      </c>
      <c r="K954" s="1">
        <f>MONTH(Table1[[#This Row],[created_at]])</f>
        <v>5</v>
      </c>
      <c r="L954" s="1">
        <f>DAY(Table1[[#This Row],[created_at]])</f>
        <v>27</v>
      </c>
    </row>
    <row r="955" spans="1:12" x14ac:dyDescent="0.25">
      <c r="A955" s="1" t="s">
        <v>686</v>
      </c>
      <c r="B955" s="1" t="s">
        <v>151</v>
      </c>
      <c r="C955" s="1" t="s">
        <v>142</v>
      </c>
      <c r="D955" s="1">
        <v>60</v>
      </c>
      <c r="E955" s="1">
        <v>0.08</v>
      </c>
      <c r="F955" s="2">
        <v>44768</v>
      </c>
      <c r="G955" s="1" t="s">
        <v>153</v>
      </c>
      <c r="H955" s="1">
        <v>111</v>
      </c>
      <c r="I955" s="1" t="s">
        <v>29</v>
      </c>
      <c r="J955" s="1">
        <f>YEAR(Table1[[#This Row],[created_at]])</f>
        <v>2022</v>
      </c>
      <c r="K955" s="1">
        <f>MONTH(Table1[[#This Row],[created_at]])</f>
        <v>7</v>
      </c>
      <c r="L955" s="1">
        <f>DAY(Table1[[#This Row],[created_at]])</f>
        <v>26</v>
      </c>
    </row>
    <row r="956" spans="1:12" x14ac:dyDescent="0.25">
      <c r="A956" s="1" t="s">
        <v>711</v>
      </c>
      <c r="B956" s="1" t="s">
        <v>78</v>
      </c>
      <c r="C956" s="1" t="s">
        <v>102</v>
      </c>
      <c r="D956" s="1">
        <v>60</v>
      </c>
      <c r="E956" s="1">
        <v>0.08</v>
      </c>
      <c r="F956" s="2">
        <v>44876</v>
      </c>
      <c r="G956" s="1" t="s">
        <v>14</v>
      </c>
      <c r="H956" s="1">
        <v>593</v>
      </c>
      <c r="I956" s="1" t="s">
        <v>33</v>
      </c>
      <c r="J956" s="1">
        <f>YEAR(Table1[[#This Row],[created_at]])</f>
        <v>2022</v>
      </c>
      <c r="K956" s="1">
        <f>MONTH(Table1[[#This Row],[created_at]])</f>
        <v>11</v>
      </c>
      <c r="L956" s="1">
        <f>DAY(Table1[[#This Row],[created_at]])</f>
        <v>11</v>
      </c>
    </row>
    <row r="957" spans="1:12" x14ac:dyDescent="0.25">
      <c r="A957" s="1" t="s">
        <v>713</v>
      </c>
      <c r="B957" s="1" t="s">
        <v>75</v>
      </c>
      <c r="C957" s="1" t="s">
        <v>102</v>
      </c>
      <c r="D957" s="1">
        <v>60</v>
      </c>
      <c r="E957" s="1">
        <v>0.08</v>
      </c>
      <c r="F957" s="2">
        <v>44784</v>
      </c>
      <c r="G957" s="1" t="s">
        <v>14</v>
      </c>
      <c r="H957" s="1">
        <v>201</v>
      </c>
      <c r="I957" s="1" t="s">
        <v>33</v>
      </c>
      <c r="J957" s="1">
        <f>YEAR(Table1[[#This Row],[created_at]])</f>
        <v>2022</v>
      </c>
      <c r="K957" s="1">
        <f>MONTH(Table1[[#This Row],[created_at]])</f>
        <v>8</v>
      </c>
      <c r="L957" s="1">
        <f>DAY(Table1[[#This Row],[created_at]])</f>
        <v>11</v>
      </c>
    </row>
    <row r="958" spans="1:12" x14ac:dyDescent="0.25">
      <c r="A958" s="1" t="s">
        <v>1580</v>
      </c>
      <c r="B958" s="1" t="s">
        <v>194</v>
      </c>
      <c r="C958" s="1" t="s">
        <v>102</v>
      </c>
      <c r="D958" s="1">
        <v>59</v>
      </c>
      <c r="E958" s="1">
        <v>0.08</v>
      </c>
      <c r="F958" s="2">
        <v>44714</v>
      </c>
      <c r="G958" s="1" t="s">
        <v>14</v>
      </c>
      <c r="H958" s="1">
        <v>325</v>
      </c>
      <c r="I958" s="1" t="s">
        <v>33</v>
      </c>
      <c r="J958" s="1">
        <f>YEAR(Table1[[#This Row],[created_at]])</f>
        <v>2022</v>
      </c>
      <c r="K958" s="1">
        <f>MONTH(Table1[[#This Row],[created_at]])</f>
        <v>6</v>
      </c>
      <c r="L958" s="1">
        <f>DAY(Table1[[#This Row],[created_at]])</f>
        <v>2</v>
      </c>
    </row>
    <row r="959" spans="1:12" x14ac:dyDescent="0.25">
      <c r="A959" s="1" t="s">
        <v>1330</v>
      </c>
      <c r="B959" s="1" t="s">
        <v>1331</v>
      </c>
      <c r="C959" s="1" t="s">
        <v>32</v>
      </c>
      <c r="D959" s="1">
        <v>55</v>
      </c>
      <c r="E959" s="1">
        <v>0.08</v>
      </c>
      <c r="F959" s="2">
        <v>44812</v>
      </c>
      <c r="G959" s="1" t="s">
        <v>1332</v>
      </c>
      <c r="H959" s="1">
        <v>120</v>
      </c>
      <c r="I959" s="1" t="s">
        <v>37</v>
      </c>
      <c r="J959" s="1">
        <f>YEAR(Table1[[#This Row],[created_at]])</f>
        <v>2022</v>
      </c>
      <c r="K959" s="1">
        <f>MONTH(Table1[[#This Row],[created_at]])</f>
        <v>9</v>
      </c>
      <c r="L959" s="1">
        <f>DAY(Table1[[#This Row],[created_at]])</f>
        <v>8</v>
      </c>
    </row>
    <row r="960" spans="1:12" x14ac:dyDescent="0.25">
      <c r="A960" s="1" t="s">
        <v>1080</v>
      </c>
      <c r="B960" s="1" t="s">
        <v>31</v>
      </c>
      <c r="C960" s="1" t="s">
        <v>17</v>
      </c>
      <c r="D960" s="1">
        <v>53</v>
      </c>
      <c r="E960" s="1">
        <v>0.08</v>
      </c>
      <c r="F960" s="2">
        <v>43928</v>
      </c>
      <c r="G960" s="1" t="s">
        <v>14</v>
      </c>
      <c r="H960" s="1">
        <v>607</v>
      </c>
      <c r="I960" s="1" t="s">
        <v>99</v>
      </c>
      <c r="J960" s="1">
        <f>YEAR(Table1[[#This Row],[created_at]])</f>
        <v>2020</v>
      </c>
      <c r="K960" s="1">
        <f>MONTH(Table1[[#This Row],[created_at]])</f>
        <v>4</v>
      </c>
      <c r="L960" s="1">
        <f>DAY(Table1[[#This Row],[created_at]])</f>
        <v>7</v>
      </c>
    </row>
    <row r="961" spans="1:12" x14ac:dyDescent="0.25">
      <c r="A961" s="1" t="s">
        <v>1358</v>
      </c>
      <c r="B961" s="1" t="s">
        <v>16</v>
      </c>
      <c r="C961" s="1" t="s">
        <v>142</v>
      </c>
      <c r="D961" s="1">
        <v>50</v>
      </c>
      <c r="E961" s="1">
        <v>0.08</v>
      </c>
      <c r="F961" s="2">
        <v>44796</v>
      </c>
      <c r="G961" s="1" t="s">
        <v>19</v>
      </c>
      <c r="H961" s="1">
        <v>91</v>
      </c>
      <c r="I961" s="1" t="s">
        <v>27</v>
      </c>
      <c r="J961" s="1">
        <f>YEAR(Table1[[#This Row],[created_at]])</f>
        <v>2022</v>
      </c>
      <c r="K961" s="1">
        <f>MONTH(Table1[[#This Row],[created_at]])</f>
        <v>8</v>
      </c>
      <c r="L961" s="1">
        <f>DAY(Table1[[#This Row],[created_at]])</f>
        <v>23</v>
      </c>
    </row>
    <row r="962" spans="1:12" x14ac:dyDescent="0.25">
      <c r="A962" s="1" t="s">
        <v>1428</v>
      </c>
      <c r="B962" s="1" t="s">
        <v>25</v>
      </c>
      <c r="C962" s="1" t="s">
        <v>17</v>
      </c>
      <c r="D962" s="1">
        <v>50</v>
      </c>
      <c r="E962" s="1">
        <v>0.08</v>
      </c>
      <c r="F962" s="2">
        <v>43957</v>
      </c>
      <c r="G962" s="1" t="s">
        <v>14</v>
      </c>
      <c r="H962" s="1">
        <v>60</v>
      </c>
      <c r="I962" s="1" t="s">
        <v>29</v>
      </c>
      <c r="J962" s="1">
        <f>YEAR(Table1[[#This Row],[created_at]])</f>
        <v>2020</v>
      </c>
      <c r="K962" s="1">
        <f>MONTH(Table1[[#This Row],[created_at]])</f>
        <v>5</v>
      </c>
      <c r="L962" s="1">
        <f>DAY(Table1[[#This Row],[created_at]])</f>
        <v>6</v>
      </c>
    </row>
    <row r="963" spans="1:12" x14ac:dyDescent="0.25">
      <c r="A963" s="1" t="s">
        <v>1650</v>
      </c>
      <c r="B963" s="1" t="s">
        <v>10</v>
      </c>
      <c r="C963" s="1" t="s">
        <v>63</v>
      </c>
      <c r="D963" s="1">
        <v>46</v>
      </c>
      <c r="E963" s="1">
        <v>0.08</v>
      </c>
      <c r="F963" s="2">
        <v>43987</v>
      </c>
      <c r="G963" s="1" t="s">
        <v>14</v>
      </c>
      <c r="H963" s="1">
        <v>139</v>
      </c>
      <c r="I963" s="1" t="s">
        <v>33</v>
      </c>
      <c r="J963" s="1">
        <f>YEAR(Table1[[#This Row],[created_at]])</f>
        <v>2020</v>
      </c>
      <c r="K963" s="1">
        <f>MONTH(Table1[[#This Row],[created_at]])</f>
        <v>6</v>
      </c>
      <c r="L963" s="1">
        <f>DAY(Table1[[#This Row],[created_at]])</f>
        <v>5</v>
      </c>
    </row>
    <row r="964" spans="1:12" x14ac:dyDescent="0.25">
      <c r="A964" s="1" t="s">
        <v>1783</v>
      </c>
      <c r="B964" s="1" t="s">
        <v>1631</v>
      </c>
      <c r="C964" s="1" t="s">
        <v>26</v>
      </c>
      <c r="D964" s="1">
        <v>45</v>
      </c>
      <c r="E964" s="1">
        <v>0.08</v>
      </c>
      <c r="F964" s="2">
        <v>44880</v>
      </c>
      <c r="G964" s="1" t="s">
        <v>1631</v>
      </c>
      <c r="H964" s="1" t="s">
        <v>12</v>
      </c>
      <c r="I964" s="1" t="s">
        <v>57</v>
      </c>
      <c r="J964" s="1">
        <f>YEAR(Table1[[#This Row],[created_at]])</f>
        <v>2022</v>
      </c>
      <c r="K964" s="1">
        <f>MONTH(Table1[[#This Row],[created_at]])</f>
        <v>11</v>
      </c>
      <c r="L964" s="1">
        <f>DAY(Table1[[#This Row],[created_at]])</f>
        <v>15</v>
      </c>
    </row>
    <row r="965" spans="1:12" x14ac:dyDescent="0.25">
      <c r="A965" s="1" t="s">
        <v>464</v>
      </c>
      <c r="B965" s="1" t="s">
        <v>10</v>
      </c>
      <c r="C965" s="1" t="s">
        <v>63</v>
      </c>
      <c r="D965" s="1">
        <v>40</v>
      </c>
      <c r="E965" s="1">
        <v>0.08</v>
      </c>
      <c r="F965" s="2">
        <v>44879</v>
      </c>
      <c r="G965" s="1" t="s">
        <v>14</v>
      </c>
      <c r="H965" s="1">
        <v>100</v>
      </c>
      <c r="I965" s="1" t="s">
        <v>37</v>
      </c>
      <c r="J965" s="1">
        <f>YEAR(Table1[[#This Row],[created_at]])</f>
        <v>2022</v>
      </c>
      <c r="K965" s="1">
        <f>MONTH(Table1[[#This Row],[created_at]])</f>
        <v>11</v>
      </c>
      <c r="L965" s="1">
        <f>DAY(Table1[[#This Row],[created_at]])</f>
        <v>14</v>
      </c>
    </row>
    <row r="966" spans="1:12" x14ac:dyDescent="0.25">
      <c r="A966" s="1" t="s">
        <v>1568</v>
      </c>
      <c r="B966" s="1" t="s">
        <v>31</v>
      </c>
      <c r="C966" s="1" t="s">
        <v>67</v>
      </c>
      <c r="D966" s="1">
        <v>40</v>
      </c>
      <c r="E966" s="1">
        <v>0.08</v>
      </c>
      <c r="F966" s="2">
        <v>44742</v>
      </c>
      <c r="G966" s="1" t="s">
        <v>14</v>
      </c>
      <c r="H966" s="1">
        <v>480</v>
      </c>
      <c r="I966" s="1" t="s">
        <v>37</v>
      </c>
      <c r="J966" s="1">
        <f>YEAR(Table1[[#This Row],[created_at]])</f>
        <v>2022</v>
      </c>
      <c r="K966" s="1">
        <f>MONTH(Table1[[#This Row],[created_at]])</f>
        <v>6</v>
      </c>
      <c r="L966" s="1">
        <f>DAY(Table1[[#This Row],[created_at]])</f>
        <v>30</v>
      </c>
    </row>
    <row r="967" spans="1:12" x14ac:dyDescent="0.25">
      <c r="A967" s="1" t="s">
        <v>519</v>
      </c>
      <c r="B967" s="1" t="s">
        <v>233</v>
      </c>
      <c r="C967" s="1" t="s">
        <v>171</v>
      </c>
      <c r="D967" s="1">
        <v>36</v>
      </c>
      <c r="E967" s="1">
        <v>0.08</v>
      </c>
      <c r="F967" s="2">
        <v>43979</v>
      </c>
      <c r="G967" s="1" t="s">
        <v>46</v>
      </c>
      <c r="H967" s="1">
        <v>157</v>
      </c>
      <c r="I967" s="1" t="s">
        <v>13</v>
      </c>
      <c r="J967" s="1">
        <f>YEAR(Table1[[#This Row],[created_at]])</f>
        <v>2020</v>
      </c>
      <c r="K967" s="1">
        <f>MONTH(Table1[[#This Row],[created_at]])</f>
        <v>5</v>
      </c>
      <c r="L967" s="1">
        <f>DAY(Table1[[#This Row],[created_at]])</f>
        <v>28</v>
      </c>
    </row>
    <row r="968" spans="1:12" x14ac:dyDescent="0.25">
      <c r="A968" s="1" t="s">
        <v>163</v>
      </c>
      <c r="B968" s="1" t="s">
        <v>161</v>
      </c>
      <c r="C968" s="1" t="s">
        <v>162</v>
      </c>
      <c r="D968" s="1">
        <v>34</v>
      </c>
      <c r="E968" s="1">
        <v>0.08</v>
      </c>
      <c r="F968" s="2">
        <v>44958</v>
      </c>
      <c r="G968" s="1" t="s">
        <v>14</v>
      </c>
      <c r="H968" s="1" t="s">
        <v>12</v>
      </c>
      <c r="I968" s="1" t="s">
        <v>29</v>
      </c>
      <c r="J968" s="1">
        <f>YEAR(Table1[[#This Row],[created_at]])</f>
        <v>2023</v>
      </c>
      <c r="K968" s="1">
        <f>MONTH(Table1[[#This Row],[created_at]])</f>
        <v>2</v>
      </c>
      <c r="L968" s="1">
        <f>DAY(Table1[[#This Row],[created_at]])</f>
        <v>1</v>
      </c>
    </row>
    <row r="969" spans="1:12" x14ac:dyDescent="0.25">
      <c r="A969" s="1" t="s">
        <v>1567</v>
      </c>
      <c r="B969" s="1" t="s">
        <v>31</v>
      </c>
      <c r="C969" s="1" t="s">
        <v>67</v>
      </c>
      <c r="D969" s="1">
        <v>32</v>
      </c>
      <c r="E969" s="1">
        <v>0.08</v>
      </c>
      <c r="F969" s="2">
        <v>44901</v>
      </c>
      <c r="G969" s="1" t="s">
        <v>14</v>
      </c>
      <c r="H969" s="1">
        <v>480</v>
      </c>
      <c r="I969" s="1" t="s">
        <v>37</v>
      </c>
      <c r="J969" s="1">
        <f>YEAR(Table1[[#This Row],[created_at]])</f>
        <v>2022</v>
      </c>
      <c r="K969" s="1">
        <f>MONTH(Table1[[#This Row],[created_at]])</f>
        <v>12</v>
      </c>
      <c r="L969" s="1">
        <f>DAY(Table1[[#This Row],[created_at]])</f>
        <v>6</v>
      </c>
    </row>
    <row r="970" spans="1:12" x14ac:dyDescent="0.25">
      <c r="A970" s="1" t="s">
        <v>237</v>
      </c>
      <c r="B970" s="1" t="s">
        <v>238</v>
      </c>
      <c r="C970" s="1" t="s">
        <v>11</v>
      </c>
      <c r="D970" s="1">
        <v>31</v>
      </c>
      <c r="E970" s="1">
        <v>0.08</v>
      </c>
      <c r="F970" s="2">
        <v>44965</v>
      </c>
      <c r="G970" s="1" t="s">
        <v>14</v>
      </c>
      <c r="H970" s="1">
        <v>168</v>
      </c>
      <c r="I970" s="1" t="s">
        <v>13</v>
      </c>
      <c r="J970" s="1">
        <f>YEAR(Table1[[#This Row],[created_at]])</f>
        <v>2023</v>
      </c>
      <c r="K970" s="1">
        <f>MONTH(Table1[[#This Row],[created_at]])</f>
        <v>2</v>
      </c>
      <c r="L970" s="1">
        <f>DAY(Table1[[#This Row],[created_at]])</f>
        <v>8</v>
      </c>
    </row>
    <row r="971" spans="1:12" x14ac:dyDescent="0.25">
      <c r="A971" s="1" t="s">
        <v>1513</v>
      </c>
      <c r="B971" s="1" t="s">
        <v>10</v>
      </c>
      <c r="C971" s="1" t="s">
        <v>171</v>
      </c>
      <c r="D971" s="1">
        <v>31</v>
      </c>
      <c r="E971" s="1">
        <v>0.08</v>
      </c>
      <c r="F971" s="2">
        <v>44796</v>
      </c>
      <c r="G971" s="1" t="s">
        <v>14</v>
      </c>
      <c r="H971" s="1">
        <v>114</v>
      </c>
      <c r="I971" s="1" t="s">
        <v>27</v>
      </c>
      <c r="J971" s="1">
        <f>YEAR(Table1[[#This Row],[created_at]])</f>
        <v>2022</v>
      </c>
      <c r="K971" s="1">
        <f>MONTH(Table1[[#This Row],[created_at]])</f>
        <v>8</v>
      </c>
      <c r="L971" s="1">
        <f>DAY(Table1[[#This Row],[created_at]])</f>
        <v>23</v>
      </c>
    </row>
    <row r="972" spans="1:12" x14ac:dyDescent="0.25">
      <c r="A972" s="1" t="s">
        <v>342</v>
      </c>
      <c r="B972" s="1" t="s">
        <v>10</v>
      </c>
      <c r="C972" s="1" t="s">
        <v>73</v>
      </c>
      <c r="D972" s="1">
        <v>30</v>
      </c>
      <c r="E972" s="1">
        <v>0.08</v>
      </c>
      <c r="F972" s="2">
        <v>44740</v>
      </c>
      <c r="G972" s="1" t="s">
        <v>153</v>
      </c>
      <c r="H972" s="1">
        <v>250</v>
      </c>
      <c r="I972" s="1" t="s">
        <v>37</v>
      </c>
      <c r="J972" s="1">
        <f>YEAR(Table1[[#This Row],[created_at]])</f>
        <v>2022</v>
      </c>
      <c r="K972" s="1">
        <f>MONTH(Table1[[#This Row],[created_at]])</f>
        <v>6</v>
      </c>
      <c r="L972" s="1">
        <f>DAY(Table1[[#This Row],[created_at]])</f>
        <v>28</v>
      </c>
    </row>
    <row r="973" spans="1:12" x14ac:dyDescent="0.25">
      <c r="A973" s="1" t="s">
        <v>357</v>
      </c>
      <c r="B973" s="1" t="s">
        <v>136</v>
      </c>
      <c r="C973" s="1" t="s">
        <v>36</v>
      </c>
      <c r="D973" s="1">
        <v>30</v>
      </c>
      <c r="E973" s="1">
        <v>0.08</v>
      </c>
      <c r="F973" s="2">
        <v>44747</v>
      </c>
      <c r="G973" s="1" t="s">
        <v>136</v>
      </c>
      <c r="H973" s="1">
        <v>300</v>
      </c>
      <c r="I973" s="1" t="s">
        <v>37</v>
      </c>
      <c r="J973" s="1">
        <f>YEAR(Table1[[#This Row],[created_at]])</f>
        <v>2022</v>
      </c>
      <c r="K973" s="1">
        <f>MONTH(Table1[[#This Row],[created_at]])</f>
        <v>7</v>
      </c>
      <c r="L973" s="1">
        <f>DAY(Table1[[#This Row],[created_at]])</f>
        <v>5</v>
      </c>
    </row>
    <row r="974" spans="1:12" x14ac:dyDescent="0.25">
      <c r="A974" s="1" t="s">
        <v>1290</v>
      </c>
      <c r="B974" s="1" t="s">
        <v>31</v>
      </c>
      <c r="C974" s="1" t="s">
        <v>53</v>
      </c>
      <c r="D974" s="1">
        <v>30</v>
      </c>
      <c r="E974" s="1">
        <v>0.08</v>
      </c>
      <c r="F974" s="2">
        <v>44931</v>
      </c>
      <c r="G974" s="1" t="s">
        <v>14</v>
      </c>
      <c r="H974" s="1">
        <v>178</v>
      </c>
      <c r="I974" s="1" t="s">
        <v>99</v>
      </c>
      <c r="J974" s="1">
        <f>YEAR(Table1[[#This Row],[created_at]])</f>
        <v>2023</v>
      </c>
      <c r="K974" s="1">
        <f>MONTH(Table1[[#This Row],[created_at]])</f>
        <v>1</v>
      </c>
      <c r="L974" s="1">
        <f>DAY(Table1[[#This Row],[created_at]])</f>
        <v>5</v>
      </c>
    </row>
    <row r="975" spans="1:12" x14ac:dyDescent="0.25">
      <c r="A975" s="1" t="s">
        <v>361</v>
      </c>
      <c r="B975" s="1" t="s">
        <v>31</v>
      </c>
      <c r="C975" s="1" t="s">
        <v>63</v>
      </c>
      <c r="D975" s="1">
        <v>24</v>
      </c>
      <c r="E975" s="1">
        <v>0.08</v>
      </c>
      <c r="F975" s="2">
        <v>43924</v>
      </c>
      <c r="G975" s="1" t="s">
        <v>14</v>
      </c>
      <c r="H975" s="1">
        <v>80</v>
      </c>
      <c r="I975" s="1" t="s">
        <v>13</v>
      </c>
      <c r="J975" s="1">
        <f>YEAR(Table1[[#This Row],[created_at]])</f>
        <v>2020</v>
      </c>
      <c r="K975" s="1">
        <f>MONTH(Table1[[#This Row],[created_at]])</f>
        <v>4</v>
      </c>
      <c r="L975" s="1">
        <f>DAY(Table1[[#This Row],[created_at]])</f>
        <v>3</v>
      </c>
    </row>
    <row r="976" spans="1:12" x14ac:dyDescent="0.25">
      <c r="A976" s="1" t="s">
        <v>1548</v>
      </c>
      <c r="B976" s="1" t="s">
        <v>10</v>
      </c>
      <c r="C976" s="1" t="s">
        <v>105</v>
      </c>
      <c r="D976" s="1">
        <v>24</v>
      </c>
      <c r="E976" s="1">
        <v>0.08</v>
      </c>
      <c r="F976" s="2">
        <v>44733</v>
      </c>
      <c r="G976" s="1" t="s">
        <v>14</v>
      </c>
      <c r="H976" s="1">
        <v>248</v>
      </c>
      <c r="I976" s="1" t="s">
        <v>33</v>
      </c>
      <c r="J976" s="1">
        <f>YEAR(Table1[[#This Row],[created_at]])</f>
        <v>2022</v>
      </c>
      <c r="K976" s="1">
        <f>MONTH(Table1[[#This Row],[created_at]])</f>
        <v>6</v>
      </c>
      <c r="L976" s="1">
        <f>DAY(Table1[[#This Row],[created_at]])</f>
        <v>21</v>
      </c>
    </row>
    <row r="977" spans="1:12" x14ac:dyDescent="0.25">
      <c r="A977" s="1" t="s">
        <v>124</v>
      </c>
      <c r="B977" s="1" t="s">
        <v>25</v>
      </c>
      <c r="C977" s="1" t="s">
        <v>67</v>
      </c>
      <c r="D977" s="1">
        <v>20</v>
      </c>
      <c r="E977" s="1">
        <v>0.08</v>
      </c>
      <c r="F977" s="2">
        <v>44722</v>
      </c>
      <c r="G977" s="1" t="s">
        <v>14</v>
      </c>
      <c r="H977" s="1">
        <v>175</v>
      </c>
      <c r="I977" s="1" t="s">
        <v>27</v>
      </c>
      <c r="J977" s="1">
        <f>YEAR(Table1[[#This Row],[created_at]])</f>
        <v>2022</v>
      </c>
      <c r="K977" s="1">
        <f>MONTH(Table1[[#This Row],[created_at]])</f>
        <v>6</v>
      </c>
      <c r="L977" s="1">
        <f>DAY(Table1[[#This Row],[created_at]])</f>
        <v>10</v>
      </c>
    </row>
    <row r="978" spans="1:12" x14ac:dyDescent="0.25">
      <c r="A978" s="1" t="s">
        <v>957</v>
      </c>
      <c r="B978" s="1" t="s">
        <v>31</v>
      </c>
      <c r="C978" s="1" t="s">
        <v>155</v>
      </c>
      <c r="D978" s="1">
        <v>20</v>
      </c>
      <c r="E978" s="1">
        <v>0.08</v>
      </c>
      <c r="F978" s="2">
        <v>44133</v>
      </c>
      <c r="G978" s="1" t="s">
        <v>14</v>
      </c>
      <c r="H978" s="1">
        <v>560</v>
      </c>
      <c r="I978" s="1" t="s">
        <v>27</v>
      </c>
      <c r="J978" s="1">
        <f>YEAR(Table1[[#This Row],[created_at]])</f>
        <v>2020</v>
      </c>
      <c r="K978" s="1">
        <f>MONTH(Table1[[#This Row],[created_at]])</f>
        <v>10</v>
      </c>
      <c r="L978" s="1">
        <f>DAY(Table1[[#This Row],[created_at]])</f>
        <v>29</v>
      </c>
    </row>
    <row r="979" spans="1:12" x14ac:dyDescent="0.25">
      <c r="A979" s="1" t="s">
        <v>1285</v>
      </c>
      <c r="B979" s="1" t="s">
        <v>151</v>
      </c>
      <c r="C979" s="1" t="s">
        <v>162</v>
      </c>
      <c r="D979" s="1">
        <v>20</v>
      </c>
      <c r="E979" s="1">
        <v>0.08</v>
      </c>
      <c r="F979" s="2">
        <v>44901</v>
      </c>
      <c r="G979" s="1" t="s">
        <v>153</v>
      </c>
      <c r="H979" s="1">
        <v>165</v>
      </c>
      <c r="I979" s="1" t="s">
        <v>27</v>
      </c>
      <c r="J979" s="1">
        <f>YEAR(Table1[[#This Row],[created_at]])</f>
        <v>2022</v>
      </c>
      <c r="K979" s="1">
        <f>MONTH(Table1[[#This Row],[created_at]])</f>
        <v>12</v>
      </c>
      <c r="L979" s="1">
        <f>DAY(Table1[[#This Row],[created_at]])</f>
        <v>6</v>
      </c>
    </row>
    <row r="980" spans="1:12" x14ac:dyDescent="0.25">
      <c r="A980" s="1" t="s">
        <v>758</v>
      </c>
      <c r="B980" s="1" t="s">
        <v>31</v>
      </c>
      <c r="C980" s="1" t="s">
        <v>32</v>
      </c>
      <c r="D980" s="1">
        <v>19</v>
      </c>
      <c r="E980" s="1">
        <v>0.08</v>
      </c>
      <c r="F980" s="2">
        <v>44775</v>
      </c>
      <c r="G980" s="1" t="s">
        <v>14</v>
      </c>
      <c r="H980" s="1">
        <v>266</v>
      </c>
      <c r="I980" s="1" t="s">
        <v>13</v>
      </c>
      <c r="J980" s="1">
        <f>YEAR(Table1[[#This Row],[created_at]])</f>
        <v>2022</v>
      </c>
      <c r="K980" s="1">
        <f>MONTH(Table1[[#This Row],[created_at]])</f>
        <v>8</v>
      </c>
      <c r="L980" s="1">
        <f>DAY(Table1[[#This Row],[created_at]])</f>
        <v>2</v>
      </c>
    </row>
    <row r="981" spans="1:12" x14ac:dyDescent="0.25">
      <c r="A981" s="1" t="s">
        <v>453</v>
      </c>
      <c r="B981" s="1" t="s">
        <v>16</v>
      </c>
      <c r="C981" s="1" t="s">
        <v>67</v>
      </c>
      <c r="D981" s="1">
        <v>17</v>
      </c>
      <c r="E981" s="1">
        <v>0.08</v>
      </c>
      <c r="F981" s="2">
        <v>43934</v>
      </c>
      <c r="G981" s="1" t="s">
        <v>19</v>
      </c>
      <c r="H981" s="1">
        <v>119</v>
      </c>
      <c r="I981" s="1" t="s">
        <v>18</v>
      </c>
      <c r="J981" s="1">
        <f>YEAR(Table1[[#This Row],[created_at]])</f>
        <v>2020</v>
      </c>
      <c r="K981" s="1">
        <f>MONTH(Table1[[#This Row],[created_at]])</f>
        <v>4</v>
      </c>
      <c r="L981" s="1">
        <f>DAY(Table1[[#This Row],[created_at]])</f>
        <v>13</v>
      </c>
    </row>
    <row r="982" spans="1:12" x14ac:dyDescent="0.25">
      <c r="A982" s="1" t="s">
        <v>1624</v>
      </c>
      <c r="B982" s="1" t="s">
        <v>151</v>
      </c>
      <c r="C982" s="1" t="s">
        <v>32</v>
      </c>
      <c r="D982" s="1">
        <v>13</v>
      </c>
      <c r="E982" s="1">
        <v>0.08</v>
      </c>
      <c r="F982" s="2">
        <v>44747</v>
      </c>
      <c r="G982" s="1" t="s">
        <v>153</v>
      </c>
      <c r="H982" s="1">
        <v>71</v>
      </c>
      <c r="I982" s="1" t="s">
        <v>27</v>
      </c>
      <c r="J982" s="1">
        <f>YEAR(Table1[[#This Row],[created_at]])</f>
        <v>2022</v>
      </c>
      <c r="K982" s="1">
        <f>MONTH(Table1[[#This Row],[created_at]])</f>
        <v>7</v>
      </c>
      <c r="L982" s="1">
        <f>DAY(Table1[[#This Row],[created_at]])</f>
        <v>5</v>
      </c>
    </row>
    <row r="983" spans="1:12" x14ac:dyDescent="0.25">
      <c r="A983" s="1" t="s">
        <v>1040</v>
      </c>
      <c r="B983" s="1" t="s">
        <v>16</v>
      </c>
      <c r="C983" s="1" t="s">
        <v>48</v>
      </c>
      <c r="D983" s="1">
        <v>11</v>
      </c>
      <c r="E983" s="1">
        <v>0.08</v>
      </c>
      <c r="F983" s="2">
        <v>43955</v>
      </c>
      <c r="G983" s="1" t="s">
        <v>19</v>
      </c>
      <c r="H983" s="1">
        <v>11</v>
      </c>
      <c r="I983" s="1" t="s">
        <v>22</v>
      </c>
      <c r="J983" s="1">
        <f>YEAR(Table1[[#This Row],[created_at]])</f>
        <v>2020</v>
      </c>
      <c r="K983" s="1">
        <f>MONTH(Table1[[#This Row],[created_at]])</f>
        <v>5</v>
      </c>
      <c r="L983" s="1">
        <f>DAY(Table1[[#This Row],[created_at]])</f>
        <v>4</v>
      </c>
    </row>
    <row r="984" spans="1:12" x14ac:dyDescent="0.25">
      <c r="A984" s="1" t="s">
        <v>1268</v>
      </c>
      <c r="B984" s="1" t="s">
        <v>10</v>
      </c>
      <c r="C984" s="1" t="s">
        <v>67</v>
      </c>
      <c r="D984" s="1">
        <v>2000</v>
      </c>
      <c r="E984" s="1">
        <v>7.0000000000000007E-2</v>
      </c>
      <c r="F984" s="2">
        <v>44957</v>
      </c>
      <c r="G984" s="1" t="s">
        <v>14</v>
      </c>
      <c r="H984" s="1">
        <v>216</v>
      </c>
      <c r="I984" s="1" t="s">
        <v>29</v>
      </c>
      <c r="J984" s="1">
        <f>YEAR(Table1[[#This Row],[created_at]])</f>
        <v>2023</v>
      </c>
      <c r="K984" s="1">
        <f>MONTH(Table1[[#This Row],[created_at]])</f>
        <v>1</v>
      </c>
      <c r="L984" s="1">
        <f>DAY(Table1[[#This Row],[created_at]])</f>
        <v>31</v>
      </c>
    </row>
    <row r="985" spans="1:12" x14ac:dyDescent="0.25">
      <c r="A985" s="1" t="s">
        <v>978</v>
      </c>
      <c r="B985" s="1" t="s">
        <v>10</v>
      </c>
      <c r="C985" s="1" t="s">
        <v>290</v>
      </c>
      <c r="D985" s="1">
        <v>1300</v>
      </c>
      <c r="E985" s="1">
        <v>7.0000000000000007E-2</v>
      </c>
      <c r="F985" s="2">
        <v>44951</v>
      </c>
      <c r="G985" s="1" t="s">
        <v>14</v>
      </c>
      <c r="H985" s="1" t="s">
        <v>12</v>
      </c>
      <c r="I985" s="1" t="s">
        <v>29</v>
      </c>
      <c r="J985" s="1">
        <f>YEAR(Table1[[#This Row],[created_at]])</f>
        <v>2023</v>
      </c>
      <c r="K985" s="1">
        <f>MONTH(Table1[[#This Row],[created_at]])</f>
        <v>1</v>
      </c>
      <c r="L985" s="1">
        <f>DAY(Table1[[#This Row],[created_at]])</f>
        <v>25</v>
      </c>
    </row>
    <row r="986" spans="1:12" x14ac:dyDescent="0.25">
      <c r="A986" s="1" t="s">
        <v>900</v>
      </c>
      <c r="B986" s="1" t="s">
        <v>10</v>
      </c>
      <c r="C986" s="1" t="s">
        <v>67</v>
      </c>
      <c r="D986" s="1">
        <v>715</v>
      </c>
      <c r="E986" s="1">
        <v>7.0000000000000007E-2</v>
      </c>
      <c r="F986" s="2">
        <v>44004</v>
      </c>
      <c r="G986" s="1" t="s">
        <v>14</v>
      </c>
      <c r="H986" s="1">
        <v>18</v>
      </c>
      <c r="I986" s="1" t="s">
        <v>29</v>
      </c>
      <c r="J986" s="1">
        <f>YEAR(Table1[[#This Row],[created_at]])</f>
        <v>2020</v>
      </c>
      <c r="K986" s="1">
        <f>MONTH(Table1[[#This Row],[created_at]])</f>
        <v>6</v>
      </c>
      <c r="L986" s="1">
        <f>DAY(Table1[[#This Row],[created_at]])</f>
        <v>22</v>
      </c>
    </row>
    <row r="987" spans="1:12" x14ac:dyDescent="0.25">
      <c r="A987" s="1" t="s">
        <v>844</v>
      </c>
      <c r="B987" s="1" t="s">
        <v>72</v>
      </c>
      <c r="C987" s="1" t="s">
        <v>17</v>
      </c>
      <c r="D987" s="1">
        <v>500</v>
      </c>
      <c r="E987" s="1">
        <v>7.0000000000000007E-2</v>
      </c>
      <c r="F987" s="2">
        <v>44957</v>
      </c>
      <c r="G987" s="1" t="s">
        <v>14</v>
      </c>
      <c r="H987" s="1">
        <v>100</v>
      </c>
      <c r="I987" s="1" t="s">
        <v>29</v>
      </c>
      <c r="J987" s="1">
        <f>YEAR(Table1[[#This Row],[created_at]])</f>
        <v>2023</v>
      </c>
      <c r="K987" s="1">
        <f>MONTH(Table1[[#This Row],[created_at]])</f>
        <v>1</v>
      </c>
      <c r="L987" s="1">
        <f>DAY(Table1[[#This Row],[created_at]])</f>
        <v>31</v>
      </c>
    </row>
    <row r="988" spans="1:12" x14ac:dyDescent="0.25">
      <c r="A988" s="1" t="s">
        <v>1247</v>
      </c>
      <c r="B988" s="1" t="s">
        <v>35</v>
      </c>
      <c r="C988" s="1" t="s">
        <v>67</v>
      </c>
      <c r="D988" s="1">
        <v>500</v>
      </c>
      <c r="E988" s="1">
        <v>7.0000000000000007E-2</v>
      </c>
      <c r="F988" s="2">
        <v>44942</v>
      </c>
      <c r="G988" s="1" t="s">
        <v>38</v>
      </c>
      <c r="H988" s="1" t="s">
        <v>12</v>
      </c>
      <c r="I988" s="1" t="s">
        <v>29</v>
      </c>
      <c r="J988" s="1">
        <f>YEAR(Table1[[#This Row],[created_at]])</f>
        <v>2023</v>
      </c>
      <c r="K988" s="1">
        <f>MONTH(Table1[[#This Row],[created_at]])</f>
        <v>1</v>
      </c>
      <c r="L988" s="1">
        <f>DAY(Table1[[#This Row],[created_at]])</f>
        <v>16</v>
      </c>
    </row>
    <row r="989" spans="1:12" x14ac:dyDescent="0.25">
      <c r="A989" s="1" t="s">
        <v>881</v>
      </c>
      <c r="B989" s="1" t="s">
        <v>10</v>
      </c>
      <c r="C989" s="1" t="s">
        <v>73</v>
      </c>
      <c r="D989" s="1">
        <v>450</v>
      </c>
      <c r="E989" s="1">
        <v>7.0000000000000007E-2</v>
      </c>
      <c r="F989" s="2">
        <v>44936</v>
      </c>
      <c r="G989" s="1" t="s">
        <v>14</v>
      </c>
      <c r="H989" s="1" t="s">
        <v>12</v>
      </c>
      <c r="I989" s="1" t="s">
        <v>29</v>
      </c>
      <c r="J989" s="1">
        <f>YEAR(Table1[[#This Row],[created_at]])</f>
        <v>2023</v>
      </c>
      <c r="K989" s="1">
        <f>MONTH(Table1[[#This Row],[created_at]])</f>
        <v>1</v>
      </c>
      <c r="L989" s="1">
        <f>DAY(Table1[[#This Row],[created_at]])</f>
        <v>10</v>
      </c>
    </row>
    <row r="990" spans="1:12" x14ac:dyDescent="0.25">
      <c r="A990" s="1" t="s">
        <v>1764</v>
      </c>
      <c r="B990" s="1" t="s">
        <v>294</v>
      </c>
      <c r="C990" s="1" t="s">
        <v>41</v>
      </c>
      <c r="D990" s="1">
        <v>424</v>
      </c>
      <c r="E990" s="1">
        <v>7.0000000000000007E-2</v>
      </c>
      <c r="F990" s="2">
        <v>44699</v>
      </c>
      <c r="G990" s="1" t="s">
        <v>68</v>
      </c>
      <c r="H990" s="1">
        <v>292</v>
      </c>
      <c r="I990" s="1" t="s">
        <v>13</v>
      </c>
      <c r="J990" s="1">
        <f>YEAR(Table1[[#This Row],[created_at]])</f>
        <v>2022</v>
      </c>
      <c r="K990" s="1">
        <f>MONTH(Table1[[#This Row],[created_at]])</f>
        <v>5</v>
      </c>
      <c r="L990" s="1">
        <f>DAY(Table1[[#This Row],[created_at]])</f>
        <v>18</v>
      </c>
    </row>
    <row r="991" spans="1:12" x14ac:dyDescent="0.25">
      <c r="A991" s="1" t="s">
        <v>940</v>
      </c>
      <c r="B991" s="1" t="s">
        <v>10</v>
      </c>
      <c r="C991" s="1" t="s">
        <v>341</v>
      </c>
      <c r="D991" s="1">
        <v>400</v>
      </c>
      <c r="E991" s="1">
        <v>7.0000000000000007E-2</v>
      </c>
      <c r="F991" s="2">
        <v>44011</v>
      </c>
      <c r="G991" s="1" t="s">
        <v>14</v>
      </c>
      <c r="H991" s="1">
        <v>1300</v>
      </c>
      <c r="I991" s="1" t="s">
        <v>13</v>
      </c>
      <c r="J991" s="1">
        <f>YEAR(Table1[[#This Row],[created_at]])</f>
        <v>2020</v>
      </c>
      <c r="K991" s="1">
        <f>MONTH(Table1[[#This Row],[created_at]])</f>
        <v>6</v>
      </c>
      <c r="L991" s="1">
        <f>DAY(Table1[[#This Row],[created_at]])</f>
        <v>29</v>
      </c>
    </row>
    <row r="992" spans="1:12" x14ac:dyDescent="0.25">
      <c r="A992" s="1" t="s">
        <v>1034</v>
      </c>
      <c r="B992" s="1" t="s">
        <v>35</v>
      </c>
      <c r="C992" s="1" t="s">
        <v>102</v>
      </c>
      <c r="D992" s="1">
        <v>300</v>
      </c>
      <c r="E992" s="1">
        <v>7.0000000000000007E-2</v>
      </c>
      <c r="F992" s="2">
        <v>44963</v>
      </c>
      <c r="G992" s="1" t="s">
        <v>38</v>
      </c>
      <c r="H992" s="1">
        <v>507</v>
      </c>
      <c r="I992" s="1" t="s">
        <v>83</v>
      </c>
      <c r="J992" s="1">
        <f>YEAR(Table1[[#This Row],[created_at]])</f>
        <v>2023</v>
      </c>
      <c r="K992" s="1">
        <f>MONTH(Table1[[#This Row],[created_at]])</f>
        <v>2</v>
      </c>
      <c r="L992" s="1">
        <f>DAY(Table1[[#This Row],[created_at]])</f>
        <v>6</v>
      </c>
    </row>
    <row r="993" spans="1:12" x14ac:dyDescent="0.25">
      <c r="A993" s="1" t="s">
        <v>1388</v>
      </c>
      <c r="B993" s="1" t="s">
        <v>55</v>
      </c>
      <c r="C993" s="1" t="s">
        <v>155</v>
      </c>
      <c r="D993" s="1">
        <v>236</v>
      </c>
      <c r="E993" s="1">
        <v>7.0000000000000007E-2</v>
      </c>
      <c r="F993" s="2">
        <v>43928</v>
      </c>
      <c r="G993" s="1" t="s">
        <v>14</v>
      </c>
      <c r="H993" s="1">
        <v>319</v>
      </c>
      <c r="I993" s="1" t="s">
        <v>29</v>
      </c>
      <c r="J993" s="1">
        <f>YEAR(Table1[[#This Row],[created_at]])</f>
        <v>2020</v>
      </c>
      <c r="K993" s="1">
        <f>MONTH(Table1[[#This Row],[created_at]])</f>
        <v>4</v>
      </c>
      <c r="L993" s="1">
        <f>DAY(Table1[[#This Row],[created_at]])</f>
        <v>7</v>
      </c>
    </row>
    <row r="994" spans="1:12" x14ac:dyDescent="0.25">
      <c r="A994" s="1" t="s">
        <v>1658</v>
      </c>
      <c r="B994" s="1" t="s">
        <v>10</v>
      </c>
      <c r="C994" s="1" t="s">
        <v>32</v>
      </c>
      <c r="D994" s="1">
        <v>230</v>
      </c>
      <c r="E994" s="1">
        <v>7.0000000000000007E-2</v>
      </c>
      <c r="F994" s="2">
        <v>44973</v>
      </c>
      <c r="G994" s="1" t="s">
        <v>14</v>
      </c>
      <c r="H994" s="1">
        <v>356</v>
      </c>
      <c r="I994" s="1" t="s">
        <v>29</v>
      </c>
      <c r="J994" s="1">
        <f>YEAR(Table1[[#This Row],[created_at]])</f>
        <v>2023</v>
      </c>
      <c r="K994" s="1">
        <f>MONTH(Table1[[#This Row],[created_at]])</f>
        <v>2</v>
      </c>
      <c r="L994" s="1">
        <f>DAY(Table1[[#This Row],[created_at]])</f>
        <v>16</v>
      </c>
    </row>
    <row r="995" spans="1:12" x14ac:dyDescent="0.25">
      <c r="A995" s="1" t="s">
        <v>1422</v>
      </c>
      <c r="B995" s="1" t="s">
        <v>10</v>
      </c>
      <c r="C995" s="1" t="s">
        <v>63</v>
      </c>
      <c r="D995" s="1">
        <v>200</v>
      </c>
      <c r="E995" s="1">
        <v>7.0000000000000007E-2</v>
      </c>
      <c r="F995" s="2">
        <v>44882</v>
      </c>
      <c r="G995" s="1" t="s">
        <v>14</v>
      </c>
      <c r="H995" s="1">
        <v>208</v>
      </c>
      <c r="I995" s="1" t="s">
        <v>29</v>
      </c>
      <c r="J995" s="1">
        <f>YEAR(Table1[[#This Row],[created_at]])</f>
        <v>2022</v>
      </c>
      <c r="K995" s="1">
        <f>MONTH(Table1[[#This Row],[created_at]])</f>
        <v>11</v>
      </c>
      <c r="L995" s="1">
        <f>DAY(Table1[[#This Row],[created_at]])</f>
        <v>17</v>
      </c>
    </row>
    <row r="996" spans="1:12" x14ac:dyDescent="0.25">
      <c r="A996" s="1" t="s">
        <v>1163</v>
      </c>
      <c r="B996" s="1" t="s">
        <v>10</v>
      </c>
      <c r="C996" s="1" t="s">
        <v>115</v>
      </c>
      <c r="D996" s="1">
        <v>160</v>
      </c>
      <c r="E996" s="1">
        <v>7.0000000000000007E-2</v>
      </c>
      <c r="F996" s="2">
        <v>44292</v>
      </c>
      <c r="G996" s="1" t="s">
        <v>14</v>
      </c>
      <c r="H996" s="1">
        <v>214.5</v>
      </c>
      <c r="I996" s="1" t="s">
        <v>29</v>
      </c>
      <c r="J996" s="1">
        <f>YEAR(Table1[[#This Row],[created_at]])</f>
        <v>2021</v>
      </c>
      <c r="K996" s="1">
        <f>MONTH(Table1[[#This Row],[created_at]])</f>
        <v>4</v>
      </c>
      <c r="L996" s="1">
        <f>DAY(Table1[[#This Row],[created_at]])</f>
        <v>6</v>
      </c>
    </row>
    <row r="997" spans="1:12" x14ac:dyDescent="0.25">
      <c r="A997" s="1" t="s">
        <v>52</v>
      </c>
      <c r="B997" s="1" t="s">
        <v>10</v>
      </c>
      <c r="C997" s="1" t="s">
        <v>53</v>
      </c>
      <c r="D997" s="1">
        <v>155</v>
      </c>
      <c r="E997" s="1">
        <v>7.0000000000000007E-2</v>
      </c>
      <c r="F997" s="2">
        <v>44944</v>
      </c>
      <c r="G997" s="1" t="s">
        <v>14</v>
      </c>
      <c r="H997" s="1">
        <v>253</v>
      </c>
      <c r="I997" s="1" t="s">
        <v>29</v>
      </c>
      <c r="J997" s="1">
        <f>YEAR(Table1[[#This Row],[created_at]])</f>
        <v>2023</v>
      </c>
      <c r="K997" s="1">
        <f>MONTH(Table1[[#This Row],[created_at]])</f>
        <v>1</v>
      </c>
      <c r="L997" s="1">
        <f>DAY(Table1[[#This Row],[created_at]])</f>
        <v>18</v>
      </c>
    </row>
    <row r="998" spans="1:12" x14ac:dyDescent="0.25">
      <c r="A998" s="1" t="s">
        <v>1753</v>
      </c>
      <c r="B998" s="1" t="s">
        <v>10</v>
      </c>
      <c r="C998" s="1" t="s">
        <v>67</v>
      </c>
      <c r="D998" s="1">
        <v>140</v>
      </c>
      <c r="E998" s="1">
        <v>7.0000000000000007E-2</v>
      </c>
      <c r="F998" s="2">
        <v>44866</v>
      </c>
      <c r="G998" s="1" t="s">
        <v>14</v>
      </c>
      <c r="H998" s="1">
        <v>144</v>
      </c>
      <c r="I998" s="1" t="s">
        <v>29</v>
      </c>
      <c r="J998" s="1">
        <f>YEAR(Table1[[#This Row],[created_at]])</f>
        <v>2022</v>
      </c>
      <c r="K998" s="1">
        <f>MONTH(Table1[[#This Row],[created_at]])</f>
        <v>11</v>
      </c>
      <c r="L998" s="1">
        <f>DAY(Table1[[#This Row],[created_at]])</f>
        <v>1</v>
      </c>
    </row>
    <row r="999" spans="1:12" x14ac:dyDescent="0.25">
      <c r="A999" s="1" t="s">
        <v>1562</v>
      </c>
      <c r="B999" s="1" t="s">
        <v>123</v>
      </c>
      <c r="C999" s="1" t="s">
        <v>32</v>
      </c>
      <c r="D999" s="1">
        <v>138</v>
      </c>
      <c r="E999" s="1">
        <v>7.0000000000000007E-2</v>
      </c>
      <c r="F999" s="2">
        <v>44953</v>
      </c>
      <c r="G999" s="1" t="s">
        <v>19</v>
      </c>
      <c r="H999" s="1" t="s">
        <v>12</v>
      </c>
      <c r="I999" s="1" t="s">
        <v>22</v>
      </c>
      <c r="J999" s="1">
        <f>YEAR(Table1[[#This Row],[created_at]])</f>
        <v>2023</v>
      </c>
      <c r="K999" s="1">
        <f>MONTH(Table1[[#This Row],[created_at]])</f>
        <v>1</v>
      </c>
      <c r="L999" s="1">
        <f>DAY(Table1[[#This Row],[created_at]])</f>
        <v>27</v>
      </c>
    </row>
    <row r="1000" spans="1:12" x14ac:dyDescent="0.25">
      <c r="A1000" s="1" t="s">
        <v>751</v>
      </c>
      <c r="B1000" s="1" t="s">
        <v>10</v>
      </c>
      <c r="C1000" s="1" t="s">
        <v>105</v>
      </c>
      <c r="D1000" s="1">
        <v>130</v>
      </c>
      <c r="E1000" s="1">
        <v>7.0000000000000007E-2</v>
      </c>
      <c r="F1000" s="2">
        <v>44966</v>
      </c>
      <c r="G1000" s="1" t="s">
        <v>14</v>
      </c>
      <c r="H1000" s="1">
        <v>413</v>
      </c>
      <c r="I1000" s="1" t="s">
        <v>29</v>
      </c>
      <c r="J1000" s="1">
        <f>YEAR(Table1[[#This Row],[created_at]])</f>
        <v>2023</v>
      </c>
      <c r="K1000" s="1">
        <f>MONTH(Table1[[#This Row],[created_at]])</f>
        <v>2</v>
      </c>
      <c r="L1000" s="1">
        <f>DAY(Table1[[#This Row],[created_at]])</f>
        <v>9</v>
      </c>
    </row>
    <row r="1001" spans="1:12" x14ac:dyDescent="0.25">
      <c r="A1001" s="1" t="s">
        <v>794</v>
      </c>
      <c r="B1001" s="1" t="s">
        <v>10</v>
      </c>
      <c r="C1001" s="1" t="s">
        <v>11</v>
      </c>
      <c r="D1001" s="1">
        <v>130</v>
      </c>
      <c r="E1001" s="1">
        <v>7.0000000000000007E-2</v>
      </c>
      <c r="F1001" s="2">
        <v>44951</v>
      </c>
      <c r="G1001" s="1" t="s">
        <v>14</v>
      </c>
      <c r="H1001" s="1">
        <v>550</v>
      </c>
      <c r="I1001" s="1" t="s">
        <v>29</v>
      </c>
      <c r="J1001" s="1">
        <f>YEAR(Table1[[#This Row],[created_at]])</f>
        <v>2023</v>
      </c>
      <c r="K1001" s="1">
        <f>MONTH(Table1[[#This Row],[created_at]])</f>
        <v>1</v>
      </c>
      <c r="L1001" s="1">
        <f>DAY(Table1[[#This Row],[created_at]])</f>
        <v>25</v>
      </c>
    </row>
    <row r="1002" spans="1:12" x14ac:dyDescent="0.25">
      <c r="A1002" s="1" t="s">
        <v>1798</v>
      </c>
      <c r="B1002" s="1" t="s">
        <v>40</v>
      </c>
      <c r="C1002" s="1" t="s">
        <v>63</v>
      </c>
      <c r="D1002" s="1">
        <v>130</v>
      </c>
      <c r="E1002" s="1">
        <v>7.0000000000000007E-2</v>
      </c>
      <c r="F1002" s="2">
        <v>44946</v>
      </c>
      <c r="G1002" s="1" t="s">
        <v>14</v>
      </c>
      <c r="H1002" s="1">
        <v>307</v>
      </c>
      <c r="I1002" s="1" t="s">
        <v>83</v>
      </c>
      <c r="J1002" s="1">
        <f>YEAR(Table1[[#This Row],[created_at]])</f>
        <v>2023</v>
      </c>
      <c r="K1002" s="1">
        <f>MONTH(Table1[[#This Row],[created_at]])</f>
        <v>1</v>
      </c>
      <c r="L1002" s="1">
        <f>DAY(Table1[[#This Row],[created_at]])</f>
        <v>20</v>
      </c>
    </row>
    <row r="1003" spans="1:12" x14ac:dyDescent="0.25">
      <c r="A1003" s="1" t="s">
        <v>1843</v>
      </c>
      <c r="B1003" s="1" t="s">
        <v>31</v>
      </c>
      <c r="C1003" s="1" t="s">
        <v>51</v>
      </c>
      <c r="D1003" s="1">
        <v>130</v>
      </c>
      <c r="E1003" s="1">
        <v>7.0000000000000007E-2</v>
      </c>
      <c r="F1003" s="2">
        <v>44895</v>
      </c>
      <c r="G1003" s="1" t="s">
        <v>14</v>
      </c>
      <c r="H1003" s="1">
        <v>850</v>
      </c>
      <c r="I1003" s="1" t="s">
        <v>18</v>
      </c>
      <c r="J1003" s="1">
        <f>YEAR(Table1[[#This Row],[created_at]])</f>
        <v>2022</v>
      </c>
      <c r="K1003" s="1">
        <f>MONTH(Table1[[#This Row],[created_at]])</f>
        <v>11</v>
      </c>
      <c r="L1003" s="1">
        <f>DAY(Table1[[#This Row],[created_at]])</f>
        <v>30</v>
      </c>
    </row>
    <row r="1004" spans="1:12" x14ac:dyDescent="0.25">
      <c r="A1004" s="1" t="s">
        <v>1148</v>
      </c>
      <c r="B1004" s="1" t="s">
        <v>1149</v>
      </c>
      <c r="C1004" s="1" t="s">
        <v>162</v>
      </c>
      <c r="D1004" s="1">
        <v>125</v>
      </c>
      <c r="E1004" s="1">
        <v>7.0000000000000007E-2</v>
      </c>
      <c r="F1004" s="2">
        <v>44959</v>
      </c>
      <c r="G1004" s="1" t="s">
        <v>181</v>
      </c>
      <c r="H1004" s="1" t="s">
        <v>12</v>
      </c>
      <c r="I1004" s="1" t="s">
        <v>29</v>
      </c>
      <c r="J1004" s="1">
        <f>YEAR(Table1[[#This Row],[created_at]])</f>
        <v>2023</v>
      </c>
      <c r="K1004" s="1">
        <f>MONTH(Table1[[#This Row],[created_at]])</f>
        <v>2</v>
      </c>
      <c r="L1004" s="1">
        <f>DAY(Table1[[#This Row],[created_at]])</f>
        <v>2</v>
      </c>
    </row>
    <row r="1005" spans="1:12" x14ac:dyDescent="0.25">
      <c r="A1005" s="1" t="s">
        <v>1107</v>
      </c>
      <c r="B1005" s="1" t="s">
        <v>10</v>
      </c>
      <c r="C1005" s="1" t="s">
        <v>142</v>
      </c>
      <c r="D1005" s="1">
        <v>119</v>
      </c>
      <c r="E1005" s="1">
        <v>7.0000000000000007E-2</v>
      </c>
      <c r="F1005" s="2">
        <v>44959</v>
      </c>
      <c r="G1005" s="1" t="s">
        <v>14</v>
      </c>
      <c r="H1005" s="1">
        <v>476</v>
      </c>
      <c r="I1005" s="1" t="s">
        <v>27</v>
      </c>
      <c r="J1005" s="1">
        <f>YEAR(Table1[[#This Row],[created_at]])</f>
        <v>2023</v>
      </c>
      <c r="K1005" s="1">
        <f>MONTH(Table1[[#This Row],[created_at]])</f>
        <v>2</v>
      </c>
      <c r="L1005" s="1">
        <f>DAY(Table1[[#This Row],[created_at]])</f>
        <v>2</v>
      </c>
    </row>
    <row r="1006" spans="1:12" x14ac:dyDescent="0.25">
      <c r="A1006" s="1" t="s">
        <v>1533</v>
      </c>
      <c r="B1006" s="1" t="s">
        <v>10</v>
      </c>
      <c r="C1006" s="1" t="s">
        <v>67</v>
      </c>
      <c r="D1006" s="1">
        <v>112</v>
      </c>
      <c r="E1006" s="1">
        <v>7.0000000000000007E-2</v>
      </c>
      <c r="F1006" s="2">
        <v>43971</v>
      </c>
      <c r="G1006" s="1" t="s">
        <v>14</v>
      </c>
      <c r="H1006" s="1">
        <v>2500</v>
      </c>
      <c r="I1006" s="1" t="s">
        <v>99</v>
      </c>
      <c r="J1006" s="1">
        <f>YEAR(Table1[[#This Row],[created_at]])</f>
        <v>2020</v>
      </c>
      <c r="K1006" s="1">
        <f>MONTH(Table1[[#This Row],[created_at]])</f>
        <v>5</v>
      </c>
      <c r="L1006" s="1">
        <f>DAY(Table1[[#This Row],[created_at]])</f>
        <v>20</v>
      </c>
    </row>
    <row r="1007" spans="1:12" x14ac:dyDescent="0.25">
      <c r="A1007" s="1" t="s">
        <v>1150</v>
      </c>
      <c r="B1007" s="1" t="s">
        <v>1151</v>
      </c>
      <c r="C1007" s="1" t="s">
        <v>67</v>
      </c>
      <c r="D1007" s="1">
        <v>100</v>
      </c>
      <c r="E1007" s="1">
        <v>7.0000000000000007E-2</v>
      </c>
      <c r="F1007" s="2">
        <v>44944</v>
      </c>
      <c r="G1007" s="1" t="s">
        <v>14</v>
      </c>
      <c r="H1007" s="1">
        <v>1100</v>
      </c>
      <c r="I1007" s="1" t="s">
        <v>29</v>
      </c>
      <c r="J1007" s="1">
        <f>YEAR(Table1[[#This Row],[created_at]])</f>
        <v>2023</v>
      </c>
      <c r="K1007" s="1">
        <f>MONTH(Table1[[#This Row],[created_at]])</f>
        <v>1</v>
      </c>
      <c r="L1007" s="1">
        <f>DAY(Table1[[#This Row],[created_at]])</f>
        <v>18</v>
      </c>
    </row>
    <row r="1008" spans="1:12" x14ac:dyDescent="0.25">
      <c r="A1008" s="1" t="s">
        <v>500</v>
      </c>
      <c r="B1008" s="1" t="s">
        <v>55</v>
      </c>
      <c r="C1008" s="1" t="s">
        <v>102</v>
      </c>
      <c r="D1008" s="1">
        <v>90</v>
      </c>
      <c r="E1008" s="1">
        <v>7.0000000000000007E-2</v>
      </c>
      <c r="F1008" s="2">
        <v>44721</v>
      </c>
      <c r="G1008" s="1" t="s">
        <v>14</v>
      </c>
      <c r="H1008" s="1">
        <v>1100</v>
      </c>
      <c r="I1008" s="1" t="s">
        <v>13</v>
      </c>
      <c r="J1008" s="1">
        <f>YEAR(Table1[[#This Row],[created_at]])</f>
        <v>2022</v>
      </c>
      <c r="K1008" s="1">
        <f>MONTH(Table1[[#This Row],[created_at]])</f>
        <v>6</v>
      </c>
      <c r="L1008" s="1">
        <f>DAY(Table1[[#This Row],[created_at]])</f>
        <v>9</v>
      </c>
    </row>
    <row r="1009" spans="1:12" x14ac:dyDescent="0.25">
      <c r="A1009" s="1" t="s">
        <v>908</v>
      </c>
      <c r="B1009" s="1" t="s">
        <v>72</v>
      </c>
      <c r="C1009" s="1" t="s">
        <v>26</v>
      </c>
      <c r="D1009" s="1">
        <v>85</v>
      </c>
      <c r="E1009" s="1">
        <v>7.0000000000000007E-2</v>
      </c>
      <c r="F1009" s="2">
        <v>44970</v>
      </c>
      <c r="G1009" s="1" t="s">
        <v>14</v>
      </c>
      <c r="H1009" s="1">
        <v>30</v>
      </c>
      <c r="I1009" s="1" t="s">
        <v>57</v>
      </c>
      <c r="J1009" s="1">
        <f>YEAR(Table1[[#This Row],[created_at]])</f>
        <v>2023</v>
      </c>
      <c r="K1009" s="1">
        <f>MONTH(Table1[[#This Row],[created_at]])</f>
        <v>2</v>
      </c>
      <c r="L1009" s="1">
        <f>DAY(Table1[[#This Row],[created_at]])</f>
        <v>13</v>
      </c>
    </row>
    <row r="1010" spans="1:12" x14ac:dyDescent="0.25">
      <c r="A1010" s="1" t="s">
        <v>667</v>
      </c>
      <c r="B1010" s="1" t="s">
        <v>10</v>
      </c>
      <c r="C1010" s="1" t="s">
        <v>32</v>
      </c>
      <c r="D1010" s="1">
        <v>84</v>
      </c>
      <c r="E1010" s="1">
        <v>7.0000000000000007E-2</v>
      </c>
      <c r="F1010" s="2">
        <v>44852</v>
      </c>
      <c r="G1010" s="1" t="s">
        <v>14</v>
      </c>
      <c r="H1010" s="1">
        <v>1700</v>
      </c>
      <c r="I1010" s="1" t="s">
        <v>404</v>
      </c>
      <c r="J1010" s="1">
        <f>YEAR(Table1[[#This Row],[created_at]])</f>
        <v>2022</v>
      </c>
      <c r="K1010" s="1">
        <f>MONTH(Table1[[#This Row],[created_at]])</f>
        <v>10</v>
      </c>
      <c r="L1010" s="1">
        <f>DAY(Table1[[#This Row],[created_at]])</f>
        <v>18</v>
      </c>
    </row>
    <row r="1011" spans="1:12" x14ac:dyDescent="0.25">
      <c r="A1011" s="1" t="s">
        <v>770</v>
      </c>
      <c r="B1011" s="1" t="s">
        <v>10</v>
      </c>
      <c r="C1011" s="1" t="s">
        <v>48</v>
      </c>
      <c r="D1011" s="1">
        <v>80</v>
      </c>
      <c r="E1011" s="1">
        <v>7.0000000000000007E-2</v>
      </c>
      <c r="F1011" s="2">
        <v>44965</v>
      </c>
      <c r="G1011" s="1" t="s">
        <v>14</v>
      </c>
      <c r="H1011" s="1">
        <v>583</v>
      </c>
      <c r="I1011" s="1" t="s">
        <v>13</v>
      </c>
      <c r="J1011" s="1">
        <f>YEAR(Table1[[#This Row],[created_at]])</f>
        <v>2023</v>
      </c>
      <c r="K1011" s="1">
        <f>MONTH(Table1[[#This Row],[created_at]])</f>
        <v>2</v>
      </c>
      <c r="L1011" s="1">
        <f>DAY(Table1[[#This Row],[created_at]])</f>
        <v>8</v>
      </c>
    </row>
    <row r="1012" spans="1:12" x14ac:dyDescent="0.25">
      <c r="A1012" s="1" t="s">
        <v>1674</v>
      </c>
      <c r="B1012" s="1" t="s">
        <v>78</v>
      </c>
      <c r="C1012" s="1" t="s">
        <v>56</v>
      </c>
      <c r="D1012" s="1">
        <v>80</v>
      </c>
      <c r="E1012" s="1">
        <v>7.0000000000000007E-2</v>
      </c>
      <c r="F1012" s="2">
        <v>44951</v>
      </c>
      <c r="G1012" s="1" t="s">
        <v>79</v>
      </c>
      <c r="H1012" s="1">
        <v>646</v>
      </c>
      <c r="I1012" s="1" t="s">
        <v>33</v>
      </c>
      <c r="J1012" s="1">
        <f>YEAR(Table1[[#This Row],[created_at]])</f>
        <v>2023</v>
      </c>
      <c r="K1012" s="1">
        <f>MONTH(Table1[[#This Row],[created_at]])</f>
        <v>1</v>
      </c>
      <c r="L1012" s="1">
        <f>DAY(Table1[[#This Row],[created_at]])</f>
        <v>25</v>
      </c>
    </row>
    <row r="1013" spans="1:12" x14ac:dyDescent="0.25">
      <c r="A1013" s="1" t="s">
        <v>182</v>
      </c>
      <c r="B1013" s="1" t="s">
        <v>183</v>
      </c>
      <c r="C1013" s="1" t="s">
        <v>102</v>
      </c>
      <c r="D1013" s="1">
        <v>75</v>
      </c>
      <c r="E1013" s="1">
        <v>7.0000000000000007E-2</v>
      </c>
      <c r="F1013" s="2">
        <v>43924</v>
      </c>
      <c r="G1013" s="1" t="s">
        <v>14</v>
      </c>
      <c r="H1013" s="1">
        <v>35</v>
      </c>
      <c r="I1013" s="1" t="s">
        <v>18</v>
      </c>
      <c r="J1013" s="1">
        <f>YEAR(Table1[[#This Row],[created_at]])</f>
        <v>2020</v>
      </c>
      <c r="K1013" s="1">
        <f>MONTH(Table1[[#This Row],[created_at]])</f>
        <v>4</v>
      </c>
      <c r="L1013" s="1">
        <f>DAY(Table1[[#This Row],[created_at]])</f>
        <v>3</v>
      </c>
    </row>
    <row r="1014" spans="1:12" x14ac:dyDescent="0.25">
      <c r="A1014" s="1" t="s">
        <v>542</v>
      </c>
      <c r="B1014" s="1" t="s">
        <v>72</v>
      </c>
      <c r="C1014" s="1" t="s">
        <v>73</v>
      </c>
      <c r="D1014" s="1">
        <v>70</v>
      </c>
      <c r="E1014" s="1">
        <v>7.0000000000000007E-2</v>
      </c>
      <c r="F1014" s="2">
        <v>44692</v>
      </c>
      <c r="G1014" s="1" t="s">
        <v>14</v>
      </c>
      <c r="H1014" s="1">
        <v>1000</v>
      </c>
      <c r="I1014" s="1" t="s">
        <v>404</v>
      </c>
      <c r="J1014" s="1">
        <f>YEAR(Table1[[#This Row],[created_at]])</f>
        <v>2022</v>
      </c>
      <c r="K1014" s="1">
        <f>MONTH(Table1[[#This Row],[created_at]])</f>
        <v>5</v>
      </c>
      <c r="L1014" s="1">
        <f>DAY(Table1[[#This Row],[created_at]])</f>
        <v>11</v>
      </c>
    </row>
    <row r="1015" spans="1:12" x14ac:dyDescent="0.25">
      <c r="A1015" s="1" t="s">
        <v>833</v>
      </c>
      <c r="B1015" s="1" t="s">
        <v>60</v>
      </c>
      <c r="C1015" s="1" t="s">
        <v>17</v>
      </c>
      <c r="D1015" s="1">
        <v>70</v>
      </c>
      <c r="E1015" s="1">
        <v>7.0000000000000007E-2</v>
      </c>
      <c r="F1015" s="2">
        <v>44944</v>
      </c>
      <c r="G1015" s="1" t="s">
        <v>19</v>
      </c>
      <c r="H1015" s="1">
        <v>300</v>
      </c>
      <c r="I1015" s="1" t="s">
        <v>27</v>
      </c>
      <c r="J1015" s="1">
        <f>YEAR(Table1[[#This Row],[created_at]])</f>
        <v>2023</v>
      </c>
      <c r="K1015" s="1">
        <f>MONTH(Table1[[#This Row],[created_at]])</f>
        <v>1</v>
      </c>
      <c r="L1015" s="1">
        <f>DAY(Table1[[#This Row],[created_at]])</f>
        <v>18</v>
      </c>
    </row>
    <row r="1016" spans="1:12" x14ac:dyDescent="0.25">
      <c r="A1016" s="1" t="s">
        <v>1233</v>
      </c>
      <c r="B1016" s="1" t="s">
        <v>55</v>
      </c>
      <c r="C1016" s="1" t="s">
        <v>48</v>
      </c>
      <c r="D1016" s="1">
        <v>70</v>
      </c>
      <c r="E1016" s="1">
        <v>7.0000000000000007E-2</v>
      </c>
      <c r="F1016" s="2">
        <v>44984</v>
      </c>
      <c r="G1016" s="1" t="s">
        <v>14</v>
      </c>
      <c r="H1016" s="1">
        <v>489</v>
      </c>
      <c r="I1016" s="1" t="s">
        <v>404</v>
      </c>
      <c r="J1016" s="1">
        <f>YEAR(Table1[[#This Row],[created_at]])</f>
        <v>2023</v>
      </c>
      <c r="K1016" s="1">
        <f>MONTH(Table1[[#This Row],[created_at]])</f>
        <v>2</v>
      </c>
      <c r="L1016" s="1">
        <f>DAY(Table1[[#This Row],[created_at]])</f>
        <v>27</v>
      </c>
    </row>
    <row r="1017" spans="1:12" x14ac:dyDescent="0.25">
      <c r="A1017" s="1" t="s">
        <v>740</v>
      </c>
      <c r="B1017" s="1" t="s">
        <v>31</v>
      </c>
      <c r="C1017" s="1" t="s">
        <v>36</v>
      </c>
      <c r="D1017" s="1">
        <v>68</v>
      </c>
      <c r="E1017" s="1">
        <v>7.0000000000000007E-2</v>
      </c>
      <c r="F1017" s="2">
        <v>44760</v>
      </c>
      <c r="G1017" s="1" t="s">
        <v>14</v>
      </c>
      <c r="H1017" s="1">
        <v>423</v>
      </c>
      <c r="I1017" s="1" t="s">
        <v>37</v>
      </c>
      <c r="J1017" s="1">
        <f>YEAR(Table1[[#This Row],[created_at]])</f>
        <v>2022</v>
      </c>
      <c r="K1017" s="1">
        <f>MONTH(Table1[[#This Row],[created_at]])</f>
        <v>7</v>
      </c>
      <c r="L1017" s="1">
        <f>DAY(Table1[[#This Row],[created_at]])</f>
        <v>18</v>
      </c>
    </row>
    <row r="1018" spans="1:12" x14ac:dyDescent="0.25">
      <c r="A1018" s="1" t="s">
        <v>458</v>
      </c>
      <c r="B1018" s="1" t="s">
        <v>370</v>
      </c>
      <c r="C1018" s="1" t="s">
        <v>142</v>
      </c>
      <c r="D1018" s="1">
        <v>60</v>
      </c>
      <c r="E1018" s="1">
        <v>7.0000000000000007E-2</v>
      </c>
      <c r="F1018" s="2">
        <v>44704</v>
      </c>
      <c r="G1018" s="1" t="s">
        <v>14</v>
      </c>
      <c r="H1018" s="1">
        <v>537</v>
      </c>
      <c r="I1018" s="1" t="s">
        <v>27</v>
      </c>
      <c r="J1018" s="1">
        <f>YEAR(Table1[[#This Row],[created_at]])</f>
        <v>2022</v>
      </c>
      <c r="K1018" s="1">
        <f>MONTH(Table1[[#This Row],[created_at]])</f>
        <v>5</v>
      </c>
      <c r="L1018" s="1">
        <f>DAY(Table1[[#This Row],[created_at]])</f>
        <v>23</v>
      </c>
    </row>
    <row r="1019" spans="1:12" x14ac:dyDescent="0.25">
      <c r="A1019" s="1" t="s">
        <v>599</v>
      </c>
      <c r="B1019" s="1" t="s">
        <v>600</v>
      </c>
      <c r="C1019" s="1" t="s">
        <v>142</v>
      </c>
      <c r="D1019" s="1">
        <v>50</v>
      </c>
      <c r="E1019" s="1">
        <v>7.0000000000000007E-2</v>
      </c>
      <c r="F1019" s="2">
        <v>44718</v>
      </c>
      <c r="G1019" s="1" t="s">
        <v>14</v>
      </c>
      <c r="H1019" s="1">
        <v>603</v>
      </c>
      <c r="I1019" s="1" t="s">
        <v>33</v>
      </c>
      <c r="J1019" s="1">
        <f>YEAR(Table1[[#This Row],[created_at]])</f>
        <v>2022</v>
      </c>
      <c r="K1019" s="1">
        <f>MONTH(Table1[[#This Row],[created_at]])</f>
        <v>6</v>
      </c>
      <c r="L1019" s="1">
        <f>DAY(Table1[[#This Row],[created_at]])</f>
        <v>6</v>
      </c>
    </row>
    <row r="1020" spans="1:12" x14ac:dyDescent="0.25">
      <c r="A1020" s="1" t="s">
        <v>790</v>
      </c>
      <c r="B1020" s="1" t="s">
        <v>31</v>
      </c>
      <c r="C1020" s="1" t="s">
        <v>63</v>
      </c>
      <c r="D1020" s="1">
        <v>50</v>
      </c>
      <c r="E1020" s="1">
        <v>7.0000000000000007E-2</v>
      </c>
      <c r="F1020" s="2">
        <v>43928</v>
      </c>
      <c r="G1020" s="1" t="s">
        <v>14</v>
      </c>
      <c r="H1020" s="1">
        <v>190</v>
      </c>
      <c r="I1020" s="1" t="s">
        <v>37</v>
      </c>
      <c r="J1020" s="1">
        <f>YEAR(Table1[[#This Row],[created_at]])</f>
        <v>2020</v>
      </c>
      <c r="K1020" s="1">
        <f>MONTH(Table1[[#This Row],[created_at]])</f>
        <v>4</v>
      </c>
      <c r="L1020" s="1">
        <f>DAY(Table1[[#This Row],[created_at]])</f>
        <v>7</v>
      </c>
    </row>
    <row r="1021" spans="1:12" x14ac:dyDescent="0.25">
      <c r="A1021" s="1" t="s">
        <v>947</v>
      </c>
      <c r="B1021" s="1" t="s">
        <v>10</v>
      </c>
      <c r="C1021" s="1" t="s">
        <v>155</v>
      </c>
      <c r="D1021" s="1">
        <v>39</v>
      </c>
      <c r="E1021" s="1">
        <v>7.0000000000000007E-2</v>
      </c>
      <c r="F1021" s="2">
        <v>44756</v>
      </c>
      <c r="G1021" s="1" t="s">
        <v>14</v>
      </c>
      <c r="H1021" s="1">
        <v>240</v>
      </c>
      <c r="I1021" s="1" t="s">
        <v>13</v>
      </c>
      <c r="J1021" s="1">
        <f>YEAR(Table1[[#This Row],[created_at]])</f>
        <v>2022</v>
      </c>
      <c r="K1021" s="1">
        <f>MONTH(Table1[[#This Row],[created_at]])</f>
        <v>7</v>
      </c>
      <c r="L1021" s="1">
        <f>DAY(Table1[[#This Row],[created_at]])</f>
        <v>14</v>
      </c>
    </row>
    <row r="1022" spans="1:12" x14ac:dyDescent="0.25">
      <c r="A1022" s="1" t="s">
        <v>932</v>
      </c>
      <c r="B1022" s="1" t="s">
        <v>10</v>
      </c>
      <c r="C1022" s="1" t="s">
        <v>26</v>
      </c>
      <c r="D1022" s="1">
        <v>35</v>
      </c>
      <c r="E1022" s="1">
        <v>7.0000000000000007E-2</v>
      </c>
      <c r="F1022" s="2">
        <v>44874</v>
      </c>
      <c r="G1022" s="1" t="s">
        <v>14</v>
      </c>
      <c r="H1022" s="1">
        <v>244</v>
      </c>
      <c r="I1022" s="1" t="s">
        <v>57</v>
      </c>
      <c r="J1022" s="1">
        <f>YEAR(Table1[[#This Row],[created_at]])</f>
        <v>2022</v>
      </c>
      <c r="K1022" s="1">
        <f>MONTH(Table1[[#This Row],[created_at]])</f>
        <v>11</v>
      </c>
      <c r="L1022" s="1">
        <f>DAY(Table1[[#This Row],[created_at]])</f>
        <v>9</v>
      </c>
    </row>
    <row r="1023" spans="1:12" x14ac:dyDescent="0.25">
      <c r="A1023" s="1" t="s">
        <v>1605</v>
      </c>
      <c r="B1023" s="1" t="s">
        <v>72</v>
      </c>
      <c r="C1023" s="1" t="s">
        <v>56</v>
      </c>
      <c r="D1023" s="1">
        <v>35</v>
      </c>
      <c r="E1023" s="1">
        <v>7.0000000000000007E-2</v>
      </c>
      <c r="F1023" s="2">
        <v>44734</v>
      </c>
      <c r="G1023" s="1" t="s">
        <v>14</v>
      </c>
      <c r="H1023" s="1">
        <v>261</v>
      </c>
      <c r="I1023" s="1" t="s">
        <v>27</v>
      </c>
      <c r="J1023" s="1">
        <f>YEAR(Table1[[#This Row],[created_at]])</f>
        <v>2022</v>
      </c>
      <c r="K1023" s="1">
        <f>MONTH(Table1[[#This Row],[created_at]])</f>
        <v>6</v>
      </c>
      <c r="L1023" s="1">
        <f>DAY(Table1[[#This Row],[created_at]])</f>
        <v>22</v>
      </c>
    </row>
    <row r="1024" spans="1:12" x14ac:dyDescent="0.25">
      <c r="A1024" s="1" t="s">
        <v>1691</v>
      </c>
      <c r="B1024" s="1" t="s">
        <v>72</v>
      </c>
      <c r="C1024" s="1" t="s">
        <v>162</v>
      </c>
      <c r="D1024" s="1">
        <v>27</v>
      </c>
      <c r="E1024" s="1">
        <v>7.0000000000000007E-2</v>
      </c>
      <c r="F1024" s="2">
        <v>44747</v>
      </c>
      <c r="G1024" s="1" t="s">
        <v>14</v>
      </c>
      <c r="H1024" s="1">
        <v>583</v>
      </c>
      <c r="I1024" s="1" t="s">
        <v>22</v>
      </c>
      <c r="J1024" s="1">
        <f>YEAR(Table1[[#This Row],[created_at]])</f>
        <v>2022</v>
      </c>
      <c r="K1024" s="1">
        <f>MONTH(Table1[[#This Row],[created_at]])</f>
        <v>7</v>
      </c>
      <c r="L1024" s="1">
        <f>DAY(Table1[[#This Row],[created_at]])</f>
        <v>5</v>
      </c>
    </row>
    <row r="1025" spans="1:12" x14ac:dyDescent="0.25">
      <c r="A1025" s="1" t="s">
        <v>1704</v>
      </c>
      <c r="B1025" s="1" t="s">
        <v>31</v>
      </c>
      <c r="C1025" s="1" t="s">
        <v>17</v>
      </c>
      <c r="D1025" s="1">
        <v>23</v>
      </c>
      <c r="E1025" s="1">
        <v>7.0000000000000007E-2</v>
      </c>
      <c r="F1025" s="2">
        <v>43923</v>
      </c>
      <c r="G1025" s="1" t="s">
        <v>14</v>
      </c>
      <c r="H1025" s="1">
        <v>16</v>
      </c>
      <c r="I1025" s="1" t="s">
        <v>18</v>
      </c>
      <c r="J1025" s="1">
        <f>YEAR(Table1[[#This Row],[created_at]])</f>
        <v>2020</v>
      </c>
      <c r="K1025" s="1">
        <f>MONTH(Table1[[#This Row],[created_at]])</f>
        <v>4</v>
      </c>
      <c r="L1025" s="1">
        <f>DAY(Table1[[#This Row],[created_at]])</f>
        <v>2</v>
      </c>
    </row>
    <row r="1026" spans="1:12" x14ac:dyDescent="0.25">
      <c r="A1026" s="1" t="s">
        <v>177</v>
      </c>
      <c r="B1026" s="1" t="s">
        <v>31</v>
      </c>
      <c r="C1026" s="1" t="s">
        <v>67</v>
      </c>
      <c r="D1026" s="1">
        <v>20</v>
      </c>
      <c r="E1026" s="1">
        <v>7.0000000000000007E-2</v>
      </c>
      <c r="F1026" s="2">
        <v>44799</v>
      </c>
      <c r="G1026" s="1" t="s">
        <v>14</v>
      </c>
      <c r="H1026" s="1">
        <v>78</v>
      </c>
      <c r="I1026" s="1" t="s">
        <v>18</v>
      </c>
      <c r="J1026" s="1">
        <f>YEAR(Table1[[#This Row],[created_at]])</f>
        <v>2022</v>
      </c>
      <c r="K1026" s="1">
        <f>MONTH(Table1[[#This Row],[created_at]])</f>
        <v>8</v>
      </c>
      <c r="L1026" s="1">
        <f>DAY(Table1[[#This Row],[created_at]])</f>
        <v>26</v>
      </c>
    </row>
    <row r="1027" spans="1:12" x14ac:dyDescent="0.25">
      <c r="A1027" s="1" t="s">
        <v>1797</v>
      </c>
      <c r="B1027" s="1" t="s">
        <v>10</v>
      </c>
      <c r="C1027" s="1" t="s">
        <v>67</v>
      </c>
      <c r="D1027" s="1">
        <v>15</v>
      </c>
      <c r="E1027" s="1">
        <v>7.0000000000000007E-2</v>
      </c>
      <c r="F1027" s="2">
        <v>44735</v>
      </c>
      <c r="G1027" s="1" t="s">
        <v>14</v>
      </c>
      <c r="H1027" s="1">
        <v>159</v>
      </c>
      <c r="I1027" s="1" t="s">
        <v>27</v>
      </c>
      <c r="J1027" s="1">
        <f>YEAR(Table1[[#This Row],[created_at]])</f>
        <v>2022</v>
      </c>
      <c r="K1027" s="1">
        <f>MONTH(Table1[[#This Row],[created_at]])</f>
        <v>6</v>
      </c>
      <c r="L1027" s="1">
        <f>DAY(Table1[[#This Row],[created_at]])</f>
        <v>23</v>
      </c>
    </row>
    <row r="1028" spans="1:12" x14ac:dyDescent="0.25">
      <c r="A1028" s="1" t="s">
        <v>1012</v>
      </c>
      <c r="B1028" s="1" t="s">
        <v>16</v>
      </c>
      <c r="C1028" s="1" t="s">
        <v>41</v>
      </c>
      <c r="D1028" s="1">
        <v>14</v>
      </c>
      <c r="E1028" s="1">
        <v>7.0000000000000007E-2</v>
      </c>
      <c r="F1028" s="2">
        <v>43930</v>
      </c>
      <c r="G1028" s="1" t="s">
        <v>19</v>
      </c>
      <c r="H1028" s="1" t="s">
        <v>12</v>
      </c>
      <c r="I1028" s="1" t="s">
        <v>37</v>
      </c>
      <c r="J1028" s="1">
        <f>YEAR(Table1[[#This Row],[created_at]])</f>
        <v>2020</v>
      </c>
      <c r="K1028" s="1">
        <f>MONTH(Table1[[#This Row],[created_at]])</f>
        <v>4</v>
      </c>
      <c r="L1028" s="1">
        <f>DAY(Table1[[#This Row],[created_at]])</f>
        <v>9</v>
      </c>
    </row>
    <row r="1029" spans="1:12" x14ac:dyDescent="0.25">
      <c r="A1029" s="1" t="s">
        <v>474</v>
      </c>
      <c r="B1029" s="1" t="s">
        <v>55</v>
      </c>
      <c r="C1029" s="1" t="s">
        <v>41</v>
      </c>
      <c r="D1029" s="1">
        <v>7</v>
      </c>
      <c r="E1029" s="1">
        <v>7.0000000000000007E-2</v>
      </c>
      <c r="F1029" s="2">
        <v>43923</v>
      </c>
      <c r="G1029" s="1" t="s">
        <v>14</v>
      </c>
      <c r="H1029" s="1">
        <v>2</v>
      </c>
      <c r="I1029" s="1" t="s">
        <v>37</v>
      </c>
      <c r="J1029" s="1">
        <f>YEAR(Table1[[#This Row],[created_at]])</f>
        <v>2020</v>
      </c>
      <c r="K1029" s="1">
        <f>MONTH(Table1[[#This Row],[created_at]])</f>
        <v>4</v>
      </c>
      <c r="L1029" s="1">
        <f>DAY(Table1[[#This Row],[created_at]])</f>
        <v>2</v>
      </c>
    </row>
    <row r="1030" spans="1:12" x14ac:dyDescent="0.25">
      <c r="A1030" s="1" t="s">
        <v>1620</v>
      </c>
      <c r="B1030" s="1" t="s">
        <v>86</v>
      </c>
      <c r="C1030" s="1" t="s">
        <v>51</v>
      </c>
      <c r="D1030" s="1">
        <v>5</v>
      </c>
      <c r="E1030" s="1">
        <v>7.0000000000000007E-2</v>
      </c>
      <c r="F1030" s="2">
        <v>43923</v>
      </c>
      <c r="G1030" s="1" t="s">
        <v>14</v>
      </c>
      <c r="H1030" s="1">
        <v>6</v>
      </c>
      <c r="I1030" s="1" t="s">
        <v>22</v>
      </c>
      <c r="J1030" s="1">
        <f>YEAR(Table1[[#This Row],[created_at]])</f>
        <v>2020</v>
      </c>
      <c r="K1030" s="1">
        <f>MONTH(Table1[[#This Row],[created_at]])</f>
        <v>4</v>
      </c>
      <c r="L1030" s="1">
        <f>DAY(Table1[[#This Row],[created_at]])</f>
        <v>2</v>
      </c>
    </row>
    <row r="1031" spans="1:12" x14ac:dyDescent="0.25">
      <c r="A1031" s="1" t="s">
        <v>775</v>
      </c>
      <c r="B1031" s="1" t="s">
        <v>10</v>
      </c>
      <c r="C1031" s="1" t="s">
        <v>26</v>
      </c>
      <c r="D1031" s="1">
        <v>12000</v>
      </c>
      <c r="E1031" s="1">
        <v>0.06</v>
      </c>
      <c r="F1031" s="2">
        <v>44946</v>
      </c>
      <c r="G1031" s="1" t="s">
        <v>14</v>
      </c>
      <c r="H1031" s="1">
        <v>26</v>
      </c>
      <c r="I1031" s="1" t="s">
        <v>29</v>
      </c>
      <c r="J1031" s="1">
        <f>YEAR(Table1[[#This Row],[created_at]])</f>
        <v>2023</v>
      </c>
      <c r="K1031" s="1">
        <f>MONTH(Table1[[#This Row],[created_at]])</f>
        <v>1</v>
      </c>
      <c r="L1031" s="1">
        <f>DAY(Table1[[#This Row],[created_at]])</f>
        <v>20</v>
      </c>
    </row>
    <row r="1032" spans="1:12" x14ac:dyDescent="0.25">
      <c r="A1032" s="1" t="s">
        <v>584</v>
      </c>
      <c r="B1032" s="1" t="s">
        <v>10</v>
      </c>
      <c r="C1032" s="1" t="s">
        <v>51</v>
      </c>
      <c r="D1032" s="1">
        <v>1250</v>
      </c>
      <c r="E1032" s="1">
        <v>0.06</v>
      </c>
      <c r="F1032" s="2">
        <v>44895</v>
      </c>
      <c r="G1032" s="1" t="s">
        <v>14</v>
      </c>
      <c r="H1032" s="1">
        <v>2500</v>
      </c>
      <c r="I1032" s="1" t="s">
        <v>29</v>
      </c>
      <c r="J1032" s="1">
        <f>YEAR(Table1[[#This Row],[created_at]])</f>
        <v>2022</v>
      </c>
      <c r="K1032" s="1">
        <f>MONTH(Table1[[#This Row],[created_at]])</f>
        <v>11</v>
      </c>
      <c r="L1032" s="1">
        <f>DAY(Table1[[#This Row],[created_at]])</f>
        <v>30</v>
      </c>
    </row>
    <row r="1033" spans="1:12" x14ac:dyDescent="0.25">
      <c r="A1033" s="1" t="s">
        <v>1020</v>
      </c>
      <c r="B1033" s="1" t="s">
        <v>10</v>
      </c>
      <c r="C1033" s="1" t="s">
        <v>148</v>
      </c>
      <c r="D1033" s="1">
        <v>960</v>
      </c>
      <c r="E1033" s="1">
        <v>0.06</v>
      </c>
      <c r="F1033" s="2">
        <v>44033</v>
      </c>
      <c r="G1033" s="1" t="s">
        <v>14</v>
      </c>
      <c r="H1033" s="1">
        <v>154</v>
      </c>
      <c r="I1033" s="1" t="s">
        <v>57</v>
      </c>
      <c r="J1033" s="1">
        <f>YEAR(Table1[[#This Row],[created_at]])</f>
        <v>2020</v>
      </c>
      <c r="K1033" s="1">
        <f>MONTH(Table1[[#This Row],[created_at]])</f>
        <v>7</v>
      </c>
      <c r="L1033" s="1">
        <f>DAY(Table1[[#This Row],[created_at]])</f>
        <v>21</v>
      </c>
    </row>
    <row r="1034" spans="1:12" x14ac:dyDescent="0.25">
      <c r="A1034" s="1" t="s">
        <v>1417</v>
      </c>
      <c r="B1034" s="1" t="s">
        <v>1418</v>
      </c>
      <c r="C1034" s="1" t="s">
        <v>56</v>
      </c>
      <c r="D1034" s="1">
        <v>840</v>
      </c>
      <c r="E1034" s="1">
        <v>0.06</v>
      </c>
      <c r="F1034" s="2">
        <v>44769</v>
      </c>
      <c r="G1034" s="1" t="s">
        <v>14</v>
      </c>
      <c r="H1034" s="1">
        <v>10700</v>
      </c>
      <c r="I1034" s="1" t="s">
        <v>29</v>
      </c>
      <c r="J1034" s="1">
        <f>YEAR(Table1[[#This Row],[created_at]])</f>
        <v>2022</v>
      </c>
      <c r="K1034" s="1">
        <f>MONTH(Table1[[#This Row],[created_at]])</f>
        <v>7</v>
      </c>
      <c r="L1034" s="1">
        <f>DAY(Table1[[#This Row],[created_at]])</f>
        <v>27</v>
      </c>
    </row>
    <row r="1035" spans="1:12" x14ac:dyDescent="0.25">
      <c r="A1035" s="1" t="s">
        <v>403</v>
      </c>
      <c r="B1035" s="1" t="s">
        <v>387</v>
      </c>
      <c r="C1035" s="1" t="s">
        <v>56</v>
      </c>
      <c r="D1035" s="1">
        <v>600</v>
      </c>
      <c r="E1035" s="1">
        <v>0.06</v>
      </c>
      <c r="F1035" s="2">
        <v>44700</v>
      </c>
      <c r="G1035" s="1" t="s">
        <v>68</v>
      </c>
      <c r="H1035" s="1">
        <v>1300</v>
      </c>
      <c r="I1035" s="1" t="s">
        <v>404</v>
      </c>
      <c r="J1035" s="1">
        <f>YEAR(Table1[[#This Row],[created_at]])</f>
        <v>2022</v>
      </c>
      <c r="K1035" s="1">
        <f>MONTH(Table1[[#This Row],[created_at]])</f>
        <v>5</v>
      </c>
      <c r="L1035" s="1">
        <f>DAY(Table1[[#This Row],[created_at]])</f>
        <v>19</v>
      </c>
    </row>
    <row r="1036" spans="1:12" x14ac:dyDescent="0.25">
      <c r="A1036" s="1" t="s">
        <v>1554</v>
      </c>
      <c r="B1036" s="1" t="s">
        <v>62</v>
      </c>
      <c r="C1036" s="1" t="s">
        <v>63</v>
      </c>
      <c r="D1036" s="1">
        <v>600</v>
      </c>
      <c r="E1036" s="1">
        <v>0.06</v>
      </c>
      <c r="F1036" s="2">
        <v>44949</v>
      </c>
      <c r="G1036" s="1" t="s">
        <v>64</v>
      </c>
      <c r="H1036" s="1">
        <v>2100</v>
      </c>
      <c r="I1036" s="1" t="s">
        <v>29</v>
      </c>
      <c r="J1036" s="1">
        <f>YEAR(Table1[[#This Row],[created_at]])</f>
        <v>2023</v>
      </c>
      <c r="K1036" s="1">
        <f>MONTH(Table1[[#This Row],[created_at]])</f>
        <v>1</v>
      </c>
      <c r="L1036" s="1">
        <f>DAY(Table1[[#This Row],[created_at]])</f>
        <v>23</v>
      </c>
    </row>
    <row r="1037" spans="1:12" x14ac:dyDescent="0.25">
      <c r="A1037" s="1" t="s">
        <v>764</v>
      </c>
      <c r="B1037" s="1" t="s">
        <v>183</v>
      </c>
      <c r="C1037" s="1" t="s">
        <v>17</v>
      </c>
      <c r="D1037" s="1">
        <v>451</v>
      </c>
      <c r="E1037" s="1">
        <v>0.06</v>
      </c>
      <c r="F1037" s="2">
        <v>44006</v>
      </c>
      <c r="G1037" s="1" t="s">
        <v>14</v>
      </c>
      <c r="H1037" s="1" t="s">
        <v>12</v>
      </c>
      <c r="I1037" s="1" t="s">
        <v>29</v>
      </c>
      <c r="J1037" s="1">
        <f>YEAR(Table1[[#This Row],[created_at]])</f>
        <v>2020</v>
      </c>
      <c r="K1037" s="1">
        <f>MONTH(Table1[[#This Row],[created_at]])</f>
        <v>6</v>
      </c>
      <c r="L1037" s="1">
        <f>DAY(Table1[[#This Row],[created_at]])</f>
        <v>24</v>
      </c>
    </row>
    <row r="1038" spans="1:12" x14ac:dyDescent="0.25">
      <c r="A1038" s="1" t="s">
        <v>1610</v>
      </c>
      <c r="B1038" s="1" t="s">
        <v>294</v>
      </c>
      <c r="C1038" s="1" t="s">
        <v>51</v>
      </c>
      <c r="D1038" s="1">
        <v>380</v>
      </c>
      <c r="E1038" s="1">
        <v>0.06</v>
      </c>
      <c r="F1038" s="2">
        <v>44946</v>
      </c>
      <c r="G1038" s="1" t="s">
        <v>68</v>
      </c>
      <c r="H1038" s="1">
        <v>3600</v>
      </c>
      <c r="I1038" s="1" t="s">
        <v>37</v>
      </c>
      <c r="J1038" s="1">
        <f>YEAR(Table1[[#This Row],[created_at]])</f>
        <v>2023</v>
      </c>
      <c r="K1038" s="1">
        <f>MONTH(Table1[[#This Row],[created_at]])</f>
        <v>1</v>
      </c>
      <c r="L1038" s="1">
        <f>DAY(Table1[[#This Row],[created_at]])</f>
        <v>20</v>
      </c>
    </row>
    <row r="1039" spans="1:12" x14ac:dyDescent="0.25">
      <c r="A1039" s="1" t="s">
        <v>1842</v>
      </c>
      <c r="B1039" s="1" t="s">
        <v>151</v>
      </c>
      <c r="C1039" s="1" t="s">
        <v>17</v>
      </c>
      <c r="D1039" s="1">
        <v>370</v>
      </c>
      <c r="E1039" s="1">
        <v>0.06</v>
      </c>
      <c r="F1039" s="2">
        <v>44972</v>
      </c>
      <c r="G1039" s="1" t="s">
        <v>153</v>
      </c>
      <c r="H1039" s="1">
        <v>58</v>
      </c>
      <c r="I1039" s="1" t="s">
        <v>29</v>
      </c>
      <c r="J1039" s="1">
        <f>YEAR(Table1[[#This Row],[created_at]])</f>
        <v>2023</v>
      </c>
      <c r="K1039" s="1">
        <f>MONTH(Table1[[#This Row],[created_at]])</f>
        <v>2</v>
      </c>
      <c r="L1039" s="1">
        <f>DAY(Table1[[#This Row],[created_at]])</f>
        <v>15</v>
      </c>
    </row>
    <row r="1040" spans="1:12" x14ac:dyDescent="0.25">
      <c r="A1040" s="1" t="s">
        <v>860</v>
      </c>
      <c r="B1040" s="1" t="s">
        <v>35</v>
      </c>
      <c r="C1040" s="1" t="s">
        <v>51</v>
      </c>
      <c r="D1040" s="1">
        <v>355</v>
      </c>
      <c r="E1040" s="1">
        <v>0.06</v>
      </c>
      <c r="F1040" s="2">
        <v>44986</v>
      </c>
      <c r="G1040" s="1" t="s">
        <v>38</v>
      </c>
      <c r="H1040" s="1">
        <v>2100</v>
      </c>
      <c r="I1040" s="1" t="s">
        <v>861</v>
      </c>
      <c r="J1040" s="1">
        <f>YEAR(Table1[[#This Row],[created_at]])</f>
        <v>2023</v>
      </c>
      <c r="K1040" s="1">
        <f>MONTH(Table1[[#This Row],[created_at]])</f>
        <v>3</v>
      </c>
      <c r="L1040" s="1">
        <f>DAY(Table1[[#This Row],[created_at]])</f>
        <v>1</v>
      </c>
    </row>
    <row r="1041" spans="1:12" x14ac:dyDescent="0.25">
      <c r="A1041" s="1" t="s">
        <v>1643</v>
      </c>
      <c r="B1041" s="1" t="s">
        <v>31</v>
      </c>
      <c r="C1041" s="1" t="s">
        <v>11</v>
      </c>
      <c r="D1041" s="1">
        <v>300</v>
      </c>
      <c r="E1041" s="1">
        <v>0.06</v>
      </c>
      <c r="F1041" s="2">
        <v>44944</v>
      </c>
      <c r="G1041" s="1" t="s">
        <v>14</v>
      </c>
      <c r="H1041" s="1">
        <v>172</v>
      </c>
      <c r="I1041" s="1" t="s">
        <v>29</v>
      </c>
      <c r="J1041" s="1">
        <f>YEAR(Table1[[#This Row],[created_at]])</f>
        <v>2023</v>
      </c>
      <c r="K1041" s="1">
        <f>MONTH(Table1[[#This Row],[created_at]])</f>
        <v>1</v>
      </c>
      <c r="L1041" s="1">
        <f>DAY(Table1[[#This Row],[created_at]])</f>
        <v>18</v>
      </c>
    </row>
    <row r="1042" spans="1:12" x14ac:dyDescent="0.25">
      <c r="A1042" s="1" t="s">
        <v>759</v>
      </c>
      <c r="B1042" s="1" t="s">
        <v>760</v>
      </c>
      <c r="C1042" s="1" t="s">
        <v>51</v>
      </c>
      <c r="D1042" s="1">
        <v>250</v>
      </c>
      <c r="E1042" s="1">
        <v>0.06</v>
      </c>
      <c r="F1042" s="2">
        <v>44956</v>
      </c>
      <c r="G1042" s="1" t="s">
        <v>761</v>
      </c>
      <c r="H1042" s="1">
        <v>1200</v>
      </c>
      <c r="I1042" s="1" t="s">
        <v>57</v>
      </c>
      <c r="J1042" s="1">
        <f>YEAR(Table1[[#This Row],[created_at]])</f>
        <v>2023</v>
      </c>
      <c r="K1042" s="1">
        <f>MONTH(Table1[[#This Row],[created_at]])</f>
        <v>1</v>
      </c>
      <c r="L1042" s="1">
        <f>DAY(Table1[[#This Row],[created_at]])</f>
        <v>30</v>
      </c>
    </row>
    <row r="1043" spans="1:12" x14ac:dyDescent="0.25">
      <c r="A1043" s="1" t="s">
        <v>1312</v>
      </c>
      <c r="B1043" s="1" t="s">
        <v>151</v>
      </c>
      <c r="C1043" s="1" t="s">
        <v>26</v>
      </c>
      <c r="D1043" s="1">
        <v>250</v>
      </c>
      <c r="E1043" s="1">
        <v>0.06</v>
      </c>
      <c r="F1043" s="2">
        <v>44712</v>
      </c>
      <c r="G1043" s="1" t="s">
        <v>153</v>
      </c>
      <c r="H1043" s="1" t="s">
        <v>12</v>
      </c>
      <c r="I1043" s="1" t="s">
        <v>29</v>
      </c>
      <c r="J1043" s="1">
        <f>YEAR(Table1[[#This Row],[created_at]])</f>
        <v>2022</v>
      </c>
      <c r="K1043" s="1">
        <f>MONTH(Table1[[#This Row],[created_at]])</f>
        <v>5</v>
      </c>
      <c r="L1043" s="1">
        <f>DAY(Table1[[#This Row],[created_at]])</f>
        <v>31</v>
      </c>
    </row>
    <row r="1044" spans="1:12" x14ac:dyDescent="0.25">
      <c r="A1044" s="1" t="s">
        <v>1737</v>
      </c>
      <c r="B1044" s="1" t="s">
        <v>31</v>
      </c>
      <c r="C1044" s="1" t="s">
        <v>73</v>
      </c>
      <c r="D1044" s="1">
        <v>241</v>
      </c>
      <c r="E1044" s="1">
        <v>0.06</v>
      </c>
      <c r="F1044" s="2">
        <v>44880</v>
      </c>
      <c r="G1044" s="1" t="s">
        <v>14</v>
      </c>
      <c r="H1044" s="1">
        <v>2000</v>
      </c>
      <c r="I1044" s="1" t="s">
        <v>29</v>
      </c>
      <c r="J1044" s="1">
        <f>YEAR(Table1[[#This Row],[created_at]])</f>
        <v>2022</v>
      </c>
      <c r="K1044" s="1">
        <f>MONTH(Table1[[#This Row],[created_at]])</f>
        <v>11</v>
      </c>
      <c r="L1044" s="1">
        <f>DAY(Table1[[#This Row],[created_at]])</f>
        <v>15</v>
      </c>
    </row>
    <row r="1045" spans="1:12" x14ac:dyDescent="0.25">
      <c r="A1045" s="1" t="s">
        <v>1128</v>
      </c>
      <c r="B1045" s="1" t="s">
        <v>10</v>
      </c>
      <c r="C1045" s="1" t="s">
        <v>56</v>
      </c>
      <c r="D1045" s="1">
        <v>237</v>
      </c>
      <c r="E1045" s="1">
        <v>0.06</v>
      </c>
      <c r="F1045" s="2">
        <v>44902</v>
      </c>
      <c r="G1045" s="1" t="s">
        <v>14</v>
      </c>
      <c r="H1045" s="1">
        <v>567</v>
      </c>
      <c r="I1045" s="1" t="s">
        <v>83</v>
      </c>
      <c r="J1045" s="1">
        <f>YEAR(Table1[[#This Row],[created_at]])</f>
        <v>2022</v>
      </c>
      <c r="K1045" s="1">
        <f>MONTH(Table1[[#This Row],[created_at]])</f>
        <v>12</v>
      </c>
      <c r="L1045" s="1">
        <f>DAY(Table1[[#This Row],[created_at]])</f>
        <v>7</v>
      </c>
    </row>
    <row r="1046" spans="1:12" x14ac:dyDescent="0.25">
      <c r="A1046" s="1" t="s">
        <v>1271</v>
      </c>
      <c r="B1046" s="1" t="s">
        <v>315</v>
      </c>
      <c r="C1046" s="1" t="s">
        <v>67</v>
      </c>
      <c r="D1046" s="1">
        <v>150</v>
      </c>
      <c r="E1046" s="1">
        <v>0.06</v>
      </c>
      <c r="F1046" s="2">
        <v>44921</v>
      </c>
      <c r="G1046" s="1" t="s">
        <v>316</v>
      </c>
      <c r="H1046" s="1" t="s">
        <v>12</v>
      </c>
      <c r="I1046" s="1" t="s">
        <v>57</v>
      </c>
      <c r="J1046" s="1">
        <f>YEAR(Table1[[#This Row],[created_at]])</f>
        <v>2022</v>
      </c>
      <c r="K1046" s="1">
        <f>MONTH(Table1[[#This Row],[created_at]])</f>
        <v>12</v>
      </c>
      <c r="L1046" s="1">
        <f>DAY(Table1[[#This Row],[created_at]])</f>
        <v>26</v>
      </c>
    </row>
    <row r="1047" spans="1:12" x14ac:dyDescent="0.25">
      <c r="A1047" s="1" t="s">
        <v>297</v>
      </c>
      <c r="B1047" s="1" t="s">
        <v>10</v>
      </c>
      <c r="C1047" s="1" t="s">
        <v>67</v>
      </c>
      <c r="D1047" s="1">
        <v>100</v>
      </c>
      <c r="E1047" s="1">
        <v>0.06</v>
      </c>
      <c r="F1047" s="2">
        <v>44875</v>
      </c>
      <c r="G1047" s="1" t="s">
        <v>14</v>
      </c>
      <c r="H1047" s="1">
        <v>665</v>
      </c>
      <c r="I1047" s="1" t="s">
        <v>29</v>
      </c>
      <c r="J1047" s="1">
        <f>YEAR(Table1[[#This Row],[created_at]])</f>
        <v>2022</v>
      </c>
      <c r="K1047" s="1">
        <f>MONTH(Table1[[#This Row],[created_at]])</f>
        <v>11</v>
      </c>
      <c r="L1047" s="1">
        <f>DAY(Table1[[#This Row],[created_at]])</f>
        <v>10</v>
      </c>
    </row>
    <row r="1048" spans="1:12" x14ac:dyDescent="0.25">
      <c r="A1048" s="1" t="s">
        <v>527</v>
      </c>
      <c r="B1048" s="1" t="s">
        <v>72</v>
      </c>
      <c r="C1048" s="1" t="s">
        <v>162</v>
      </c>
      <c r="D1048" s="1">
        <v>100</v>
      </c>
      <c r="E1048" s="1">
        <v>0.06</v>
      </c>
      <c r="F1048" s="2">
        <v>44713</v>
      </c>
      <c r="G1048" s="1" t="s">
        <v>14</v>
      </c>
      <c r="H1048" s="1">
        <v>750</v>
      </c>
      <c r="I1048" s="1" t="s">
        <v>83</v>
      </c>
      <c r="J1048" s="1">
        <f>YEAR(Table1[[#This Row],[created_at]])</f>
        <v>2022</v>
      </c>
      <c r="K1048" s="1">
        <f>MONTH(Table1[[#This Row],[created_at]])</f>
        <v>6</v>
      </c>
      <c r="L1048" s="1">
        <f>DAY(Table1[[#This Row],[created_at]])</f>
        <v>1</v>
      </c>
    </row>
    <row r="1049" spans="1:12" x14ac:dyDescent="0.25">
      <c r="A1049" s="1" t="s">
        <v>546</v>
      </c>
      <c r="B1049" s="1" t="s">
        <v>294</v>
      </c>
      <c r="C1049" s="1" t="s">
        <v>32</v>
      </c>
      <c r="D1049" s="1">
        <v>100</v>
      </c>
      <c r="E1049" s="1">
        <v>0.06</v>
      </c>
      <c r="F1049" s="2">
        <v>44953</v>
      </c>
      <c r="G1049" s="1" t="s">
        <v>68</v>
      </c>
      <c r="H1049" s="1">
        <v>390</v>
      </c>
      <c r="I1049" s="1" t="s">
        <v>13</v>
      </c>
      <c r="J1049" s="1">
        <f>YEAR(Table1[[#This Row],[created_at]])</f>
        <v>2023</v>
      </c>
      <c r="K1049" s="1">
        <f>MONTH(Table1[[#This Row],[created_at]])</f>
        <v>1</v>
      </c>
      <c r="L1049" s="1">
        <f>DAY(Table1[[#This Row],[created_at]])</f>
        <v>27</v>
      </c>
    </row>
    <row r="1050" spans="1:12" x14ac:dyDescent="0.25">
      <c r="A1050" s="1" t="s">
        <v>650</v>
      </c>
      <c r="B1050" s="1" t="s">
        <v>151</v>
      </c>
      <c r="C1050" s="1" t="s">
        <v>67</v>
      </c>
      <c r="D1050" s="1">
        <v>100</v>
      </c>
      <c r="E1050" s="1">
        <v>0.06</v>
      </c>
      <c r="F1050" s="2">
        <v>44747</v>
      </c>
      <c r="G1050" s="1" t="s">
        <v>153</v>
      </c>
      <c r="H1050" s="1">
        <v>322</v>
      </c>
      <c r="I1050" s="1" t="s">
        <v>37</v>
      </c>
      <c r="J1050" s="1">
        <f>YEAR(Table1[[#This Row],[created_at]])</f>
        <v>2022</v>
      </c>
      <c r="K1050" s="1">
        <f>MONTH(Table1[[#This Row],[created_at]])</f>
        <v>7</v>
      </c>
      <c r="L1050" s="1">
        <f>DAY(Table1[[#This Row],[created_at]])</f>
        <v>5</v>
      </c>
    </row>
    <row r="1051" spans="1:12" x14ac:dyDescent="0.25">
      <c r="A1051" s="1" t="s">
        <v>924</v>
      </c>
      <c r="B1051" s="1" t="s">
        <v>10</v>
      </c>
      <c r="C1051" s="1" t="s">
        <v>162</v>
      </c>
      <c r="D1051" s="1">
        <v>100</v>
      </c>
      <c r="E1051" s="1">
        <v>0.06</v>
      </c>
      <c r="F1051" s="2">
        <v>44937</v>
      </c>
      <c r="G1051" s="1" t="s">
        <v>14</v>
      </c>
      <c r="H1051" s="1">
        <v>205</v>
      </c>
      <c r="I1051" s="1" t="s">
        <v>99</v>
      </c>
      <c r="J1051" s="1">
        <f>YEAR(Table1[[#This Row],[created_at]])</f>
        <v>2023</v>
      </c>
      <c r="K1051" s="1">
        <f>MONTH(Table1[[#This Row],[created_at]])</f>
        <v>1</v>
      </c>
      <c r="L1051" s="1">
        <f>DAY(Table1[[#This Row],[created_at]])</f>
        <v>11</v>
      </c>
    </row>
    <row r="1052" spans="1:12" x14ac:dyDescent="0.25">
      <c r="A1052" s="1" t="s">
        <v>1625</v>
      </c>
      <c r="B1052" s="1" t="s">
        <v>31</v>
      </c>
      <c r="C1052" s="1" t="s">
        <v>17</v>
      </c>
      <c r="D1052" s="1">
        <v>100</v>
      </c>
      <c r="E1052" s="1">
        <v>0.06</v>
      </c>
      <c r="F1052" s="2">
        <v>44817</v>
      </c>
      <c r="G1052" s="1" t="s">
        <v>14</v>
      </c>
      <c r="H1052" s="1">
        <v>445</v>
      </c>
      <c r="I1052" s="1" t="s">
        <v>29</v>
      </c>
      <c r="J1052" s="1">
        <f>YEAR(Table1[[#This Row],[created_at]])</f>
        <v>2022</v>
      </c>
      <c r="K1052" s="1">
        <f>MONTH(Table1[[#This Row],[created_at]])</f>
        <v>9</v>
      </c>
      <c r="L1052" s="1">
        <f>DAY(Table1[[#This Row],[created_at]])</f>
        <v>13</v>
      </c>
    </row>
    <row r="1053" spans="1:12" x14ac:dyDescent="0.25">
      <c r="A1053" s="1" t="s">
        <v>165</v>
      </c>
      <c r="B1053" s="1" t="s">
        <v>166</v>
      </c>
      <c r="C1053" s="1" t="s">
        <v>41</v>
      </c>
      <c r="D1053" s="1">
        <v>90</v>
      </c>
      <c r="E1053" s="1">
        <v>0.06</v>
      </c>
      <c r="F1053" s="2">
        <v>44893</v>
      </c>
      <c r="G1053" s="1" t="s">
        <v>19</v>
      </c>
      <c r="H1053" s="1">
        <v>483</v>
      </c>
      <c r="I1053" s="1" t="s">
        <v>33</v>
      </c>
      <c r="J1053" s="1">
        <f>YEAR(Table1[[#This Row],[created_at]])</f>
        <v>2022</v>
      </c>
      <c r="K1053" s="1">
        <f>MONTH(Table1[[#This Row],[created_at]])</f>
        <v>11</v>
      </c>
      <c r="L1053" s="1">
        <f>DAY(Table1[[#This Row],[created_at]])</f>
        <v>28</v>
      </c>
    </row>
    <row r="1054" spans="1:12" x14ac:dyDescent="0.25">
      <c r="A1054" s="1" t="s">
        <v>1192</v>
      </c>
      <c r="B1054" s="1" t="s">
        <v>1193</v>
      </c>
      <c r="C1054" s="1" t="s">
        <v>51</v>
      </c>
      <c r="D1054" s="1">
        <v>70</v>
      </c>
      <c r="E1054" s="1">
        <v>0.06</v>
      </c>
      <c r="F1054" s="2">
        <v>44866</v>
      </c>
      <c r="G1054" s="1" t="s">
        <v>1194</v>
      </c>
      <c r="H1054" s="1">
        <v>479</v>
      </c>
      <c r="I1054" s="1" t="s">
        <v>37</v>
      </c>
      <c r="J1054" s="1">
        <f>YEAR(Table1[[#This Row],[created_at]])</f>
        <v>2022</v>
      </c>
      <c r="K1054" s="1">
        <f>MONTH(Table1[[#This Row],[created_at]])</f>
        <v>11</v>
      </c>
      <c r="L1054" s="1">
        <f>DAY(Table1[[#This Row],[created_at]])</f>
        <v>1</v>
      </c>
    </row>
    <row r="1055" spans="1:12" x14ac:dyDescent="0.25">
      <c r="A1055" s="1" t="s">
        <v>1653</v>
      </c>
      <c r="B1055" s="1" t="s">
        <v>44</v>
      </c>
      <c r="C1055" s="1" t="s">
        <v>32</v>
      </c>
      <c r="D1055" s="1">
        <v>69</v>
      </c>
      <c r="E1055" s="1">
        <v>0.06</v>
      </c>
      <c r="F1055" s="2">
        <v>44980</v>
      </c>
      <c r="G1055" s="1" t="s">
        <v>46</v>
      </c>
      <c r="H1055" s="1" t="s">
        <v>12</v>
      </c>
      <c r="I1055" s="1" t="s">
        <v>37</v>
      </c>
      <c r="J1055" s="1">
        <f>YEAR(Table1[[#This Row],[created_at]])</f>
        <v>2023</v>
      </c>
      <c r="K1055" s="1">
        <f>MONTH(Table1[[#This Row],[created_at]])</f>
        <v>2</v>
      </c>
      <c r="L1055" s="1">
        <f>DAY(Table1[[#This Row],[created_at]])</f>
        <v>23</v>
      </c>
    </row>
    <row r="1056" spans="1:12" x14ac:dyDescent="0.25">
      <c r="A1056" s="1" t="s">
        <v>378</v>
      </c>
      <c r="B1056" s="1" t="s">
        <v>35</v>
      </c>
      <c r="C1056" s="1" t="s">
        <v>67</v>
      </c>
      <c r="D1056" s="1">
        <v>60</v>
      </c>
      <c r="E1056" s="1">
        <v>0.06</v>
      </c>
      <c r="F1056" s="2">
        <v>43927</v>
      </c>
      <c r="G1056" s="1" t="s">
        <v>38</v>
      </c>
      <c r="H1056" s="1" t="s">
        <v>12</v>
      </c>
      <c r="I1056" s="1" t="s">
        <v>37</v>
      </c>
      <c r="J1056" s="1">
        <f>YEAR(Table1[[#This Row],[created_at]])</f>
        <v>2020</v>
      </c>
      <c r="K1056" s="1">
        <f>MONTH(Table1[[#This Row],[created_at]])</f>
        <v>4</v>
      </c>
      <c r="L1056" s="1">
        <f>DAY(Table1[[#This Row],[created_at]])</f>
        <v>6</v>
      </c>
    </row>
    <row r="1057" spans="1:12" x14ac:dyDescent="0.25">
      <c r="A1057" s="1" t="s">
        <v>389</v>
      </c>
      <c r="B1057" s="1" t="s">
        <v>25</v>
      </c>
      <c r="C1057" s="1" t="s">
        <v>56</v>
      </c>
      <c r="D1057" s="1">
        <v>58</v>
      </c>
      <c r="E1057" s="1">
        <v>0.06</v>
      </c>
      <c r="F1057" s="2">
        <v>44743</v>
      </c>
      <c r="G1057" s="1" t="s">
        <v>14</v>
      </c>
      <c r="H1057" s="1">
        <v>300</v>
      </c>
      <c r="I1057" s="1" t="s">
        <v>29</v>
      </c>
      <c r="J1057" s="1">
        <f>YEAR(Table1[[#This Row],[created_at]])</f>
        <v>2022</v>
      </c>
      <c r="K1057" s="1">
        <f>MONTH(Table1[[#This Row],[created_at]])</f>
        <v>7</v>
      </c>
      <c r="L1057" s="1">
        <f>DAY(Table1[[#This Row],[created_at]])</f>
        <v>1</v>
      </c>
    </row>
    <row r="1058" spans="1:12" x14ac:dyDescent="0.25">
      <c r="A1058" s="1" t="s">
        <v>548</v>
      </c>
      <c r="B1058" s="1" t="s">
        <v>72</v>
      </c>
      <c r="C1058" s="1" t="s">
        <v>11</v>
      </c>
      <c r="D1058" s="1">
        <v>55</v>
      </c>
      <c r="E1058" s="1">
        <v>0.06</v>
      </c>
      <c r="F1058" s="2">
        <v>44938</v>
      </c>
      <c r="G1058" s="1" t="s">
        <v>14</v>
      </c>
      <c r="H1058" s="1" t="s">
        <v>12</v>
      </c>
      <c r="I1058" s="1" t="s">
        <v>29</v>
      </c>
      <c r="J1058" s="1">
        <f>YEAR(Table1[[#This Row],[created_at]])</f>
        <v>2023</v>
      </c>
      <c r="K1058" s="1">
        <f>MONTH(Table1[[#This Row],[created_at]])</f>
        <v>1</v>
      </c>
      <c r="L1058" s="1">
        <f>DAY(Table1[[#This Row],[created_at]])</f>
        <v>12</v>
      </c>
    </row>
    <row r="1059" spans="1:12" x14ac:dyDescent="0.25">
      <c r="A1059" s="1" t="s">
        <v>872</v>
      </c>
      <c r="B1059" s="1" t="s">
        <v>10</v>
      </c>
      <c r="C1059" s="1" t="s">
        <v>51</v>
      </c>
      <c r="D1059" s="1">
        <v>50</v>
      </c>
      <c r="E1059" s="1">
        <v>0.06</v>
      </c>
      <c r="F1059" s="2">
        <v>44840</v>
      </c>
      <c r="G1059" s="1" t="s">
        <v>14</v>
      </c>
      <c r="H1059" s="1">
        <v>1900</v>
      </c>
      <c r="I1059" s="1" t="s">
        <v>377</v>
      </c>
      <c r="J1059" s="1">
        <f>YEAR(Table1[[#This Row],[created_at]])</f>
        <v>2022</v>
      </c>
      <c r="K1059" s="1">
        <f>MONTH(Table1[[#This Row],[created_at]])</f>
        <v>10</v>
      </c>
      <c r="L1059" s="1">
        <f>DAY(Table1[[#This Row],[created_at]])</f>
        <v>6</v>
      </c>
    </row>
    <row r="1060" spans="1:12" x14ac:dyDescent="0.25">
      <c r="A1060" s="1" t="s">
        <v>133</v>
      </c>
      <c r="B1060" s="1" t="s">
        <v>10</v>
      </c>
      <c r="C1060" s="1" t="s">
        <v>11</v>
      </c>
      <c r="D1060" s="1">
        <v>47</v>
      </c>
      <c r="E1060" s="1">
        <v>0.06</v>
      </c>
      <c r="F1060" s="2">
        <v>44103</v>
      </c>
      <c r="G1060" s="1" t="s">
        <v>14</v>
      </c>
      <c r="H1060" s="1">
        <v>356</v>
      </c>
      <c r="I1060" s="1" t="s">
        <v>33</v>
      </c>
      <c r="J1060" s="1">
        <f>YEAR(Table1[[#This Row],[created_at]])</f>
        <v>2020</v>
      </c>
      <c r="K1060" s="1">
        <f>MONTH(Table1[[#This Row],[created_at]])</f>
        <v>9</v>
      </c>
      <c r="L1060" s="1">
        <f>DAY(Table1[[#This Row],[created_at]])</f>
        <v>29</v>
      </c>
    </row>
    <row r="1061" spans="1:12" x14ac:dyDescent="0.25">
      <c r="A1061" s="1" t="s">
        <v>1364</v>
      </c>
      <c r="B1061" s="1" t="s">
        <v>10</v>
      </c>
      <c r="C1061" s="1" t="s">
        <v>17</v>
      </c>
      <c r="D1061" s="1">
        <v>40</v>
      </c>
      <c r="E1061" s="1">
        <v>0.06</v>
      </c>
      <c r="F1061" s="2">
        <v>44771</v>
      </c>
      <c r="G1061" s="1" t="s">
        <v>14</v>
      </c>
      <c r="H1061" s="1">
        <v>65</v>
      </c>
      <c r="I1061" s="1" t="s">
        <v>27</v>
      </c>
      <c r="J1061" s="1">
        <f>YEAR(Table1[[#This Row],[created_at]])</f>
        <v>2022</v>
      </c>
      <c r="K1061" s="1">
        <f>MONTH(Table1[[#This Row],[created_at]])</f>
        <v>7</v>
      </c>
      <c r="L1061" s="1">
        <f>DAY(Table1[[#This Row],[created_at]])</f>
        <v>29</v>
      </c>
    </row>
    <row r="1062" spans="1:12" x14ac:dyDescent="0.25">
      <c r="A1062" s="1" t="s">
        <v>895</v>
      </c>
      <c r="B1062" s="1" t="s">
        <v>10</v>
      </c>
      <c r="C1062" s="1" t="s">
        <v>53</v>
      </c>
      <c r="D1062" s="1">
        <v>39</v>
      </c>
      <c r="E1062" s="1">
        <v>0.06</v>
      </c>
      <c r="F1062" s="2">
        <v>43971</v>
      </c>
      <c r="G1062" s="1" t="s">
        <v>14</v>
      </c>
      <c r="H1062" s="1">
        <v>240</v>
      </c>
      <c r="I1062" s="1" t="s">
        <v>33</v>
      </c>
      <c r="J1062" s="1">
        <f>YEAR(Table1[[#This Row],[created_at]])</f>
        <v>2020</v>
      </c>
      <c r="K1062" s="1">
        <f>MONTH(Table1[[#This Row],[created_at]])</f>
        <v>5</v>
      </c>
      <c r="L1062" s="1">
        <f>DAY(Table1[[#This Row],[created_at]])</f>
        <v>20</v>
      </c>
    </row>
    <row r="1063" spans="1:12" x14ac:dyDescent="0.25">
      <c r="A1063" s="1" t="s">
        <v>984</v>
      </c>
      <c r="B1063" s="1" t="s">
        <v>31</v>
      </c>
      <c r="C1063" s="1" t="s">
        <v>162</v>
      </c>
      <c r="D1063" s="1">
        <v>30</v>
      </c>
      <c r="E1063" s="1">
        <v>0.06</v>
      </c>
      <c r="F1063" s="2">
        <v>44691</v>
      </c>
      <c r="G1063" s="1" t="s">
        <v>14</v>
      </c>
      <c r="H1063" s="1">
        <v>342</v>
      </c>
      <c r="I1063" s="1" t="s">
        <v>29</v>
      </c>
      <c r="J1063" s="1">
        <f>YEAR(Table1[[#This Row],[created_at]])</f>
        <v>2022</v>
      </c>
      <c r="K1063" s="1">
        <f>MONTH(Table1[[#This Row],[created_at]])</f>
        <v>5</v>
      </c>
      <c r="L1063" s="1">
        <f>DAY(Table1[[#This Row],[created_at]])</f>
        <v>10</v>
      </c>
    </row>
    <row r="1064" spans="1:12" x14ac:dyDescent="0.25">
      <c r="A1064" s="1" t="s">
        <v>868</v>
      </c>
      <c r="B1064" s="1" t="s">
        <v>44</v>
      </c>
      <c r="C1064" s="1" t="s">
        <v>36</v>
      </c>
      <c r="D1064" s="1">
        <v>20</v>
      </c>
      <c r="E1064" s="1">
        <v>0.06</v>
      </c>
      <c r="F1064" s="2">
        <v>44768</v>
      </c>
      <c r="G1064" s="1" t="s">
        <v>46</v>
      </c>
      <c r="H1064" s="1">
        <v>279</v>
      </c>
      <c r="I1064" s="1" t="s">
        <v>27</v>
      </c>
      <c r="J1064" s="1">
        <f>YEAR(Table1[[#This Row],[created_at]])</f>
        <v>2022</v>
      </c>
      <c r="K1064" s="1">
        <f>MONTH(Table1[[#This Row],[created_at]])</f>
        <v>7</v>
      </c>
      <c r="L1064" s="1">
        <f>DAY(Table1[[#This Row],[created_at]])</f>
        <v>26</v>
      </c>
    </row>
    <row r="1065" spans="1:12" x14ac:dyDescent="0.25">
      <c r="A1065" s="1" t="s">
        <v>1644</v>
      </c>
      <c r="B1065" s="1" t="s">
        <v>10</v>
      </c>
      <c r="C1065" s="1" t="s">
        <v>115</v>
      </c>
      <c r="D1065" s="1">
        <v>15</v>
      </c>
      <c r="E1065" s="1">
        <v>0.06</v>
      </c>
      <c r="F1065" s="2">
        <v>44743</v>
      </c>
      <c r="G1065" s="1" t="s">
        <v>14</v>
      </c>
      <c r="H1065" s="1">
        <v>169</v>
      </c>
      <c r="I1065" s="1" t="s">
        <v>27</v>
      </c>
      <c r="J1065" s="1">
        <f>YEAR(Table1[[#This Row],[created_at]])</f>
        <v>2022</v>
      </c>
      <c r="K1065" s="1">
        <f>MONTH(Table1[[#This Row],[created_at]])</f>
        <v>7</v>
      </c>
      <c r="L1065" s="1">
        <f>DAY(Table1[[#This Row],[created_at]])</f>
        <v>1</v>
      </c>
    </row>
    <row r="1066" spans="1:12" x14ac:dyDescent="0.25">
      <c r="A1066" s="1" t="s">
        <v>889</v>
      </c>
      <c r="B1066" s="1" t="s">
        <v>294</v>
      </c>
      <c r="C1066" s="1" t="s">
        <v>67</v>
      </c>
      <c r="D1066" s="1">
        <v>6</v>
      </c>
      <c r="E1066" s="1">
        <v>0.06</v>
      </c>
      <c r="F1066" s="2">
        <v>43923</v>
      </c>
      <c r="G1066" s="1" t="s">
        <v>68</v>
      </c>
      <c r="H1066" s="1">
        <v>8</v>
      </c>
      <c r="I1066" s="1" t="s">
        <v>37</v>
      </c>
      <c r="J1066" s="1">
        <f>YEAR(Table1[[#This Row],[created_at]])</f>
        <v>2020</v>
      </c>
      <c r="K1066" s="1">
        <f>MONTH(Table1[[#This Row],[created_at]])</f>
        <v>4</v>
      </c>
      <c r="L1066" s="1">
        <f>DAY(Table1[[#This Row],[created_at]])</f>
        <v>2</v>
      </c>
    </row>
    <row r="1067" spans="1:12" x14ac:dyDescent="0.25">
      <c r="A1067" s="1" t="s">
        <v>1818</v>
      </c>
      <c r="B1067" s="1" t="s">
        <v>10</v>
      </c>
      <c r="C1067" s="1" t="s">
        <v>56</v>
      </c>
      <c r="D1067" s="1">
        <v>30</v>
      </c>
      <c r="E1067" s="1">
        <v>5.3999999999999999E-2</v>
      </c>
      <c r="F1067" s="2">
        <v>44083</v>
      </c>
      <c r="G1067" s="1" t="s">
        <v>14</v>
      </c>
      <c r="H1067" s="1">
        <v>67</v>
      </c>
      <c r="I1067" s="1" t="s">
        <v>57</v>
      </c>
      <c r="J1067" s="1">
        <f>YEAR(Table1[[#This Row],[created_at]])</f>
        <v>2020</v>
      </c>
      <c r="K1067" s="1">
        <f>MONTH(Table1[[#This Row],[created_at]])</f>
        <v>9</v>
      </c>
      <c r="L1067" s="1">
        <f>DAY(Table1[[#This Row],[created_at]])</f>
        <v>9</v>
      </c>
    </row>
    <row r="1068" spans="1:12" x14ac:dyDescent="0.25">
      <c r="A1068" s="1" t="s">
        <v>1099</v>
      </c>
      <c r="B1068" s="1" t="s">
        <v>55</v>
      </c>
      <c r="C1068" s="1" t="s">
        <v>142</v>
      </c>
      <c r="D1068" s="1">
        <v>10000</v>
      </c>
      <c r="E1068" s="1">
        <v>0.05</v>
      </c>
      <c r="F1068" s="2">
        <v>44944</v>
      </c>
      <c r="G1068" s="1" t="s">
        <v>14</v>
      </c>
      <c r="H1068" s="1">
        <v>1</v>
      </c>
      <c r="I1068" s="1" t="s">
        <v>29</v>
      </c>
      <c r="J1068" s="1">
        <f>YEAR(Table1[[#This Row],[created_at]])</f>
        <v>2023</v>
      </c>
      <c r="K1068" s="1">
        <f>MONTH(Table1[[#This Row],[created_at]])</f>
        <v>1</v>
      </c>
      <c r="L1068" s="1">
        <f>DAY(Table1[[#This Row],[created_at]])</f>
        <v>18</v>
      </c>
    </row>
    <row r="1069" spans="1:12" x14ac:dyDescent="0.25">
      <c r="A1069" s="1" t="s">
        <v>556</v>
      </c>
      <c r="B1069" s="1" t="s">
        <v>183</v>
      </c>
      <c r="C1069" s="1" t="s">
        <v>290</v>
      </c>
      <c r="D1069" s="1">
        <v>6650</v>
      </c>
      <c r="E1069" s="1">
        <v>0.05</v>
      </c>
      <c r="F1069" s="2">
        <v>44963</v>
      </c>
      <c r="G1069" s="1" t="s">
        <v>14</v>
      </c>
      <c r="H1069" s="1" t="s">
        <v>12</v>
      </c>
      <c r="I1069" s="1" t="s">
        <v>29</v>
      </c>
      <c r="J1069" s="1">
        <f>YEAR(Table1[[#This Row],[created_at]])</f>
        <v>2023</v>
      </c>
      <c r="K1069" s="1">
        <f>MONTH(Table1[[#This Row],[created_at]])</f>
        <v>2</v>
      </c>
      <c r="L1069" s="1">
        <f>DAY(Table1[[#This Row],[created_at]])</f>
        <v>6</v>
      </c>
    </row>
    <row r="1070" spans="1:12" x14ac:dyDescent="0.25">
      <c r="A1070" s="1" t="s">
        <v>441</v>
      </c>
      <c r="B1070" s="1" t="s">
        <v>10</v>
      </c>
      <c r="C1070" s="1" t="s">
        <v>115</v>
      </c>
      <c r="D1070" s="1">
        <v>4100</v>
      </c>
      <c r="E1070" s="1">
        <v>0.05</v>
      </c>
      <c r="F1070" s="2">
        <v>44881</v>
      </c>
      <c r="G1070" s="1" t="s">
        <v>14</v>
      </c>
      <c r="H1070" s="1">
        <v>2</v>
      </c>
      <c r="I1070" s="1" t="s">
        <v>29</v>
      </c>
      <c r="J1070" s="1">
        <f>YEAR(Table1[[#This Row],[created_at]])</f>
        <v>2022</v>
      </c>
      <c r="K1070" s="1">
        <f>MONTH(Table1[[#This Row],[created_at]])</f>
        <v>11</v>
      </c>
      <c r="L1070" s="1">
        <f>DAY(Table1[[#This Row],[created_at]])</f>
        <v>16</v>
      </c>
    </row>
    <row r="1071" spans="1:12" x14ac:dyDescent="0.25">
      <c r="A1071" s="1" t="s">
        <v>1295</v>
      </c>
      <c r="B1071" s="1" t="s">
        <v>315</v>
      </c>
      <c r="C1071" s="1" t="s">
        <v>11</v>
      </c>
      <c r="D1071" s="1">
        <v>4000</v>
      </c>
      <c r="E1071" s="1">
        <v>0.05</v>
      </c>
      <c r="F1071" s="2">
        <v>44858</v>
      </c>
      <c r="G1071" s="1" t="s">
        <v>316</v>
      </c>
      <c r="H1071" s="1" t="s">
        <v>12</v>
      </c>
      <c r="I1071" s="1" t="s">
        <v>29</v>
      </c>
      <c r="J1071" s="1">
        <f>YEAR(Table1[[#This Row],[created_at]])</f>
        <v>2022</v>
      </c>
      <c r="K1071" s="1">
        <f>MONTH(Table1[[#This Row],[created_at]])</f>
        <v>10</v>
      </c>
      <c r="L1071" s="1">
        <f>DAY(Table1[[#This Row],[created_at]])</f>
        <v>24</v>
      </c>
    </row>
    <row r="1072" spans="1:12" x14ac:dyDescent="0.25">
      <c r="A1072" s="1" t="s">
        <v>372</v>
      </c>
      <c r="B1072" s="1" t="s">
        <v>294</v>
      </c>
      <c r="C1072" s="1" t="s">
        <v>41</v>
      </c>
      <c r="D1072" s="1">
        <v>2500</v>
      </c>
      <c r="E1072" s="1">
        <v>0.05</v>
      </c>
      <c r="F1072" s="2">
        <v>44846</v>
      </c>
      <c r="G1072" s="1" t="s">
        <v>68</v>
      </c>
      <c r="H1072" s="1">
        <v>5500</v>
      </c>
      <c r="I1072" s="1" t="s">
        <v>99</v>
      </c>
      <c r="J1072" s="1">
        <f>YEAR(Table1[[#This Row],[created_at]])</f>
        <v>2022</v>
      </c>
      <c r="K1072" s="1">
        <f>MONTH(Table1[[#This Row],[created_at]])</f>
        <v>10</v>
      </c>
      <c r="L1072" s="1">
        <f>DAY(Table1[[#This Row],[created_at]])</f>
        <v>12</v>
      </c>
    </row>
    <row r="1073" spans="1:12" x14ac:dyDescent="0.25">
      <c r="A1073" s="1" t="s">
        <v>1815</v>
      </c>
      <c r="B1073" s="1" t="s">
        <v>72</v>
      </c>
      <c r="C1073" s="1" t="s">
        <v>32</v>
      </c>
      <c r="D1073" s="1">
        <v>870</v>
      </c>
      <c r="E1073" s="1">
        <v>0.05</v>
      </c>
      <c r="F1073" s="2">
        <v>44792</v>
      </c>
      <c r="G1073" s="1" t="s">
        <v>14</v>
      </c>
      <c r="H1073" s="1">
        <v>1700</v>
      </c>
      <c r="I1073" s="1" t="s">
        <v>29</v>
      </c>
      <c r="J1073" s="1">
        <f>YEAR(Table1[[#This Row],[created_at]])</f>
        <v>2022</v>
      </c>
      <c r="K1073" s="1">
        <f>MONTH(Table1[[#This Row],[created_at]])</f>
        <v>8</v>
      </c>
      <c r="L1073" s="1">
        <f>DAY(Table1[[#This Row],[created_at]])</f>
        <v>19</v>
      </c>
    </row>
    <row r="1074" spans="1:12" x14ac:dyDescent="0.25">
      <c r="A1074" s="1" t="s">
        <v>1392</v>
      </c>
      <c r="B1074" s="1" t="s">
        <v>161</v>
      </c>
      <c r="C1074" s="1" t="s">
        <v>56</v>
      </c>
      <c r="D1074" s="1">
        <v>750</v>
      </c>
      <c r="E1074" s="1">
        <v>0.05</v>
      </c>
      <c r="F1074" s="2">
        <v>44687</v>
      </c>
      <c r="G1074" s="1" t="s">
        <v>14</v>
      </c>
      <c r="H1074" s="1">
        <v>1500</v>
      </c>
      <c r="I1074" s="1" t="s">
        <v>37</v>
      </c>
      <c r="J1074" s="1">
        <f>YEAR(Table1[[#This Row],[created_at]])</f>
        <v>2022</v>
      </c>
      <c r="K1074" s="1">
        <f>MONTH(Table1[[#This Row],[created_at]])</f>
        <v>5</v>
      </c>
      <c r="L1074" s="1">
        <f>DAY(Table1[[#This Row],[created_at]])</f>
        <v>6</v>
      </c>
    </row>
    <row r="1075" spans="1:12" x14ac:dyDescent="0.25">
      <c r="A1075" s="1" t="s">
        <v>196</v>
      </c>
      <c r="B1075" s="1" t="s">
        <v>44</v>
      </c>
      <c r="C1075" s="1" t="s">
        <v>142</v>
      </c>
      <c r="D1075" s="1">
        <v>500</v>
      </c>
      <c r="E1075" s="1">
        <v>0.05</v>
      </c>
      <c r="F1075" s="2">
        <v>44991</v>
      </c>
      <c r="G1075" s="1" t="s">
        <v>46</v>
      </c>
      <c r="H1075" s="1">
        <v>210</v>
      </c>
      <c r="I1075" s="1" t="s">
        <v>29</v>
      </c>
      <c r="J1075" s="1">
        <f>YEAR(Table1[[#This Row],[created_at]])</f>
        <v>2023</v>
      </c>
      <c r="K1075" s="1">
        <f>MONTH(Table1[[#This Row],[created_at]])</f>
        <v>3</v>
      </c>
      <c r="L1075" s="1">
        <f>DAY(Table1[[#This Row],[created_at]])</f>
        <v>6</v>
      </c>
    </row>
    <row r="1076" spans="1:12" x14ac:dyDescent="0.25">
      <c r="A1076" s="1" t="s">
        <v>865</v>
      </c>
      <c r="B1076" s="1" t="s">
        <v>370</v>
      </c>
      <c r="C1076" s="1" t="s">
        <v>11</v>
      </c>
      <c r="D1076" s="1">
        <v>500</v>
      </c>
      <c r="E1076" s="1">
        <v>0.05</v>
      </c>
      <c r="F1076" s="2">
        <v>44879</v>
      </c>
      <c r="G1076" s="1" t="s">
        <v>14</v>
      </c>
      <c r="H1076" s="1">
        <v>28</v>
      </c>
      <c r="I1076" s="1" t="s">
        <v>29</v>
      </c>
      <c r="J1076" s="1">
        <f>YEAR(Table1[[#This Row],[created_at]])</f>
        <v>2022</v>
      </c>
      <c r="K1076" s="1">
        <f>MONTH(Table1[[#This Row],[created_at]])</f>
        <v>11</v>
      </c>
      <c r="L1076" s="1">
        <f>DAY(Table1[[#This Row],[created_at]])</f>
        <v>14</v>
      </c>
    </row>
    <row r="1077" spans="1:12" x14ac:dyDescent="0.25">
      <c r="A1077" s="1" t="s">
        <v>782</v>
      </c>
      <c r="B1077" s="1" t="s">
        <v>94</v>
      </c>
      <c r="C1077" s="1" t="s">
        <v>56</v>
      </c>
      <c r="D1077" s="1">
        <v>360</v>
      </c>
      <c r="E1077" s="1">
        <v>0.05</v>
      </c>
      <c r="F1077" s="2">
        <v>43998</v>
      </c>
      <c r="G1077" s="1" t="s">
        <v>94</v>
      </c>
      <c r="H1077" s="1">
        <v>9900</v>
      </c>
      <c r="I1077" s="1" t="s">
        <v>783</v>
      </c>
      <c r="J1077" s="1">
        <f>YEAR(Table1[[#This Row],[created_at]])</f>
        <v>2020</v>
      </c>
      <c r="K1077" s="1">
        <f>MONTH(Table1[[#This Row],[created_at]])</f>
        <v>6</v>
      </c>
      <c r="L1077" s="1">
        <f>DAY(Table1[[#This Row],[created_at]])</f>
        <v>16</v>
      </c>
    </row>
    <row r="1078" spans="1:12" x14ac:dyDescent="0.25">
      <c r="A1078" s="1" t="s">
        <v>1610</v>
      </c>
      <c r="B1078" s="1" t="s">
        <v>294</v>
      </c>
      <c r="C1078" s="1" t="s">
        <v>51</v>
      </c>
      <c r="D1078" s="1">
        <v>350</v>
      </c>
      <c r="E1078" s="1">
        <v>0.05</v>
      </c>
      <c r="F1078" s="2">
        <v>44039</v>
      </c>
      <c r="G1078" s="1" t="s">
        <v>68</v>
      </c>
      <c r="H1078" s="1">
        <v>1600</v>
      </c>
      <c r="I1078" s="1" t="s">
        <v>783</v>
      </c>
      <c r="J1078" s="1">
        <f>YEAR(Table1[[#This Row],[created_at]])</f>
        <v>2020</v>
      </c>
      <c r="K1078" s="1">
        <f>MONTH(Table1[[#This Row],[created_at]])</f>
        <v>7</v>
      </c>
      <c r="L1078" s="1">
        <f>DAY(Table1[[#This Row],[created_at]])</f>
        <v>27</v>
      </c>
    </row>
    <row r="1079" spans="1:12" x14ac:dyDescent="0.25">
      <c r="A1079" s="1" t="s">
        <v>1877</v>
      </c>
      <c r="B1079" s="1" t="s">
        <v>10</v>
      </c>
      <c r="C1079" s="1" t="s">
        <v>53</v>
      </c>
      <c r="D1079" s="1">
        <v>350</v>
      </c>
      <c r="E1079" s="1">
        <v>0.05</v>
      </c>
      <c r="F1079" s="2">
        <v>44872</v>
      </c>
      <c r="G1079" s="1" t="s">
        <v>14</v>
      </c>
      <c r="H1079" s="1">
        <v>85</v>
      </c>
      <c r="I1079" s="1" t="s">
        <v>57</v>
      </c>
      <c r="J1079" s="1">
        <f>YEAR(Table1[[#This Row],[created_at]])</f>
        <v>2022</v>
      </c>
      <c r="K1079" s="1">
        <f>MONTH(Table1[[#This Row],[created_at]])</f>
        <v>11</v>
      </c>
      <c r="L1079" s="1">
        <f>DAY(Table1[[#This Row],[created_at]])</f>
        <v>7</v>
      </c>
    </row>
    <row r="1080" spans="1:12" x14ac:dyDescent="0.25">
      <c r="A1080" s="1" t="s">
        <v>1200</v>
      </c>
      <c r="B1080" s="1" t="s">
        <v>10</v>
      </c>
      <c r="C1080" s="1" t="s">
        <v>162</v>
      </c>
      <c r="D1080" s="1">
        <v>300</v>
      </c>
      <c r="E1080" s="1">
        <v>0.05</v>
      </c>
      <c r="F1080" s="2">
        <v>44959</v>
      </c>
      <c r="G1080" s="1" t="s">
        <v>14</v>
      </c>
      <c r="H1080" s="1">
        <v>1200</v>
      </c>
      <c r="I1080" s="1" t="s">
        <v>29</v>
      </c>
      <c r="J1080" s="1">
        <f>YEAR(Table1[[#This Row],[created_at]])</f>
        <v>2023</v>
      </c>
      <c r="K1080" s="1">
        <f>MONTH(Table1[[#This Row],[created_at]])</f>
        <v>2</v>
      </c>
      <c r="L1080" s="1">
        <f>DAY(Table1[[#This Row],[created_at]])</f>
        <v>2</v>
      </c>
    </row>
    <row r="1081" spans="1:12" x14ac:dyDescent="0.25">
      <c r="A1081" s="1" t="s">
        <v>1886</v>
      </c>
      <c r="B1081" s="1" t="s">
        <v>55</v>
      </c>
      <c r="C1081" s="1" t="s">
        <v>155</v>
      </c>
      <c r="D1081" s="1">
        <v>300</v>
      </c>
      <c r="E1081" s="1">
        <v>0.05</v>
      </c>
      <c r="F1081" s="2">
        <v>44860</v>
      </c>
      <c r="G1081" s="1" t="s">
        <v>14</v>
      </c>
      <c r="H1081" s="1">
        <v>97</v>
      </c>
      <c r="I1081" s="1" t="s">
        <v>29</v>
      </c>
      <c r="J1081" s="1">
        <f>YEAR(Table1[[#This Row],[created_at]])</f>
        <v>2022</v>
      </c>
      <c r="K1081" s="1">
        <f>MONTH(Table1[[#This Row],[created_at]])</f>
        <v>10</v>
      </c>
      <c r="L1081" s="1">
        <f>DAY(Table1[[#This Row],[created_at]])</f>
        <v>26</v>
      </c>
    </row>
    <row r="1082" spans="1:12" x14ac:dyDescent="0.25">
      <c r="A1082" s="1" t="s">
        <v>1361</v>
      </c>
      <c r="B1082" s="1" t="s">
        <v>86</v>
      </c>
      <c r="C1082" s="1" t="s">
        <v>142</v>
      </c>
      <c r="D1082" s="1">
        <v>270</v>
      </c>
      <c r="E1082" s="1">
        <v>0.05</v>
      </c>
      <c r="F1082" s="2">
        <v>44937</v>
      </c>
      <c r="G1082" s="1" t="s">
        <v>14</v>
      </c>
      <c r="H1082" s="1">
        <v>400</v>
      </c>
      <c r="I1082" s="1" t="s">
        <v>29</v>
      </c>
      <c r="J1082" s="1">
        <f>YEAR(Table1[[#This Row],[created_at]])</f>
        <v>2023</v>
      </c>
      <c r="K1082" s="1">
        <f>MONTH(Table1[[#This Row],[created_at]])</f>
        <v>1</v>
      </c>
      <c r="L1082" s="1">
        <f>DAY(Table1[[#This Row],[created_at]])</f>
        <v>11</v>
      </c>
    </row>
    <row r="1083" spans="1:12" x14ac:dyDescent="0.25">
      <c r="A1083" s="1" t="s">
        <v>514</v>
      </c>
      <c r="B1083" s="1" t="s">
        <v>94</v>
      </c>
      <c r="C1083" s="1" t="s">
        <v>36</v>
      </c>
      <c r="D1083" s="1">
        <v>260</v>
      </c>
      <c r="E1083" s="1">
        <v>0.05</v>
      </c>
      <c r="F1083" s="2">
        <v>44722</v>
      </c>
      <c r="G1083" s="1" t="s">
        <v>94</v>
      </c>
      <c r="H1083" s="1">
        <v>156</v>
      </c>
      <c r="I1083" s="1" t="s">
        <v>37</v>
      </c>
      <c r="J1083" s="1">
        <f>YEAR(Table1[[#This Row],[created_at]])</f>
        <v>2022</v>
      </c>
      <c r="K1083" s="1">
        <f>MONTH(Table1[[#This Row],[created_at]])</f>
        <v>6</v>
      </c>
      <c r="L1083" s="1">
        <f>DAY(Table1[[#This Row],[created_at]])</f>
        <v>10</v>
      </c>
    </row>
    <row r="1084" spans="1:12" x14ac:dyDescent="0.25">
      <c r="A1084" s="1" t="s">
        <v>1737</v>
      </c>
      <c r="B1084" s="1" t="s">
        <v>31</v>
      </c>
      <c r="C1084" s="1" t="s">
        <v>73</v>
      </c>
      <c r="D1084" s="1">
        <v>210</v>
      </c>
      <c r="E1084" s="1">
        <v>0.05</v>
      </c>
      <c r="F1084" s="2">
        <v>44739</v>
      </c>
      <c r="G1084" s="1" t="s">
        <v>14</v>
      </c>
      <c r="H1084" s="1">
        <v>2000</v>
      </c>
      <c r="I1084" s="1" t="s">
        <v>29</v>
      </c>
      <c r="J1084" s="1">
        <f>YEAR(Table1[[#This Row],[created_at]])</f>
        <v>2022</v>
      </c>
      <c r="K1084" s="1">
        <f>MONTH(Table1[[#This Row],[created_at]])</f>
        <v>6</v>
      </c>
      <c r="L1084" s="1">
        <f>DAY(Table1[[#This Row],[created_at]])</f>
        <v>27</v>
      </c>
    </row>
    <row r="1085" spans="1:12" x14ac:dyDescent="0.25">
      <c r="A1085" s="1" t="s">
        <v>174</v>
      </c>
      <c r="B1085" s="1" t="s">
        <v>176</v>
      </c>
      <c r="C1085" s="1" t="s">
        <v>56</v>
      </c>
      <c r="D1085" s="1">
        <v>150</v>
      </c>
      <c r="E1085" s="1">
        <v>0.05</v>
      </c>
      <c r="F1085" s="2">
        <v>44749</v>
      </c>
      <c r="G1085" s="1" t="s">
        <v>14</v>
      </c>
      <c r="H1085" s="1">
        <v>3600</v>
      </c>
      <c r="I1085" s="1" t="s">
        <v>37</v>
      </c>
      <c r="J1085" s="1">
        <f>YEAR(Table1[[#This Row],[created_at]])</f>
        <v>2022</v>
      </c>
      <c r="K1085" s="1">
        <f>MONTH(Table1[[#This Row],[created_at]])</f>
        <v>7</v>
      </c>
      <c r="L1085" s="1">
        <f>DAY(Table1[[#This Row],[created_at]])</f>
        <v>7</v>
      </c>
    </row>
    <row r="1086" spans="1:12" x14ac:dyDescent="0.25">
      <c r="A1086" s="1" t="s">
        <v>1776</v>
      </c>
      <c r="B1086" s="1" t="s">
        <v>294</v>
      </c>
      <c r="C1086" s="1" t="s">
        <v>63</v>
      </c>
      <c r="D1086" s="1">
        <v>150</v>
      </c>
      <c r="E1086" s="1">
        <v>0.05</v>
      </c>
      <c r="F1086" s="2">
        <v>44890</v>
      </c>
      <c r="G1086" s="1" t="s">
        <v>68</v>
      </c>
      <c r="H1086" s="1">
        <v>1700</v>
      </c>
      <c r="I1086" s="1" t="s">
        <v>1202</v>
      </c>
      <c r="J1086" s="1">
        <f>YEAR(Table1[[#This Row],[created_at]])</f>
        <v>2022</v>
      </c>
      <c r="K1086" s="1">
        <f>MONTH(Table1[[#This Row],[created_at]])</f>
        <v>11</v>
      </c>
      <c r="L1086" s="1">
        <f>DAY(Table1[[#This Row],[created_at]])</f>
        <v>25</v>
      </c>
    </row>
    <row r="1087" spans="1:12" x14ac:dyDescent="0.25">
      <c r="A1087" s="1" t="s">
        <v>797</v>
      </c>
      <c r="B1087" s="1" t="s">
        <v>10</v>
      </c>
      <c r="C1087" s="1" t="s">
        <v>171</v>
      </c>
      <c r="D1087" s="1">
        <v>126</v>
      </c>
      <c r="E1087" s="1">
        <v>0.05</v>
      </c>
      <c r="F1087" s="2">
        <v>44965</v>
      </c>
      <c r="G1087" s="1" t="s">
        <v>14</v>
      </c>
      <c r="H1087" s="1">
        <v>746</v>
      </c>
      <c r="I1087" s="1" t="s">
        <v>13</v>
      </c>
      <c r="J1087" s="1">
        <f>YEAR(Table1[[#This Row],[created_at]])</f>
        <v>2023</v>
      </c>
      <c r="K1087" s="1">
        <f>MONTH(Table1[[#This Row],[created_at]])</f>
        <v>2</v>
      </c>
      <c r="L1087" s="1">
        <f>DAY(Table1[[#This Row],[created_at]])</f>
        <v>8</v>
      </c>
    </row>
    <row r="1088" spans="1:12" x14ac:dyDescent="0.25">
      <c r="A1088" s="1" t="s">
        <v>1163</v>
      </c>
      <c r="B1088" s="1" t="s">
        <v>10</v>
      </c>
      <c r="C1088" s="1" t="s">
        <v>115</v>
      </c>
      <c r="D1088" s="1">
        <v>110</v>
      </c>
      <c r="E1088" s="1">
        <v>0.05</v>
      </c>
      <c r="F1088" s="2">
        <v>44791</v>
      </c>
      <c r="G1088" s="1" t="s">
        <v>14</v>
      </c>
      <c r="H1088" s="1">
        <v>214</v>
      </c>
      <c r="I1088" s="1" t="s">
        <v>29</v>
      </c>
      <c r="J1088" s="1">
        <f>YEAR(Table1[[#This Row],[created_at]])</f>
        <v>2022</v>
      </c>
      <c r="K1088" s="1">
        <f>MONTH(Table1[[#This Row],[created_at]])</f>
        <v>8</v>
      </c>
      <c r="L1088" s="1">
        <f>DAY(Table1[[#This Row],[created_at]])</f>
        <v>18</v>
      </c>
    </row>
    <row r="1089" spans="1:12" x14ac:dyDescent="0.25">
      <c r="A1089" s="1" t="s">
        <v>1762</v>
      </c>
      <c r="B1089" s="1" t="s">
        <v>31</v>
      </c>
      <c r="C1089" s="1" t="s">
        <v>162</v>
      </c>
      <c r="D1089" s="1">
        <v>110</v>
      </c>
      <c r="E1089" s="1">
        <v>0.05</v>
      </c>
      <c r="F1089" s="2">
        <v>44871</v>
      </c>
      <c r="G1089" s="1" t="s">
        <v>14</v>
      </c>
      <c r="H1089" s="1">
        <v>30</v>
      </c>
      <c r="I1089" s="1" t="s">
        <v>29</v>
      </c>
      <c r="J1089" s="1">
        <f>YEAR(Table1[[#This Row],[created_at]])</f>
        <v>2022</v>
      </c>
      <c r="K1089" s="1">
        <f>MONTH(Table1[[#This Row],[created_at]])</f>
        <v>11</v>
      </c>
      <c r="L1089" s="1">
        <f>DAY(Table1[[#This Row],[created_at]])</f>
        <v>6</v>
      </c>
    </row>
    <row r="1090" spans="1:12" x14ac:dyDescent="0.25">
      <c r="A1090" s="1" t="s">
        <v>428</v>
      </c>
      <c r="B1090" s="1" t="s">
        <v>180</v>
      </c>
      <c r="C1090" s="1" t="s">
        <v>67</v>
      </c>
      <c r="D1090" s="1">
        <v>100</v>
      </c>
      <c r="E1090" s="1">
        <v>0.05</v>
      </c>
      <c r="F1090" s="2">
        <v>44817</v>
      </c>
      <c r="G1090" s="1" t="s">
        <v>181</v>
      </c>
      <c r="H1090" s="1">
        <v>1800</v>
      </c>
      <c r="I1090" s="1" t="s">
        <v>33</v>
      </c>
      <c r="J1090" s="1">
        <f>YEAR(Table1[[#This Row],[created_at]])</f>
        <v>2022</v>
      </c>
      <c r="K1090" s="1">
        <f>MONTH(Table1[[#This Row],[created_at]])</f>
        <v>9</v>
      </c>
      <c r="L1090" s="1">
        <f>DAY(Table1[[#This Row],[created_at]])</f>
        <v>13</v>
      </c>
    </row>
    <row r="1091" spans="1:12" x14ac:dyDescent="0.25">
      <c r="A1091" s="1" t="s">
        <v>476</v>
      </c>
      <c r="B1091" s="1" t="s">
        <v>151</v>
      </c>
      <c r="C1091" s="1" t="s">
        <v>162</v>
      </c>
      <c r="D1091" s="1">
        <v>100</v>
      </c>
      <c r="E1091" s="1">
        <v>0.05</v>
      </c>
      <c r="F1091" s="2">
        <v>44897</v>
      </c>
      <c r="G1091" s="1" t="s">
        <v>153</v>
      </c>
      <c r="H1091" s="1" t="s">
        <v>12</v>
      </c>
      <c r="I1091" s="1" t="s">
        <v>37</v>
      </c>
      <c r="J1091" s="1">
        <f>YEAR(Table1[[#This Row],[created_at]])</f>
        <v>2022</v>
      </c>
      <c r="K1091" s="1">
        <f>MONTH(Table1[[#This Row],[created_at]])</f>
        <v>12</v>
      </c>
      <c r="L1091" s="1">
        <f>DAY(Table1[[#This Row],[created_at]])</f>
        <v>2</v>
      </c>
    </row>
    <row r="1092" spans="1:12" x14ac:dyDescent="0.25">
      <c r="A1092" s="1" t="s">
        <v>1438</v>
      </c>
      <c r="B1092" s="1" t="s">
        <v>31</v>
      </c>
      <c r="C1092" s="1" t="s">
        <v>32</v>
      </c>
      <c r="D1092" s="1">
        <v>100</v>
      </c>
      <c r="E1092" s="1">
        <v>0.05</v>
      </c>
      <c r="F1092" s="2">
        <v>44945</v>
      </c>
      <c r="G1092" s="1" t="s">
        <v>14</v>
      </c>
      <c r="H1092" s="1">
        <v>965</v>
      </c>
      <c r="I1092" s="1" t="s">
        <v>37</v>
      </c>
      <c r="J1092" s="1">
        <f>YEAR(Table1[[#This Row],[created_at]])</f>
        <v>2023</v>
      </c>
      <c r="K1092" s="1">
        <f>MONTH(Table1[[#This Row],[created_at]])</f>
        <v>1</v>
      </c>
      <c r="L1092" s="1">
        <f>DAY(Table1[[#This Row],[created_at]])</f>
        <v>19</v>
      </c>
    </row>
    <row r="1093" spans="1:12" x14ac:dyDescent="0.25">
      <c r="A1093" s="1" t="s">
        <v>295</v>
      </c>
      <c r="B1093" s="1" t="s">
        <v>25</v>
      </c>
      <c r="C1093" s="1" t="s">
        <v>67</v>
      </c>
      <c r="D1093" s="1">
        <v>95</v>
      </c>
      <c r="E1093" s="1">
        <v>0.05</v>
      </c>
      <c r="F1093" s="2">
        <v>44903</v>
      </c>
      <c r="G1093" s="1" t="s">
        <v>14</v>
      </c>
      <c r="H1093" s="1">
        <v>220</v>
      </c>
      <c r="I1093" s="1" t="s">
        <v>99</v>
      </c>
      <c r="J1093" s="1">
        <f>YEAR(Table1[[#This Row],[created_at]])</f>
        <v>2022</v>
      </c>
      <c r="K1093" s="1">
        <f>MONTH(Table1[[#This Row],[created_at]])</f>
        <v>12</v>
      </c>
      <c r="L1093" s="1">
        <f>DAY(Table1[[#This Row],[created_at]])</f>
        <v>8</v>
      </c>
    </row>
    <row r="1094" spans="1:12" x14ac:dyDescent="0.25">
      <c r="A1094" s="1" t="s">
        <v>322</v>
      </c>
      <c r="B1094" s="1" t="s">
        <v>323</v>
      </c>
      <c r="C1094" s="1" t="s">
        <v>32</v>
      </c>
      <c r="D1094" s="1">
        <v>70</v>
      </c>
      <c r="E1094" s="1">
        <v>0.05</v>
      </c>
      <c r="F1094" s="2">
        <v>44721</v>
      </c>
      <c r="G1094" s="1" t="s">
        <v>64</v>
      </c>
      <c r="H1094" s="1">
        <v>56</v>
      </c>
      <c r="I1094" s="1" t="s">
        <v>29</v>
      </c>
      <c r="J1094" s="1">
        <f>YEAR(Table1[[#This Row],[created_at]])</f>
        <v>2022</v>
      </c>
      <c r="K1094" s="1">
        <f>MONTH(Table1[[#This Row],[created_at]])</f>
        <v>6</v>
      </c>
      <c r="L1094" s="1">
        <f>DAY(Table1[[#This Row],[created_at]])</f>
        <v>9</v>
      </c>
    </row>
    <row r="1095" spans="1:12" x14ac:dyDescent="0.25">
      <c r="A1095" s="1" t="s">
        <v>1228</v>
      </c>
      <c r="B1095" s="1" t="s">
        <v>31</v>
      </c>
      <c r="C1095" s="1" t="s">
        <v>11</v>
      </c>
      <c r="D1095" s="1">
        <v>70</v>
      </c>
      <c r="E1095" s="1">
        <v>0.05</v>
      </c>
      <c r="F1095" s="2">
        <v>43944</v>
      </c>
      <c r="G1095" s="1" t="s">
        <v>14</v>
      </c>
      <c r="H1095" s="1">
        <v>1300</v>
      </c>
      <c r="I1095" s="1" t="s">
        <v>37</v>
      </c>
      <c r="J1095" s="1">
        <f>YEAR(Table1[[#This Row],[created_at]])</f>
        <v>2020</v>
      </c>
      <c r="K1095" s="1">
        <f>MONTH(Table1[[#This Row],[created_at]])</f>
        <v>4</v>
      </c>
      <c r="L1095" s="1">
        <f>DAY(Table1[[#This Row],[created_at]])</f>
        <v>23</v>
      </c>
    </row>
    <row r="1096" spans="1:12" x14ac:dyDescent="0.25">
      <c r="A1096" s="1" t="s">
        <v>1344</v>
      </c>
      <c r="B1096" s="1" t="s">
        <v>75</v>
      </c>
      <c r="C1096" s="1" t="s">
        <v>102</v>
      </c>
      <c r="D1096" s="1">
        <v>63</v>
      </c>
      <c r="E1096" s="1">
        <v>0.05</v>
      </c>
      <c r="F1096" s="2">
        <v>44757</v>
      </c>
      <c r="G1096" s="1" t="s">
        <v>14</v>
      </c>
      <c r="H1096" s="1">
        <v>817</v>
      </c>
      <c r="I1096" s="1" t="s">
        <v>37</v>
      </c>
      <c r="J1096" s="1">
        <f>YEAR(Table1[[#This Row],[created_at]])</f>
        <v>2022</v>
      </c>
      <c r="K1096" s="1">
        <f>MONTH(Table1[[#This Row],[created_at]])</f>
        <v>7</v>
      </c>
      <c r="L1096" s="1">
        <f>DAY(Table1[[#This Row],[created_at]])</f>
        <v>15</v>
      </c>
    </row>
    <row r="1097" spans="1:12" x14ac:dyDescent="0.25">
      <c r="A1097" s="1" t="s">
        <v>1233</v>
      </c>
      <c r="B1097" s="1" t="s">
        <v>55</v>
      </c>
      <c r="C1097" s="1" t="s">
        <v>48</v>
      </c>
      <c r="D1097" s="1">
        <v>60</v>
      </c>
      <c r="E1097" s="1">
        <v>0.05</v>
      </c>
      <c r="F1097" s="2">
        <v>44775</v>
      </c>
      <c r="G1097" s="1" t="s">
        <v>14</v>
      </c>
      <c r="H1097" s="1">
        <v>489</v>
      </c>
      <c r="I1097" s="1" t="s">
        <v>404</v>
      </c>
      <c r="J1097" s="1">
        <f>YEAR(Table1[[#This Row],[created_at]])</f>
        <v>2022</v>
      </c>
      <c r="K1097" s="1">
        <f>MONTH(Table1[[#This Row],[created_at]])</f>
        <v>8</v>
      </c>
      <c r="L1097" s="1">
        <f>DAY(Table1[[#This Row],[created_at]])</f>
        <v>2</v>
      </c>
    </row>
    <row r="1098" spans="1:12" x14ac:dyDescent="0.25">
      <c r="A1098" s="1" t="s">
        <v>1642</v>
      </c>
      <c r="B1098" s="1" t="s">
        <v>72</v>
      </c>
      <c r="C1098" s="1" t="s">
        <v>17</v>
      </c>
      <c r="D1098" s="1">
        <v>60</v>
      </c>
      <c r="E1098" s="1">
        <v>0.05</v>
      </c>
      <c r="F1098" s="2">
        <v>44903</v>
      </c>
      <c r="G1098" s="1" t="s">
        <v>14</v>
      </c>
      <c r="H1098" s="1">
        <v>115</v>
      </c>
      <c r="I1098" s="1" t="s">
        <v>29</v>
      </c>
      <c r="J1098" s="1">
        <f>YEAR(Table1[[#This Row],[created_at]])</f>
        <v>2022</v>
      </c>
      <c r="K1098" s="1">
        <f>MONTH(Table1[[#This Row],[created_at]])</f>
        <v>12</v>
      </c>
      <c r="L1098" s="1">
        <f>DAY(Table1[[#This Row],[created_at]])</f>
        <v>8</v>
      </c>
    </row>
    <row r="1099" spans="1:12" x14ac:dyDescent="0.25">
      <c r="A1099" s="1" t="s">
        <v>763</v>
      </c>
      <c r="B1099" s="1" t="s">
        <v>16</v>
      </c>
      <c r="C1099" s="1" t="s">
        <v>102</v>
      </c>
      <c r="D1099" s="1">
        <v>55</v>
      </c>
      <c r="E1099" s="1">
        <v>0.05</v>
      </c>
      <c r="F1099" s="2">
        <v>44936</v>
      </c>
      <c r="G1099" s="1" t="s">
        <v>19</v>
      </c>
      <c r="H1099" s="1">
        <v>178</v>
      </c>
      <c r="I1099" s="1" t="s">
        <v>27</v>
      </c>
      <c r="J1099" s="1">
        <f>YEAR(Table1[[#This Row],[created_at]])</f>
        <v>2023</v>
      </c>
      <c r="K1099" s="1">
        <f>MONTH(Table1[[#This Row],[created_at]])</f>
        <v>1</v>
      </c>
      <c r="L1099" s="1">
        <f>DAY(Table1[[#This Row],[created_at]])</f>
        <v>10</v>
      </c>
    </row>
    <row r="1100" spans="1:12" x14ac:dyDescent="0.25">
      <c r="A1100" s="1" t="s">
        <v>1717</v>
      </c>
      <c r="B1100" s="1" t="s">
        <v>10</v>
      </c>
      <c r="C1100" s="1" t="s">
        <v>41</v>
      </c>
      <c r="D1100" s="1">
        <v>51</v>
      </c>
      <c r="E1100" s="1">
        <v>0.05</v>
      </c>
      <c r="F1100" s="2">
        <v>44840</v>
      </c>
      <c r="G1100" s="1" t="s">
        <v>14</v>
      </c>
      <c r="H1100" s="1" t="s">
        <v>12</v>
      </c>
      <c r="I1100" s="1" t="s">
        <v>57</v>
      </c>
      <c r="J1100" s="1">
        <f>YEAR(Table1[[#This Row],[created_at]])</f>
        <v>2022</v>
      </c>
      <c r="K1100" s="1">
        <f>MONTH(Table1[[#This Row],[created_at]])</f>
        <v>10</v>
      </c>
      <c r="L1100" s="1">
        <f>DAY(Table1[[#This Row],[created_at]])</f>
        <v>6</v>
      </c>
    </row>
    <row r="1101" spans="1:12" x14ac:dyDescent="0.25">
      <c r="A1101" s="1" t="s">
        <v>833</v>
      </c>
      <c r="B1101" s="1" t="s">
        <v>60</v>
      </c>
      <c r="C1101" s="1" t="s">
        <v>17</v>
      </c>
      <c r="D1101" s="1">
        <v>50</v>
      </c>
      <c r="E1101" s="1">
        <v>0.05</v>
      </c>
      <c r="F1101" s="2">
        <v>44866</v>
      </c>
      <c r="G1101" s="1" t="s">
        <v>19</v>
      </c>
      <c r="H1101" s="1">
        <v>300</v>
      </c>
      <c r="I1101" s="1" t="s">
        <v>27</v>
      </c>
      <c r="J1101" s="1">
        <f>YEAR(Table1[[#This Row],[created_at]])</f>
        <v>2022</v>
      </c>
      <c r="K1101" s="1">
        <f>MONTH(Table1[[#This Row],[created_at]])</f>
        <v>11</v>
      </c>
      <c r="L1101" s="1">
        <f>DAY(Table1[[#This Row],[created_at]])</f>
        <v>1</v>
      </c>
    </row>
    <row r="1102" spans="1:12" x14ac:dyDescent="0.25">
      <c r="A1102" s="1" t="s">
        <v>879</v>
      </c>
      <c r="B1102" s="1" t="s">
        <v>78</v>
      </c>
      <c r="C1102" s="1" t="s">
        <v>142</v>
      </c>
      <c r="D1102" s="1">
        <v>50</v>
      </c>
      <c r="E1102" s="1">
        <v>0.05</v>
      </c>
      <c r="F1102" s="2">
        <v>44818</v>
      </c>
      <c r="G1102" s="1" t="s">
        <v>79</v>
      </c>
      <c r="H1102" s="1">
        <v>604</v>
      </c>
      <c r="I1102" s="1" t="s">
        <v>33</v>
      </c>
      <c r="J1102" s="1">
        <f>YEAR(Table1[[#This Row],[created_at]])</f>
        <v>2022</v>
      </c>
      <c r="K1102" s="1">
        <f>MONTH(Table1[[#This Row],[created_at]])</f>
        <v>9</v>
      </c>
      <c r="L1102" s="1">
        <f>DAY(Table1[[#This Row],[created_at]])</f>
        <v>14</v>
      </c>
    </row>
    <row r="1103" spans="1:12" x14ac:dyDescent="0.25">
      <c r="A1103" s="1" t="s">
        <v>921</v>
      </c>
      <c r="B1103" s="1" t="s">
        <v>31</v>
      </c>
      <c r="C1103" s="1" t="s">
        <v>51</v>
      </c>
      <c r="D1103" s="1">
        <v>50</v>
      </c>
      <c r="E1103" s="1">
        <v>0.05</v>
      </c>
      <c r="F1103" s="2">
        <v>44728</v>
      </c>
      <c r="G1103" s="1" t="s">
        <v>14</v>
      </c>
      <c r="H1103" s="1">
        <v>430</v>
      </c>
      <c r="I1103" s="1" t="s">
        <v>18</v>
      </c>
      <c r="J1103" s="1">
        <f>YEAR(Table1[[#This Row],[created_at]])</f>
        <v>2022</v>
      </c>
      <c r="K1103" s="1">
        <f>MONTH(Table1[[#This Row],[created_at]])</f>
        <v>6</v>
      </c>
      <c r="L1103" s="1">
        <f>DAY(Table1[[#This Row],[created_at]])</f>
        <v>16</v>
      </c>
    </row>
    <row r="1104" spans="1:12" x14ac:dyDescent="0.25">
      <c r="A1104" s="1" t="s">
        <v>1673</v>
      </c>
      <c r="B1104" s="1" t="s">
        <v>352</v>
      </c>
      <c r="C1104" s="1" t="s">
        <v>17</v>
      </c>
      <c r="D1104" s="1">
        <v>50</v>
      </c>
      <c r="E1104" s="1">
        <v>0.05</v>
      </c>
      <c r="F1104" s="2">
        <v>44851</v>
      </c>
      <c r="G1104" s="1" t="s">
        <v>353</v>
      </c>
      <c r="H1104" s="1" t="s">
        <v>12</v>
      </c>
      <c r="I1104" s="1" t="s">
        <v>37</v>
      </c>
      <c r="J1104" s="1">
        <f>YEAR(Table1[[#This Row],[created_at]])</f>
        <v>2022</v>
      </c>
      <c r="K1104" s="1">
        <f>MONTH(Table1[[#This Row],[created_at]])</f>
        <v>10</v>
      </c>
      <c r="L1104" s="1">
        <f>DAY(Table1[[#This Row],[created_at]])</f>
        <v>17</v>
      </c>
    </row>
    <row r="1105" spans="1:12" x14ac:dyDescent="0.25">
      <c r="A1105" s="1" t="s">
        <v>895</v>
      </c>
      <c r="B1105" s="1" t="s">
        <v>10</v>
      </c>
      <c r="C1105" s="1" t="s">
        <v>53</v>
      </c>
      <c r="D1105" s="1">
        <v>49</v>
      </c>
      <c r="E1105" s="1">
        <v>0.05</v>
      </c>
      <c r="F1105" s="2">
        <v>44811</v>
      </c>
      <c r="G1105" s="1" t="s">
        <v>14</v>
      </c>
      <c r="H1105" s="1">
        <v>240</v>
      </c>
      <c r="I1105" s="1" t="s">
        <v>33</v>
      </c>
      <c r="J1105" s="1">
        <f>YEAR(Table1[[#This Row],[created_at]])</f>
        <v>2022</v>
      </c>
      <c r="K1105" s="1">
        <f>MONTH(Table1[[#This Row],[created_at]])</f>
        <v>9</v>
      </c>
      <c r="L1105" s="1">
        <f>DAY(Table1[[#This Row],[created_at]])</f>
        <v>7</v>
      </c>
    </row>
    <row r="1106" spans="1:12" x14ac:dyDescent="0.25">
      <c r="A1106" s="1" t="s">
        <v>891</v>
      </c>
      <c r="B1106" s="1" t="s">
        <v>10</v>
      </c>
      <c r="C1106" s="1" t="s">
        <v>516</v>
      </c>
      <c r="D1106" s="1">
        <v>45</v>
      </c>
      <c r="E1106" s="1">
        <v>0.05</v>
      </c>
      <c r="F1106" s="2">
        <v>43969</v>
      </c>
      <c r="G1106" s="1" t="s">
        <v>14</v>
      </c>
      <c r="H1106" s="1" t="s">
        <v>12</v>
      </c>
      <c r="I1106" s="1" t="s">
        <v>99</v>
      </c>
      <c r="J1106" s="1">
        <f>YEAR(Table1[[#This Row],[created_at]])</f>
        <v>2020</v>
      </c>
      <c r="K1106" s="1">
        <f>MONTH(Table1[[#This Row],[created_at]])</f>
        <v>5</v>
      </c>
      <c r="L1106" s="1">
        <f>DAY(Table1[[#This Row],[created_at]])</f>
        <v>18</v>
      </c>
    </row>
    <row r="1107" spans="1:12" x14ac:dyDescent="0.25">
      <c r="A1107" s="1" t="s">
        <v>1282</v>
      </c>
      <c r="B1107" s="1" t="s">
        <v>596</v>
      </c>
      <c r="C1107" s="1" t="s">
        <v>105</v>
      </c>
      <c r="D1107" s="1">
        <v>45</v>
      </c>
      <c r="E1107" s="1">
        <v>0.05</v>
      </c>
      <c r="F1107" s="2">
        <v>44811</v>
      </c>
      <c r="G1107" s="1" t="s">
        <v>14</v>
      </c>
      <c r="H1107" s="1">
        <v>469</v>
      </c>
      <c r="I1107" s="1" t="s">
        <v>83</v>
      </c>
      <c r="J1107" s="1">
        <f>YEAR(Table1[[#This Row],[created_at]])</f>
        <v>2022</v>
      </c>
      <c r="K1107" s="1">
        <f>MONTH(Table1[[#This Row],[created_at]])</f>
        <v>9</v>
      </c>
      <c r="L1107" s="1">
        <f>DAY(Table1[[#This Row],[created_at]])</f>
        <v>7</v>
      </c>
    </row>
    <row r="1108" spans="1:12" x14ac:dyDescent="0.25">
      <c r="A1108" s="1" t="s">
        <v>1638</v>
      </c>
      <c r="B1108" s="1" t="s">
        <v>294</v>
      </c>
      <c r="C1108" s="1" t="s">
        <v>41</v>
      </c>
      <c r="D1108" s="1">
        <v>45</v>
      </c>
      <c r="E1108" s="1">
        <v>0.05</v>
      </c>
      <c r="F1108" s="2">
        <v>44895</v>
      </c>
      <c r="G1108" s="1" t="s">
        <v>68</v>
      </c>
      <c r="H1108" s="1">
        <v>118</v>
      </c>
      <c r="I1108" s="1" t="s">
        <v>18</v>
      </c>
      <c r="J1108" s="1">
        <f>YEAR(Table1[[#This Row],[created_at]])</f>
        <v>2022</v>
      </c>
      <c r="K1108" s="1">
        <f>MONTH(Table1[[#This Row],[created_at]])</f>
        <v>11</v>
      </c>
      <c r="L1108" s="1">
        <f>DAY(Table1[[#This Row],[created_at]])</f>
        <v>30</v>
      </c>
    </row>
    <row r="1109" spans="1:12" x14ac:dyDescent="0.25">
      <c r="A1109" s="1" t="s">
        <v>423</v>
      </c>
      <c r="B1109" s="1" t="s">
        <v>31</v>
      </c>
      <c r="C1109" s="1" t="s">
        <v>36</v>
      </c>
      <c r="D1109" s="1">
        <v>44</v>
      </c>
      <c r="E1109" s="1">
        <v>0.05</v>
      </c>
      <c r="F1109" s="2">
        <v>44958</v>
      </c>
      <c r="G1109" s="1" t="s">
        <v>14</v>
      </c>
      <c r="H1109" s="1">
        <v>536</v>
      </c>
      <c r="I1109" s="1" t="s">
        <v>83</v>
      </c>
      <c r="J1109" s="1">
        <f>YEAR(Table1[[#This Row],[created_at]])</f>
        <v>2023</v>
      </c>
      <c r="K1109" s="1">
        <f>MONTH(Table1[[#This Row],[created_at]])</f>
        <v>2</v>
      </c>
      <c r="L1109" s="1">
        <f>DAY(Table1[[#This Row],[created_at]])</f>
        <v>1</v>
      </c>
    </row>
    <row r="1110" spans="1:12" x14ac:dyDescent="0.25">
      <c r="A1110" s="1" t="s">
        <v>1885</v>
      </c>
      <c r="B1110" s="1" t="s">
        <v>94</v>
      </c>
      <c r="C1110" s="1" t="s">
        <v>32</v>
      </c>
      <c r="D1110" s="1">
        <v>44</v>
      </c>
      <c r="E1110" s="1">
        <v>0.05</v>
      </c>
      <c r="F1110" s="2">
        <v>43938</v>
      </c>
      <c r="G1110" s="1" t="s">
        <v>94</v>
      </c>
      <c r="H1110" s="1">
        <v>307</v>
      </c>
      <c r="I1110" s="1" t="s">
        <v>33</v>
      </c>
      <c r="J1110" s="1">
        <f>YEAR(Table1[[#This Row],[created_at]])</f>
        <v>2020</v>
      </c>
      <c r="K1110" s="1">
        <f>MONTH(Table1[[#This Row],[created_at]])</f>
        <v>4</v>
      </c>
      <c r="L1110" s="1">
        <f>DAY(Table1[[#This Row],[created_at]])</f>
        <v>17</v>
      </c>
    </row>
    <row r="1111" spans="1:12" x14ac:dyDescent="0.25">
      <c r="A1111" s="1" t="s">
        <v>326</v>
      </c>
      <c r="B1111" s="1" t="s">
        <v>294</v>
      </c>
      <c r="C1111" s="1" t="s">
        <v>56</v>
      </c>
      <c r="D1111" s="1">
        <v>40</v>
      </c>
      <c r="E1111" s="1">
        <v>0.05</v>
      </c>
      <c r="F1111" s="2">
        <v>44932</v>
      </c>
      <c r="G1111" s="1" t="s">
        <v>68</v>
      </c>
      <c r="H1111" s="1">
        <v>214</v>
      </c>
      <c r="I1111" s="1" t="s">
        <v>33</v>
      </c>
      <c r="J1111" s="1">
        <f>YEAR(Table1[[#This Row],[created_at]])</f>
        <v>2023</v>
      </c>
      <c r="K1111" s="1">
        <f>MONTH(Table1[[#This Row],[created_at]])</f>
        <v>1</v>
      </c>
      <c r="L1111" s="1">
        <f>DAY(Table1[[#This Row],[created_at]])</f>
        <v>6</v>
      </c>
    </row>
    <row r="1112" spans="1:12" x14ac:dyDescent="0.25">
      <c r="A1112" s="1" t="s">
        <v>681</v>
      </c>
      <c r="B1112" s="1" t="s">
        <v>31</v>
      </c>
      <c r="C1112" s="1" t="s">
        <v>36</v>
      </c>
      <c r="D1112" s="1">
        <v>30</v>
      </c>
      <c r="E1112" s="1">
        <v>0.05</v>
      </c>
      <c r="F1112" s="2">
        <v>44977</v>
      </c>
      <c r="G1112" s="1" t="s">
        <v>14</v>
      </c>
      <c r="H1112" s="1">
        <v>1000</v>
      </c>
      <c r="I1112" s="1" t="s">
        <v>13</v>
      </c>
      <c r="J1112" s="1">
        <f>YEAR(Table1[[#This Row],[created_at]])</f>
        <v>2023</v>
      </c>
      <c r="K1112" s="1">
        <f>MONTH(Table1[[#This Row],[created_at]])</f>
        <v>2</v>
      </c>
      <c r="L1112" s="1">
        <f>DAY(Table1[[#This Row],[created_at]])</f>
        <v>20</v>
      </c>
    </row>
    <row r="1113" spans="1:12" x14ac:dyDescent="0.25">
      <c r="A1113" s="1" t="s">
        <v>1364</v>
      </c>
      <c r="B1113" s="1" t="s">
        <v>10</v>
      </c>
      <c r="C1113" s="1" t="s">
        <v>17</v>
      </c>
      <c r="D1113" s="1">
        <v>30</v>
      </c>
      <c r="E1113" s="1">
        <v>0.05</v>
      </c>
      <c r="F1113" s="2">
        <v>43929</v>
      </c>
      <c r="G1113" s="1" t="s">
        <v>14</v>
      </c>
      <c r="H1113" s="1">
        <v>65</v>
      </c>
      <c r="I1113" s="1" t="s">
        <v>27</v>
      </c>
      <c r="J1113" s="1">
        <f>YEAR(Table1[[#This Row],[created_at]])</f>
        <v>2020</v>
      </c>
      <c r="K1113" s="1">
        <f>MONTH(Table1[[#This Row],[created_at]])</f>
        <v>4</v>
      </c>
      <c r="L1113" s="1">
        <f>DAY(Table1[[#This Row],[created_at]])</f>
        <v>8</v>
      </c>
    </row>
    <row r="1114" spans="1:12" x14ac:dyDescent="0.25">
      <c r="A1114" s="1" t="s">
        <v>1337</v>
      </c>
      <c r="B1114" s="1" t="s">
        <v>72</v>
      </c>
      <c r="C1114" s="1" t="s">
        <v>41</v>
      </c>
      <c r="D1114" s="1">
        <v>26</v>
      </c>
      <c r="E1114" s="1">
        <v>0.05</v>
      </c>
      <c r="F1114" s="2">
        <v>44721</v>
      </c>
      <c r="G1114" s="1" t="s">
        <v>14</v>
      </c>
      <c r="H1114" s="1">
        <v>100</v>
      </c>
      <c r="I1114" s="1" t="s">
        <v>27</v>
      </c>
      <c r="J1114" s="1">
        <f>YEAR(Table1[[#This Row],[created_at]])</f>
        <v>2022</v>
      </c>
      <c r="K1114" s="1">
        <f>MONTH(Table1[[#This Row],[created_at]])</f>
        <v>6</v>
      </c>
      <c r="L1114" s="1">
        <f>DAY(Table1[[#This Row],[created_at]])</f>
        <v>9</v>
      </c>
    </row>
    <row r="1115" spans="1:12" x14ac:dyDescent="0.25">
      <c r="A1115" s="1" t="s">
        <v>471</v>
      </c>
      <c r="B1115" s="1" t="s">
        <v>211</v>
      </c>
      <c r="C1115" s="1" t="s">
        <v>73</v>
      </c>
      <c r="D1115" s="1">
        <v>25</v>
      </c>
      <c r="E1115" s="1">
        <v>0.05</v>
      </c>
      <c r="F1115" s="2">
        <v>43930</v>
      </c>
      <c r="G1115" s="1" t="s">
        <v>14</v>
      </c>
      <c r="H1115" s="1">
        <v>137.5</v>
      </c>
      <c r="I1115" s="1" t="s">
        <v>18</v>
      </c>
      <c r="J1115" s="1">
        <f>YEAR(Table1[[#This Row],[created_at]])</f>
        <v>2020</v>
      </c>
      <c r="K1115" s="1">
        <f>MONTH(Table1[[#This Row],[created_at]])</f>
        <v>4</v>
      </c>
      <c r="L1115" s="1">
        <f>DAY(Table1[[#This Row],[created_at]])</f>
        <v>9</v>
      </c>
    </row>
    <row r="1116" spans="1:12" x14ac:dyDescent="0.25">
      <c r="A1116" s="1" t="s">
        <v>1711</v>
      </c>
      <c r="B1116" s="1" t="s">
        <v>60</v>
      </c>
      <c r="C1116" s="1" t="s">
        <v>162</v>
      </c>
      <c r="D1116" s="1">
        <v>24</v>
      </c>
      <c r="E1116" s="1">
        <v>0.05</v>
      </c>
      <c r="F1116" s="2">
        <v>44827</v>
      </c>
      <c r="G1116" s="1" t="s">
        <v>19</v>
      </c>
      <c r="H1116" s="1">
        <v>474</v>
      </c>
      <c r="I1116" s="1" t="s">
        <v>33</v>
      </c>
      <c r="J1116" s="1">
        <f>YEAR(Table1[[#This Row],[created_at]])</f>
        <v>2022</v>
      </c>
      <c r="K1116" s="1">
        <f>MONTH(Table1[[#This Row],[created_at]])</f>
        <v>9</v>
      </c>
      <c r="L1116" s="1">
        <f>DAY(Table1[[#This Row],[created_at]])</f>
        <v>23</v>
      </c>
    </row>
    <row r="1117" spans="1:12" x14ac:dyDescent="0.25">
      <c r="A1117" s="1" t="s">
        <v>969</v>
      </c>
      <c r="B1117" s="1" t="s">
        <v>310</v>
      </c>
      <c r="C1117" s="1" t="s">
        <v>67</v>
      </c>
      <c r="D1117" s="1">
        <v>23</v>
      </c>
      <c r="E1117" s="1">
        <v>0.05</v>
      </c>
      <c r="F1117" s="2">
        <v>44806</v>
      </c>
      <c r="G1117" s="1" t="s">
        <v>127</v>
      </c>
      <c r="H1117" s="1">
        <v>91</v>
      </c>
      <c r="I1117" s="1" t="s">
        <v>18</v>
      </c>
      <c r="J1117" s="1">
        <f>YEAR(Table1[[#This Row],[created_at]])</f>
        <v>2022</v>
      </c>
      <c r="K1117" s="1">
        <f>MONTH(Table1[[#This Row],[created_at]])</f>
        <v>9</v>
      </c>
      <c r="L1117" s="1">
        <f>DAY(Table1[[#This Row],[created_at]])</f>
        <v>2</v>
      </c>
    </row>
    <row r="1118" spans="1:12" x14ac:dyDescent="0.25">
      <c r="A1118" s="1" t="s">
        <v>201</v>
      </c>
      <c r="B1118" s="1" t="s">
        <v>31</v>
      </c>
      <c r="C1118" s="1" t="s">
        <v>202</v>
      </c>
      <c r="D1118" s="1">
        <v>20</v>
      </c>
      <c r="E1118" s="1">
        <v>0.05</v>
      </c>
      <c r="F1118" s="2">
        <v>44930</v>
      </c>
      <c r="G1118" s="1" t="s">
        <v>14</v>
      </c>
      <c r="H1118" s="1">
        <v>274</v>
      </c>
      <c r="I1118" s="1" t="s">
        <v>13</v>
      </c>
      <c r="J1118" s="1">
        <f>YEAR(Table1[[#This Row],[created_at]])</f>
        <v>2023</v>
      </c>
      <c r="K1118" s="1">
        <f>MONTH(Table1[[#This Row],[created_at]])</f>
        <v>1</v>
      </c>
      <c r="L1118" s="1">
        <f>DAY(Table1[[#This Row],[created_at]])</f>
        <v>4</v>
      </c>
    </row>
    <row r="1119" spans="1:12" x14ac:dyDescent="0.25">
      <c r="A1119" s="1" t="s">
        <v>1286</v>
      </c>
      <c r="B1119" s="1" t="s">
        <v>151</v>
      </c>
      <c r="C1119" s="1" t="s">
        <v>17</v>
      </c>
      <c r="D1119" s="1">
        <v>20</v>
      </c>
      <c r="E1119" s="1">
        <v>0.05</v>
      </c>
      <c r="F1119" s="2">
        <v>44781</v>
      </c>
      <c r="G1119" s="1" t="s">
        <v>153</v>
      </c>
      <c r="H1119" s="1">
        <v>76</v>
      </c>
      <c r="I1119" s="1" t="s">
        <v>29</v>
      </c>
      <c r="J1119" s="1">
        <f>YEAR(Table1[[#This Row],[created_at]])</f>
        <v>2022</v>
      </c>
      <c r="K1119" s="1">
        <f>MONTH(Table1[[#This Row],[created_at]])</f>
        <v>8</v>
      </c>
      <c r="L1119" s="1">
        <f>DAY(Table1[[#This Row],[created_at]])</f>
        <v>8</v>
      </c>
    </row>
    <row r="1120" spans="1:12" x14ac:dyDescent="0.25">
      <c r="A1120" s="1" t="s">
        <v>734</v>
      </c>
      <c r="B1120" s="1" t="s">
        <v>75</v>
      </c>
      <c r="C1120" s="1" t="s">
        <v>17</v>
      </c>
      <c r="D1120" s="1">
        <v>17</v>
      </c>
      <c r="E1120" s="1">
        <v>0.05</v>
      </c>
      <c r="F1120" s="2">
        <v>44012</v>
      </c>
      <c r="G1120" s="1" t="s">
        <v>14</v>
      </c>
      <c r="H1120" s="1">
        <v>100.8</v>
      </c>
      <c r="I1120" s="1" t="s">
        <v>27</v>
      </c>
      <c r="J1120" s="1">
        <f>YEAR(Table1[[#This Row],[created_at]])</f>
        <v>2020</v>
      </c>
      <c r="K1120" s="1">
        <f>MONTH(Table1[[#This Row],[created_at]])</f>
        <v>6</v>
      </c>
      <c r="L1120" s="1">
        <f>DAY(Table1[[#This Row],[created_at]])</f>
        <v>30</v>
      </c>
    </row>
    <row r="1121" spans="1:12" x14ac:dyDescent="0.25">
      <c r="A1121" s="1" t="s">
        <v>447</v>
      </c>
      <c r="B1121" s="1" t="s">
        <v>10</v>
      </c>
      <c r="C1121" s="1" t="s">
        <v>11</v>
      </c>
      <c r="D1121" s="1">
        <v>15</v>
      </c>
      <c r="E1121" s="1">
        <v>0.05</v>
      </c>
      <c r="F1121" s="2">
        <v>44764</v>
      </c>
      <c r="G1121" s="1" t="s">
        <v>14</v>
      </c>
      <c r="H1121" s="1">
        <v>328</v>
      </c>
      <c r="I1121" s="1" t="s">
        <v>33</v>
      </c>
      <c r="J1121" s="1">
        <f>YEAR(Table1[[#This Row],[created_at]])</f>
        <v>2022</v>
      </c>
      <c r="K1121" s="1">
        <f>MONTH(Table1[[#This Row],[created_at]])</f>
        <v>7</v>
      </c>
      <c r="L1121" s="1">
        <f>DAY(Table1[[#This Row],[created_at]])</f>
        <v>22</v>
      </c>
    </row>
    <row r="1122" spans="1:12" x14ac:dyDescent="0.25">
      <c r="A1122" s="1" t="s">
        <v>733</v>
      </c>
      <c r="B1122" s="1" t="s">
        <v>31</v>
      </c>
      <c r="C1122" s="1" t="s">
        <v>63</v>
      </c>
      <c r="D1122" s="1">
        <v>14</v>
      </c>
      <c r="E1122" s="1">
        <v>0.05</v>
      </c>
      <c r="F1122" s="2">
        <v>43924</v>
      </c>
      <c r="G1122" s="1" t="s">
        <v>14</v>
      </c>
      <c r="H1122" s="1" t="s">
        <v>12</v>
      </c>
      <c r="I1122" s="1" t="s">
        <v>37</v>
      </c>
      <c r="J1122" s="1">
        <f>YEAR(Table1[[#This Row],[created_at]])</f>
        <v>2020</v>
      </c>
      <c r="K1122" s="1">
        <f>MONTH(Table1[[#This Row],[created_at]])</f>
        <v>4</v>
      </c>
      <c r="L1122" s="1">
        <f>DAY(Table1[[#This Row],[created_at]])</f>
        <v>3</v>
      </c>
    </row>
    <row r="1123" spans="1:12" x14ac:dyDescent="0.25">
      <c r="A1123" s="1" t="s">
        <v>1220</v>
      </c>
      <c r="B1123" s="1" t="s">
        <v>151</v>
      </c>
      <c r="C1123" s="1" t="s">
        <v>63</v>
      </c>
      <c r="D1123" s="1">
        <v>14</v>
      </c>
      <c r="E1123" s="1">
        <v>0.05</v>
      </c>
      <c r="F1123" s="2">
        <v>44727</v>
      </c>
      <c r="G1123" s="1" t="s">
        <v>153</v>
      </c>
      <c r="H1123" s="1">
        <v>223</v>
      </c>
      <c r="I1123" s="1" t="s">
        <v>13</v>
      </c>
      <c r="J1123" s="1">
        <f>YEAR(Table1[[#This Row],[created_at]])</f>
        <v>2022</v>
      </c>
      <c r="K1123" s="1">
        <f>MONTH(Table1[[#This Row],[created_at]])</f>
        <v>6</v>
      </c>
      <c r="L1123" s="1">
        <f>DAY(Table1[[#This Row],[created_at]])</f>
        <v>15</v>
      </c>
    </row>
    <row r="1124" spans="1:12" x14ac:dyDescent="0.25">
      <c r="A1124" s="1" t="s">
        <v>58</v>
      </c>
      <c r="B1124" s="1" t="s">
        <v>10</v>
      </c>
      <c r="C1124" s="1" t="s">
        <v>36</v>
      </c>
      <c r="D1124" s="1">
        <v>12</v>
      </c>
      <c r="E1124" s="1">
        <v>0.05</v>
      </c>
      <c r="F1124" s="2">
        <v>44742</v>
      </c>
      <c r="G1124" s="1" t="s">
        <v>14</v>
      </c>
      <c r="H1124" s="1">
        <v>106</v>
      </c>
      <c r="I1124" s="1" t="s">
        <v>27</v>
      </c>
      <c r="J1124" s="1">
        <f>YEAR(Table1[[#This Row],[created_at]])</f>
        <v>2022</v>
      </c>
      <c r="K1124" s="1">
        <f>MONTH(Table1[[#This Row],[created_at]])</f>
        <v>6</v>
      </c>
      <c r="L1124" s="1">
        <f>DAY(Table1[[#This Row],[created_at]])</f>
        <v>30</v>
      </c>
    </row>
    <row r="1125" spans="1:12" x14ac:dyDescent="0.25">
      <c r="A1125" s="1" t="s">
        <v>912</v>
      </c>
      <c r="B1125" s="1" t="s">
        <v>70</v>
      </c>
      <c r="C1125" s="1" t="s">
        <v>105</v>
      </c>
      <c r="D1125" s="1">
        <v>12</v>
      </c>
      <c r="E1125" s="1">
        <v>0.05</v>
      </c>
      <c r="F1125" s="2">
        <v>43915</v>
      </c>
      <c r="G1125" s="1" t="s">
        <v>14</v>
      </c>
      <c r="H1125" s="1">
        <v>233</v>
      </c>
      <c r="I1125" s="1" t="s">
        <v>37</v>
      </c>
      <c r="J1125" s="1">
        <f>YEAR(Table1[[#This Row],[created_at]])</f>
        <v>2020</v>
      </c>
      <c r="K1125" s="1">
        <f>MONTH(Table1[[#This Row],[created_at]])</f>
        <v>3</v>
      </c>
      <c r="L1125" s="1">
        <f>DAY(Table1[[#This Row],[created_at]])</f>
        <v>25</v>
      </c>
    </row>
    <row r="1126" spans="1:12" x14ac:dyDescent="0.25">
      <c r="A1126" s="1" t="s">
        <v>1381</v>
      </c>
      <c r="B1126" s="1" t="s">
        <v>55</v>
      </c>
      <c r="C1126" s="1" t="s">
        <v>11</v>
      </c>
      <c r="D1126" s="1">
        <v>11</v>
      </c>
      <c r="E1126" s="1">
        <v>0.05</v>
      </c>
      <c r="F1126" s="2">
        <v>44763</v>
      </c>
      <c r="G1126" s="1" t="s">
        <v>14</v>
      </c>
      <c r="H1126" s="1">
        <v>42</v>
      </c>
      <c r="I1126" s="1" t="s">
        <v>18</v>
      </c>
      <c r="J1126" s="1">
        <f>YEAR(Table1[[#This Row],[created_at]])</f>
        <v>2022</v>
      </c>
      <c r="K1126" s="1">
        <f>MONTH(Table1[[#This Row],[created_at]])</f>
        <v>7</v>
      </c>
      <c r="L1126" s="1">
        <f>DAY(Table1[[#This Row],[created_at]])</f>
        <v>21</v>
      </c>
    </row>
    <row r="1127" spans="1:12" x14ac:dyDescent="0.25">
      <c r="A1127" s="1" t="s">
        <v>271</v>
      </c>
      <c r="B1127" s="1" t="s">
        <v>218</v>
      </c>
      <c r="C1127" s="1" t="s">
        <v>36</v>
      </c>
      <c r="D1127" s="1">
        <v>9</v>
      </c>
      <c r="E1127" s="1">
        <v>0.05</v>
      </c>
      <c r="F1127" s="2">
        <v>44731</v>
      </c>
      <c r="G1127" s="1" t="s">
        <v>219</v>
      </c>
      <c r="H1127" s="1">
        <v>30</v>
      </c>
      <c r="I1127" s="1" t="s">
        <v>18</v>
      </c>
      <c r="J1127" s="1">
        <f>YEAR(Table1[[#This Row],[created_at]])</f>
        <v>2022</v>
      </c>
      <c r="K1127" s="1">
        <f>MONTH(Table1[[#This Row],[created_at]])</f>
        <v>6</v>
      </c>
      <c r="L1127" s="1">
        <f>DAY(Table1[[#This Row],[created_at]])</f>
        <v>19</v>
      </c>
    </row>
    <row r="1128" spans="1:12" x14ac:dyDescent="0.25">
      <c r="A1128" s="1" t="s">
        <v>611</v>
      </c>
      <c r="B1128" s="1" t="s">
        <v>10</v>
      </c>
      <c r="C1128" s="1" t="s">
        <v>32</v>
      </c>
      <c r="D1128" s="1">
        <v>500</v>
      </c>
      <c r="E1128" s="1">
        <v>0.04</v>
      </c>
      <c r="F1128" s="2">
        <v>44964</v>
      </c>
      <c r="G1128" s="1" t="s">
        <v>14</v>
      </c>
      <c r="H1128" s="1">
        <v>1200</v>
      </c>
      <c r="I1128" s="1" t="s">
        <v>29</v>
      </c>
      <c r="J1128" s="1">
        <f>YEAR(Table1[[#This Row],[created_at]])</f>
        <v>2023</v>
      </c>
      <c r="K1128" s="1">
        <f>MONTH(Table1[[#This Row],[created_at]])</f>
        <v>2</v>
      </c>
      <c r="L1128" s="1">
        <f>DAY(Table1[[#This Row],[created_at]])</f>
        <v>7</v>
      </c>
    </row>
    <row r="1129" spans="1:12" x14ac:dyDescent="0.25">
      <c r="A1129" s="1" t="s">
        <v>1667</v>
      </c>
      <c r="B1129" s="1" t="s">
        <v>75</v>
      </c>
      <c r="C1129" s="1" t="s">
        <v>142</v>
      </c>
      <c r="D1129" s="1">
        <v>500</v>
      </c>
      <c r="E1129" s="1">
        <v>0.04</v>
      </c>
      <c r="F1129" s="2">
        <v>44986</v>
      </c>
      <c r="G1129" s="1" t="s">
        <v>14</v>
      </c>
      <c r="H1129" s="1">
        <v>748</v>
      </c>
      <c r="I1129" s="1" t="s">
        <v>29</v>
      </c>
      <c r="J1129" s="1">
        <f>YEAR(Table1[[#This Row],[created_at]])</f>
        <v>2023</v>
      </c>
      <c r="K1129" s="1">
        <f>MONTH(Table1[[#This Row],[created_at]])</f>
        <v>3</v>
      </c>
      <c r="L1129" s="1">
        <f>DAY(Table1[[#This Row],[created_at]])</f>
        <v>1</v>
      </c>
    </row>
    <row r="1130" spans="1:12" x14ac:dyDescent="0.25">
      <c r="A1130" s="1" t="s">
        <v>1551</v>
      </c>
      <c r="B1130" s="1" t="s">
        <v>10</v>
      </c>
      <c r="C1130" s="1" t="s">
        <v>73</v>
      </c>
      <c r="D1130" s="1">
        <v>325</v>
      </c>
      <c r="E1130" s="1">
        <v>0.04</v>
      </c>
      <c r="F1130" s="2">
        <v>44958</v>
      </c>
      <c r="G1130" s="1" t="s">
        <v>14</v>
      </c>
      <c r="H1130" s="1">
        <v>2400</v>
      </c>
      <c r="I1130" s="1" t="s">
        <v>29</v>
      </c>
      <c r="J1130" s="1">
        <f>YEAR(Table1[[#This Row],[created_at]])</f>
        <v>2023</v>
      </c>
      <c r="K1130" s="1">
        <f>MONTH(Table1[[#This Row],[created_at]])</f>
        <v>2</v>
      </c>
      <c r="L1130" s="1">
        <f>DAY(Table1[[#This Row],[created_at]])</f>
        <v>1</v>
      </c>
    </row>
    <row r="1131" spans="1:12" x14ac:dyDescent="0.25">
      <c r="A1131" s="1" t="s">
        <v>1184</v>
      </c>
      <c r="B1131" s="1" t="s">
        <v>10</v>
      </c>
      <c r="C1131" s="1" t="s">
        <v>115</v>
      </c>
      <c r="D1131" s="1">
        <v>270</v>
      </c>
      <c r="E1131" s="1">
        <v>0.04</v>
      </c>
      <c r="F1131" s="2">
        <v>44782</v>
      </c>
      <c r="G1131" s="1" t="s">
        <v>14</v>
      </c>
      <c r="H1131" s="1">
        <v>1100</v>
      </c>
      <c r="I1131" s="1" t="s">
        <v>29</v>
      </c>
      <c r="J1131" s="1">
        <f>YEAR(Table1[[#This Row],[created_at]])</f>
        <v>2022</v>
      </c>
      <c r="K1131" s="1">
        <f>MONTH(Table1[[#This Row],[created_at]])</f>
        <v>8</v>
      </c>
      <c r="L1131" s="1">
        <f>DAY(Table1[[#This Row],[created_at]])</f>
        <v>9</v>
      </c>
    </row>
    <row r="1132" spans="1:12" x14ac:dyDescent="0.25">
      <c r="A1132" s="1" t="s">
        <v>1280</v>
      </c>
      <c r="B1132" s="1" t="s">
        <v>72</v>
      </c>
      <c r="C1132" s="1" t="s">
        <v>171</v>
      </c>
      <c r="D1132" s="1">
        <v>245</v>
      </c>
      <c r="E1132" s="1">
        <v>0.04</v>
      </c>
      <c r="F1132" s="2">
        <v>44929</v>
      </c>
      <c r="G1132" s="1" t="s">
        <v>14</v>
      </c>
      <c r="H1132" s="1" t="s">
        <v>12</v>
      </c>
      <c r="I1132" s="1" t="s">
        <v>29</v>
      </c>
      <c r="J1132" s="1">
        <f>YEAR(Table1[[#This Row],[created_at]])</f>
        <v>2023</v>
      </c>
      <c r="K1132" s="1">
        <f>MONTH(Table1[[#This Row],[created_at]])</f>
        <v>1</v>
      </c>
      <c r="L1132" s="1">
        <f>DAY(Table1[[#This Row],[created_at]])</f>
        <v>3</v>
      </c>
    </row>
    <row r="1133" spans="1:12" x14ac:dyDescent="0.25">
      <c r="A1133" s="1" t="s">
        <v>1534</v>
      </c>
      <c r="B1133" s="1" t="s">
        <v>1535</v>
      </c>
      <c r="C1133" s="1" t="s">
        <v>73</v>
      </c>
      <c r="D1133" s="1">
        <v>200</v>
      </c>
      <c r="E1133" s="1">
        <v>0.04</v>
      </c>
      <c r="F1133" s="2">
        <v>44957</v>
      </c>
      <c r="G1133" s="1" t="s">
        <v>79</v>
      </c>
      <c r="H1133" s="1">
        <v>344</v>
      </c>
      <c r="I1133" s="1" t="s">
        <v>29</v>
      </c>
      <c r="J1133" s="1">
        <f>YEAR(Table1[[#This Row],[created_at]])</f>
        <v>2023</v>
      </c>
      <c r="K1133" s="1">
        <f>MONTH(Table1[[#This Row],[created_at]])</f>
        <v>1</v>
      </c>
      <c r="L1133" s="1">
        <f>DAY(Table1[[#This Row],[created_at]])</f>
        <v>31</v>
      </c>
    </row>
    <row r="1134" spans="1:12" x14ac:dyDescent="0.25">
      <c r="A1134" s="1" t="s">
        <v>1748</v>
      </c>
      <c r="B1134" s="1" t="s">
        <v>10</v>
      </c>
      <c r="C1134" s="1" t="s">
        <v>142</v>
      </c>
      <c r="D1134" s="1">
        <v>200</v>
      </c>
      <c r="E1134" s="1">
        <v>0.04</v>
      </c>
      <c r="F1134" s="2">
        <v>44741</v>
      </c>
      <c r="G1134" s="1" t="s">
        <v>14</v>
      </c>
      <c r="H1134" s="1">
        <v>1300</v>
      </c>
      <c r="I1134" s="1" t="s">
        <v>29</v>
      </c>
      <c r="J1134" s="1">
        <f>YEAR(Table1[[#This Row],[created_at]])</f>
        <v>2022</v>
      </c>
      <c r="K1134" s="1">
        <f>MONTH(Table1[[#This Row],[created_at]])</f>
        <v>6</v>
      </c>
      <c r="L1134" s="1">
        <f>DAY(Table1[[#This Row],[created_at]])</f>
        <v>29</v>
      </c>
    </row>
    <row r="1135" spans="1:12" x14ac:dyDescent="0.25">
      <c r="A1135" s="1" t="s">
        <v>1733</v>
      </c>
      <c r="B1135" s="1" t="s">
        <v>294</v>
      </c>
      <c r="C1135" s="1" t="s">
        <v>32</v>
      </c>
      <c r="D1135" s="1">
        <v>180</v>
      </c>
      <c r="E1135" s="1">
        <v>0.04</v>
      </c>
      <c r="F1135" s="2">
        <v>44739</v>
      </c>
      <c r="G1135" s="1" t="s">
        <v>68</v>
      </c>
      <c r="H1135" s="1">
        <v>1500</v>
      </c>
      <c r="I1135" s="1" t="s">
        <v>37</v>
      </c>
      <c r="J1135" s="1">
        <f>YEAR(Table1[[#This Row],[created_at]])</f>
        <v>2022</v>
      </c>
      <c r="K1135" s="1">
        <f>MONTH(Table1[[#This Row],[created_at]])</f>
        <v>6</v>
      </c>
      <c r="L1135" s="1">
        <f>DAY(Table1[[#This Row],[created_at]])</f>
        <v>27</v>
      </c>
    </row>
    <row r="1136" spans="1:12" x14ac:dyDescent="0.25">
      <c r="A1136" s="1" t="s">
        <v>1372</v>
      </c>
      <c r="B1136" s="1" t="s">
        <v>35</v>
      </c>
      <c r="C1136" s="1" t="s">
        <v>155</v>
      </c>
      <c r="D1136" s="1">
        <v>160</v>
      </c>
      <c r="E1136" s="1">
        <v>0.04</v>
      </c>
      <c r="F1136" s="2">
        <v>44670</v>
      </c>
      <c r="G1136" s="1" t="s">
        <v>38</v>
      </c>
      <c r="H1136" s="1">
        <v>755</v>
      </c>
      <c r="I1136" s="1" t="s">
        <v>13</v>
      </c>
      <c r="J1136" s="1">
        <f>YEAR(Table1[[#This Row],[created_at]])</f>
        <v>2022</v>
      </c>
      <c r="K1136" s="1">
        <f>MONTH(Table1[[#This Row],[created_at]])</f>
        <v>4</v>
      </c>
      <c r="L1136" s="1">
        <f>DAY(Table1[[#This Row],[created_at]])</f>
        <v>19</v>
      </c>
    </row>
    <row r="1137" spans="1:12" x14ac:dyDescent="0.25">
      <c r="A1137" s="1" t="s">
        <v>555</v>
      </c>
      <c r="B1137" s="1" t="s">
        <v>78</v>
      </c>
      <c r="C1137" s="1" t="s">
        <v>51</v>
      </c>
      <c r="D1137" s="1">
        <v>156</v>
      </c>
      <c r="E1137" s="1">
        <v>0.04</v>
      </c>
      <c r="F1137" s="2">
        <v>44956</v>
      </c>
      <c r="G1137" s="1" t="s">
        <v>79</v>
      </c>
      <c r="H1137" s="1">
        <v>9900</v>
      </c>
      <c r="I1137" s="1" t="s">
        <v>29</v>
      </c>
      <c r="J1137" s="1">
        <f>YEAR(Table1[[#This Row],[created_at]])</f>
        <v>2023</v>
      </c>
      <c r="K1137" s="1">
        <f>MONTH(Table1[[#This Row],[created_at]])</f>
        <v>1</v>
      </c>
      <c r="L1137" s="1">
        <f>DAY(Table1[[#This Row],[created_at]])</f>
        <v>30</v>
      </c>
    </row>
    <row r="1138" spans="1:12" x14ac:dyDescent="0.25">
      <c r="A1138" s="1" t="s">
        <v>587</v>
      </c>
      <c r="B1138" s="1" t="s">
        <v>72</v>
      </c>
      <c r="C1138" s="1" t="s">
        <v>26</v>
      </c>
      <c r="D1138" s="1">
        <v>140</v>
      </c>
      <c r="E1138" s="1">
        <v>0.04</v>
      </c>
      <c r="F1138" s="2">
        <v>44958</v>
      </c>
      <c r="G1138" s="1" t="s">
        <v>14</v>
      </c>
      <c r="H1138" s="1">
        <v>719</v>
      </c>
      <c r="I1138" s="1" t="s">
        <v>29</v>
      </c>
      <c r="J1138" s="1">
        <f>YEAR(Table1[[#This Row],[created_at]])</f>
        <v>2023</v>
      </c>
      <c r="K1138" s="1">
        <f>MONTH(Table1[[#This Row],[created_at]])</f>
        <v>2</v>
      </c>
      <c r="L1138" s="1">
        <f>DAY(Table1[[#This Row],[created_at]])</f>
        <v>1</v>
      </c>
    </row>
    <row r="1139" spans="1:12" x14ac:dyDescent="0.25">
      <c r="A1139" s="1" t="s">
        <v>264</v>
      </c>
      <c r="B1139" s="1" t="s">
        <v>10</v>
      </c>
      <c r="C1139" s="1" t="s">
        <v>11</v>
      </c>
      <c r="D1139" s="1">
        <v>120</v>
      </c>
      <c r="E1139" s="1">
        <v>0.04</v>
      </c>
      <c r="F1139" s="2">
        <v>44841</v>
      </c>
      <c r="G1139" s="1" t="s">
        <v>14</v>
      </c>
      <c r="H1139" s="1">
        <v>585</v>
      </c>
      <c r="I1139" s="1" t="s">
        <v>29</v>
      </c>
      <c r="J1139" s="1">
        <f>YEAR(Table1[[#This Row],[created_at]])</f>
        <v>2022</v>
      </c>
      <c r="K1139" s="1">
        <f>MONTH(Table1[[#This Row],[created_at]])</f>
        <v>10</v>
      </c>
      <c r="L1139" s="1">
        <f>DAY(Table1[[#This Row],[created_at]])</f>
        <v>7</v>
      </c>
    </row>
    <row r="1140" spans="1:12" x14ac:dyDescent="0.25">
      <c r="A1140" s="1" t="s">
        <v>1558</v>
      </c>
      <c r="B1140" s="1" t="s">
        <v>31</v>
      </c>
      <c r="C1140" s="1" t="s">
        <v>53</v>
      </c>
      <c r="D1140" s="1">
        <v>100</v>
      </c>
      <c r="E1140" s="1">
        <v>0.04</v>
      </c>
      <c r="F1140" s="2">
        <v>44972</v>
      </c>
      <c r="G1140" s="1" t="s">
        <v>14</v>
      </c>
      <c r="H1140" s="1">
        <v>429</v>
      </c>
      <c r="I1140" s="1" t="s">
        <v>29</v>
      </c>
      <c r="J1140" s="1">
        <f>YEAR(Table1[[#This Row],[created_at]])</f>
        <v>2023</v>
      </c>
      <c r="K1140" s="1">
        <f>MONTH(Table1[[#This Row],[created_at]])</f>
        <v>2</v>
      </c>
      <c r="L1140" s="1">
        <f>DAY(Table1[[#This Row],[created_at]])</f>
        <v>15</v>
      </c>
    </row>
    <row r="1141" spans="1:12" x14ac:dyDescent="0.25">
      <c r="A1141" s="1" t="s">
        <v>1891</v>
      </c>
      <c r="B1141" s="1" t="s">
        <v>387</v>
      </c>
      <c r="C1141" s="1" t="s">
        <v>51</v>
      </c>
      <c r="D1141" s="1">
        <v>100</v>
      </c>
      <c r="E1141" s="1">
        <v>0.04</v>
      </c>
      <c r="F1141" s="2">
        <v>44884</v>
      </c>
      <c r="G1141" s="1" t="s">
        <v>68</v>
      </c>
      <c r="H1141" s="1">
        <v>914</v>
      </c>
      <c r="I1141" s="1" t="s">
        <v>1202</v>
      </c>
      <c r="J1141" s="1">
        <f>YEAR(Table1[[#This Row],[created_at]])</f>
        <v>2022</v>
      </c>
      <c r="K1141" s="1">
        <f>MONTH(Table1[[#This Row],[created_at]])</f>
        <v>11</v>
      </c>
      <c r="L1141" s="1">
        <f>DAY(Table1[[#This Row],[created_at]])</f>
        <v>19</v>
      </c>
    </row>
    <row r="1142" spans="1:12" x14ac:dyDescent="0.25">
      <c r="A1142" s="1" t="s">
        <v>991</v>
      </c>
      <c r="B1142" s="1" t="s">
        <v>66</v>
      </c>
      <c r="C1142" s="1" t="s">
        <v>41</v>
      </c>
      <c r="D1142" s="1">
        <v>80</v>
      </c>
      <c r="E1142" s="1">
        <v>0.04</v>
      </c>
      <c r="F1142" s="2">
        <v>44777</v>
      </c>
      <c r="G1142" s="1" t="s">
        <v>68</v>
      </c>
      <c r="H1142" s="1">
        <v>166</v>
      </c>
      <c r="I1142" s="1" t="s">
        <v>13</v>
      </c>
      <c r="J1142" s="1">
        <f>YEAR(Table1[[#This Row],[created_at]])</f>
        <v>2022</v>
      </c>
      <c r="K1142" s="1">
        <f>MONTH(Table1[[#This Row],[created_at]])</f>
        <v>8</v>
      </c>
      <c r="L1142" s="1">
        <f>DAY(Table1[[#This Row],[created_at]])</f>
        <v>4</v>
      </c>
    </row>
    <row r="1143" spans="1:12" x14ac:dyDescent="0.25">
      <c r="A1143" s="1" t="s">
        <v>807</v>
      </c>
      <c r="B1143" s="1" t="s">
        <v>25</v>
      </c>
      <c r="C1143" s="1" t="s">
        <v>11</v>
      </c>
      <c r="D1143" s="1">
        <v>50</v>
      </c>
      <c r="E1143" s="1">
        <v>0.04</v>
      </c>
      <c r="F1143" s="2">
        <v>44909</v>
      </c>
      <c r="G1143" s="1" t="s">
        <v>14</v>
      </c>
      <c r="H1143" s="1">
        <v>215</v>
      </c>
      <c r="I1143" s="1" t="s">
        <v>37</v>
      </c>
      <c r="J1143" s="1">
        <f>YEAR(Table1[[#This Row],[created_at]])</f>
        <v>2022</v>
      </c>
      <c r="K1143" s="1">
        <f>MONTH(Table1[[#This Row],[created_at]])</f>
        <v>12</v>
      </c>
      <c r="L1143" s="1">
        <f>DAY(Table1[[#This Row],[created_at]])</f>
        <v>14</v>
      </c>
    </row>
    <row r="1144" spans="1:12" x14ac:dyDescent="0.25">
      <c r="A1144" s="1" t="s">
        <v>1745</v>
      </c>
      <c r="B1144" s="1" t="s">
        <v>35</v>
      </c>
      <c r="C1144" s="1" t="s">
        <v>142</v>
      </c>
      <c r="D1144" s="1">
        <v>50</v>
      </c>
      <c r="E1144" s="1">
        <v>0.04</v>
      </c>
      <c r="F1144" s="2">
        <v>44858</v>
      </c>
      <c r="G1144" s="1" t="s">
        <v>38</v>
      </c>
      <c r="H1144" s="1">
        <v>336</v>
      </c>
      <c r="I1144" s="1" t="s">
        <v>33</v>
      </c>
      <c r="J1144" s="1">
        <f>YEAR(Table1[[#This Row],[created_at]])</f>
        <v>2022</v>
      </c>
      <c r="K1144" s="1">
        <f>MONTH(Table1[[#This Row],[created_at]])</f>
        <v>10</v>
      </c>
      <c r="L1144" s="1">
        <f>DAY(Table1[[#This Row],[created_at]])</f>
        <v>24</v>
      </c>
    </row>
    <row r="1145" spans="1:12" x14ac:dyDescent="0.25">
      <c r="A1145" s="1" t="s">
        <v>1512</v>
      </c>
      <c r="B1145" s="1" t="s">
        <v>151</v>
      </c>
      <c r="C1145" s="1" t="s">
        <v>17</v>
      </c>
      <c r="D1145" s="1">
        <v>30</v>
      </c>
      <c r="E1145" s="1">
        <v>0.04</v>
      </c>
      <c r="F1145" s="2">
        <v>44769</v>
      </c>
      <c r="G1145" s="1" t="s">
        <v>153</v>
      </c>
      <c r="H1145" s="1">
        <v>60</v>
      </c>
      <c r="I1145" s="1" t="s">
        <v>13</v>
      </c>
      <c r="J1145" s="1">
        <f>YEAR(Table1[[#This Row],[created_at]])</f>
        <v>2022</v>
      </c>
      <c r="K1145" s="1">
        <f>MONTH(Table1[[#This Row],[created_at]])</f>
        <v>7</v>
      </c>
      <c r="L1145" s="1">
        <f>DAY(Table1[[#This Row],[created_at]])</f>
        <v>27</v>
      </c>
    </row>
    <row r="1146" spans="1:12" x14ac:dyDescent="0.25">
      <c r="A1146" s="1" t="s">
        <v>178</v>
      </c>
      <c r="B1146" s="1" t="s">
        <v>10</v>
      </c>
      <c r="C1146" s="1" t="s">
        <v>162</v>
      </c>
      <c r="D1146" s="1">
        <v>25</v>
      </c>
      <c r="E1146" s="1">
        <v>0.04</v>
      </c>
      <c r="F1146" s="2">
        <v>44903</v>
      </c>
      <c r="G1146" s="1" t="s">
        <v>14</v>
      </c>
      <c r="H1146" s="1">
        <v>537</v>
      </c>
      <c r="I1146" s="1" t="s">
        <v>99</v>
      </c>
      <c r="J1146" s="1">
        <f>YEAR(Table1[[#This Row],[created_at]])</f>
        <v>2022</v>
      </c>
      <c r="K1146" s="1">
        <f>MONTH(Table1[[#This Row],[created_at]])</f>
        <v>12</v>
      </c>
      <c r="L1146" s="1">
        <f>DAY(Table1[[#This Row],[created_at]])</f>
        <v>8</v>
      </c>
    </row>
    <row r="1147" spans="1:12" x14ac:dyDescent="0.25">
      <c r="A1147" s="1" t="s">
        <v>1881</v>
      </c>
      <c r="B1147" s="1" t="s">
        <v>55</v>
      </c>
      <c r="C1147" s="1" t="s">
        <v>449</v>
      </c>
      <c r="D1147" s="1">
        <v>17</v>
      </c>
      <c r="E1147" s="1">
        <v>0.04</v>
      </c>
      <c r="F1147" s="2">
        <v>43921</v>
      </c>
      <c r="G1147" s="1" t="s">
        <v>14</v>
      </c>
      <c r="H1147" s="1">
        <v>91</v>
      </c>
      <c r="I1147" s="1" t="s">
        <v>27</v>
      </c>
      <c r="J1147" s="1">
        <f>YEAR(Table1[[#This Row],[created_at]])</f>
        <v>2020</v>
      </c>
      <c r="K1147" s="1">
        <f>MONTH(Table1[[#This Row],[created_at]])</f>
        <v>3</v>
      </c>
      <c r="L1147" s="1">
        <f>DAY(Table1[[#This Row],[created_at]])</f>
        <v>31</v>
      </c>
    </row>
    <row r="1148" spans="1:12" x14ac:dyDescent="0.25">
      <c r="A1148" s="1" t="s">
        <v>959</v>
      </c>
      <c r="B1148" s="1" t="s">
        <v>16</v>
      </c>
      <c r="C1148" s="1" t="s">
        <v>67</v>
      </c>
      <c r="D1148" s="1">
        <v>15</v>
      </c>
      <c r="E1148" s="1">
        <v>0.04</v>
      </c>
      <c r="F1148" s="2">
        <v>44882</v>
      </c>
      <c r="G1148" s="1" t="s">
        <v>19</v>
      </c>
      <c r="H1148" s="1">
        <v>278</v>
      </c>
      <c r="I1148" s="1" t="s">
        <v>33</v>
      </c>
      <c r="J1148" s="1">
        <f>YEAR(Table1[[#This Row],[created_at]])</f>
        <v>2022</v>
      </c>
      <c r="K1148" s="1">
        <f>MONTH(Table1[[#This Row],[created_at]])</f>
        <v>11</v>
      </c>
      <c r="L1148" s="1">
        <f>DAY(Table1[[#This Row],[created_at]])</f>
        <v>17</v>
      </c>
    </row>
    <row r="1149" spans="1:12" x14ac:dyDescent="0.25">
      <c r="A1149" s="1" t="s">
        <v>1041</v>
      </c>
      <c r="B1149" s="1" t="s">
        <v>180</v>
      </c>
      <c r="C1149" s="1" t="s">
        <v>17</v>
      </c>
      <c r="D1149" s="1">
        <v>8</v>
      </c>
      <c r="E1149" s="1">
        <v>0.04</v>
      </c>
      <c r="F1149" s="2">
        <v>43930</v>
      </c>
      <c r="G1149" s="1" t="s">
        <v>181</v>
      </c>
      <c r="H1149" s="1">
        <v>32</v>
      </c>
      <c r="I1149" s="1" t="s">
        <v>37</v>
      </c>
      <c r="J1149" s="1">
        <f>YEAR(Table1[[#This Row],[created_at]])</f>
        <v>2020</v>
      </c>
      <c r="K1149" s="1">
        <f>MONTH(Table1[[#This Row],[created_at]])</f>
        <v>4</v>
      </c>
      <c r="L1149" s="1">
        <f>DAY(Table1[[#This Row],[created_at]])</f>
        <v>9</v>
      </c>
    </row>
    <row r="1150" spans="1:12" x14ac:dyDescent="0.25">
      <c r="A1150" s="1" t="s">
        <v>714</v>
      </c>
      <c r="B1150" s="1" t="s">
        <v>75</v>
      </c>
      <c r="C1150" s="1" t="s">
        <v>51</v>
      </c>
      <c r="D1150" s="1">
        <v>26</v>
      </c>
      <c r="E1150" s="1">
        <v>3.5000000000000003E-2</v>
      </c>
      <c r="F1150" s="2">
        <v>44827</v>
      </c>
      <c r="G1150" s="1" t="s">
        <v>14</v>
      </c>
      <c r="H1150" s="1">
        <v>166</v>
      </c>
      <c r="I1150" s="1" t="s">
        <v>27</v>
      </c>
      <c r="J1150" s="1">
        <f>YEAR(Table1[[#This Row],[created_at]])</f>
        <v>2022</v>
      </c>
      <c r="K1150" s="1">
        <f>MONTH(Table1[[#This Row],[created_at]])</f>
        <v>9</v>
      </c>
      <c r="L1150" s="1">
        <f>DAY(Table1[[#This Row],[created_at]])</f>
        <v>23</v>
      </c>
    </row>
    <row r="1151" spans="1:12" x14ac:dyDescent="0.25">
      <c r="A1151" s="1" t="s">
        <v>134</v>
      </c>
      <c r="B1151" s="1" t="s">
        <v>55</v>
      </c>
      <c r="C1151" s="1" t="s">
        <v>32</v>
      </c>
      <c r="D1151" s="1">
        <v>10000</v>
      </c>
      <c r="E1151" s="1">
        <v>0.03</v>
      </c>
      <c r="F1151" s="2">
        <v>44881</v>
      </c>
      <c r="G1151" s="1" t="s">
        <v>14</v>
      </c>
      <c r="H1151" s="1">
        <v>108</v>
      </c>
      <c r="I1151" s="1" t="s">
        <v>29</v>
      </c>
      <c r="J1151" s="1">
        <f>YEAR(Table1[[#This Row],[created_at]])</f>
        <v>2022</v>
      </c>
      <c r="K1151" s="1">
        <f>MONTH(Table1[[#This Row],[created_at]])</f>
        <v>11</v>
      </c>
      <c r="L1151" s="1">
        <f>DAY(Table1[[#This Row],[created_at]])</f>
        <v>16</v>
      </c>
    </row>
    <row r="1152" spans="1:12" x14ac:dyDescent="0.25">
      <c r="A1152" s="1" t="s">
        <v>1450</v>
      </c>
      <c r="B1152" s="1" t="s">
        <v>1451</v>
      </c>
      <c r="C1152" s="1" t="s">
        <v>142</v>
      </c>
      <c r="D1152" s="1">
        <v>3000</v>
      </c>
      <c r="E1152" s="1">
        <v>0.03</v>
      </c>
      <c r="F1152" s="2">
        <v>44952</v>
      </c>
      <c r="G1152" s="1" t="s">
        <v>79</v>
      </c>
      <c r="H1152" s="1">
        <v>1300</v>
      </c>
      <c r="I1152" s="1" t="s">
        <v>29</v>
      </c>
      <c r="J1152" s="1">
        <f>YEAR(Table1[[#This Row],[created_at]])</f>
        <v>2023</v>
      </c>
      <c r="K1152" s="1">
        <f>MONTH(Table1[[#This Row],[created_at]])</f>
        <v>1</v>
      </c>
      <c r="L1152" s="1">
        <f>DAY(Table1[[#This Row],[created_at]])</f>
        <v>26</v>
      </c>
    </row>
    <row r="1153" spans="1:12" x14ac:dyDescent="0.25">
      <c r="A1153" s="1" t="s">
        <v>139</v>
      </c>
      <c r="B1153" s="1" t="s">
        <v>140</v>
      </c>
      <c r="C1153" s="1" t="s">
        <v>53</v>
      </c>
      <c r="D1153" s="1">
        <v>700</v>
      </c>
      <c r="E1153" s="1">
        <v>0.03</v>
      </c>
      <c r="F1153" s="2">
        <v>44928</v>
      </c>
      <c r="G1153" s="1" t="s">
        <v>14</v>
      </c>
      <c r="H1153" s="1" t="s">
        <v>12</v>
      </c>
      <c r="I1153" s="1" t="s">
        <v>29</v>
      </c>
      <c r="J1153" s="1">
        <f>YEAR(Table1[[#This Row],[created_at]])</f>
        <v>2023</v>
      </c>
      <c r="K1153" s="1">
        <f>MONTH(Table1[[#This Row],[created_at]])</f>
        <v>1</v>
      </c>
      <c r="L1153" s="1">
        <f>DAY(Table1[[#This Row],[created_at]])</f>
        <v>2</v>
      </c>
    </row>
    <row r="1154" spans="1:12" x14ac:dyDescent="0.25">
      <c r="A1154" s="1" t="s">
        <v>1849</v>
      </c>
      <c r="B1154" s="1" t="s">
        <v>10</v>
      </c>
      <c r="C1154" s="1" t="s">
        <v>171</v>
      </c>
      <c r="D1154" s="1">
        <v>525</v>
      </c>
      <c r="E1154" s="1">
        <v>0.03</v>
      </c>
      <c r="F1154" s="2">
        <v>44957</v>
      </c>
      <c r="G1154" s="1" t="s">
        <v>14</v>
      </c>
      <c r="H1154" s="1">
        <v>230</v>
      </c>
      <c r="I1154" s="1" t="s">
        <v>29</v>
      </c>
      <c r="J1154" s="1">
        <f>YEAR(Table1[[#This Row],[created_at]])</f>
        <v>2023</v>
      </c>
      <c r="K1154" s="1">
        <f>MONTH(Table1[[#This Row],[created_at]])</f>
        <v>1</v>
      </c>
      <c r="L1154" s="1">
        <f>DAY(Table1[[#This Row],[created_at]])</f>
        <v>31</v>
      </c>
    </row>
    <row r="1155" spans="1:12" x14ac:dyDescent="0.25">
      <c r="A1155" s="1" t="s">
        <v>777</v>
      </c>
      <c r="B1155" s="1" t="s">
        <v>308</v>
      </c>
      <c r="C1155" s="1" t="s">
        <v>51</v>
      </c>
      <c r="D1155" s="1">
        <v>450</v>
      </c>
      <c r="E1155" s="1">
        <v>0.03</v>
      </c>
      <c r="F1155" s="2">
        <v>44649</v>
      </c>
      <c r="G1155" s="1" t="s">
        <v>14</v>
      </c>
      <c r="H1155" s="1">
        <v>3400</v>
      </c>
      <c r="I1155" s="1" t="s">
        <v>377</v>
      </c>
      <c r="J1155" s="1">
        <f>YEAR(Table1[[#This Row],[created_at]])</f>
        <v>2022</v>
      </c>
      <c r="K1155" s="1">
        <f>MONTH(Table1[[#This Row],[created_at]])</f>
        <v>3</v>
      </c>
      <c r="L1155" s="1">
        <f>DAY(Table1[[#This Row],[created_at]])</f>
        <v>29</v>
      </c>
    </row>
    <row r="1156" spans="1:12" x14ac:dyDescent="0.25">
      <c r="A1156" s="1" t="s">
        <v>1161</v>
      </c>
      <c r="B1156" s="1" t="s">
        <v>10</v>
      </c>
      <c r="C1156" s="1" t="s">
        <v>63</v>
      </c>
      <c r="D1156" s="1">
        <v>300</v>
      </c>
      <c r="E1156" s="1">
        <v>0.03</v>
      </c>
      <c r="F1156" s="2">
        <v>44735</v>
      </c>
      <c r="G1156" s="1" t="s">
        <v>14</v>
      </c>
      <c r="H1156" s="1">
        <v>121900</v>
      </c>
      <c r="I1156" s="1" t="s">
        <v>29</v>
      </c>
      <c r="J1156" s="1">
        <f>YEAR(Table1[[#This Row],[created_at]])</f>
        <v>2022</v>
      </c>
      <c r="K1156" s="1">
        <f>MONTH(Table1[[#This Row],[created_at]])</f>
        <v>6</v>
      </c>
      <c r="L1156" s="1">
        <f>DAY(Table1[[#This Row],[created_at]])</f>
        <v>23</v>
      </c>
    </row>
    <row r="1157" spans="1:12" x14ac:dyDescent="0.25">
      <c r="A1157" s="1" t="s">
        <v>1748</v>
      </c>
      <c r="B1157" s="1" t="s">
        <v>10</v>
      </c>
      <c r="C1157" s="1" t="s">
        <v>142</v>
      </c>
      <c r="D1157" s="1">
        <v>284</v>
      </c>
      <c r="E1157" s="1">
        <v>0.03</v>
      </c>
      <c r="F1157" s="2">
        <v>44943</v>
      </c>
      <c r="G1157" s="1" t="s">
        <v>14</v>
      </c>
      <c r="H1157" s="1">
        <v>1300</v>
      </c>
      <c r="I1157" s="1" t="s">
        <v>29</v>
      </c>
      <c r="J1157" s="1">
        <f>YEAR(Table1[[#This Row],[created_at]])</f>
        <v>2023</v>
      </c>
      <c r="K1157" s="1">
        <f>MONTH(Table1[[#This Row],[created_at]])</f>
        <v>1</v>
      </c>
      <c r="L1157" s="1">
        <f>DAY(Table1[[#This Row],[created_at]])</f>
        <v>17</v>
      </c>
    </row>
    <row r="1158" spans="1:12" x14ac:dyDescent="0.25">
      <c r="A1158" s="1" t="s">
        <v>1610</v>
      </c>
      <c r="B1158" s="1" t="s">
        <v>294</v>
      </c>
      <c r="C1158" s="1" t="s">
        <v>51</v>
      </c>
      <c r="D1158" s="1">
        <v>250</v>
      </c>
      <c r="E1158" s="1">
        <v>0.03</v>
      </c>
      <c r="F1158" s="2">
        <v>44903</v>
      </c>
      <c r="G1158" s="1" t="s">
        <v>68</v>
      </c>
      <c r="H1158" s="1">
        <v>3600</v>
      </c>
      <c r="I1158" s="1" t="s">
        <v>37</v>
      </c>
      <c r="J1158" s="1">
        <f>YEAR(Table1[[#This Row],[created_at]])</f>
        <v>2022</v>
      </c>
      <c r="K1158" s="1">
        <f>MONTH(Table1[[#This Row],[created_at]])</f>
        <v>12</v>
      </c>
      <c r="L1158" s="1">
        <f>DAY(Table1[[#This Row],[created_at]])</f>
        <v>8</v>
      </c>
    </row>
    <row r="1159" spans="1:12" x14ac:dyDescent="0.25">
      <c r="A1159" s="1" t="s">
        <v>940</v>
      </c>
      <c r="B1159" s="1" t="s">
        <v>10</v>
      </c>
      <c r="C1159" s="1" t="s">
        <v>341</v>
      </c>
      <c r="D1159" s="1">
        <v>240</v>
      </c>
      <c r="E1159" s="1">
        <v>0.03</v>
      </c>
      <c r="F1159" s="2">
        <v>43923</v>
      </c>
      <c r="G1159" s="1" t="s">
        <v>14</v>
      </c>
      <c r="H1159" s="1">
        <v>1200</v>
      </c>
      <c r="I1159" s="1" t="s">
        <v>33</v>
      </c>
      <c r="J1159" s="1">
        <f>YEAR(Table1[[#This Row],[created_at]])</f>
        <v>2020</v>
      </c>
      <c r="K1159" s="1">
        <f>MONTH(Table1[[#This Row],[created_at]])</f>
        <v>4</v>
      </c>
      <c r="L1159" s="1">
        <f>DAY(Table1[[#This Row],[created_at]])</f>
        <v>2</v>
      </c>
    </row>
    <row r="1160" spans="1:12" x14ac:dyDescent="0.25">
      <c r="A1160" s="1" t="s">
        <v>1764</v>
      </c>
      <c r="B1160" s="1" t="s">
        <v>294</v>
      </c>
      <c r="C1160" s="1" t="s">
        <v>41</v>
      </c>
      <c r="D1160" s="1">
        <v>200</v>
      </c>
      <c r="E1160" s="1">
        <v>0.03</v>
      </c>
      <c r="F1160" s="2">
        <v>44686</v>
      </c>
      <c r="G1160" s="1" t="s">
        <v>68</v>
      </c>
      <c r="H1160" s="1">
        <v>292</v>
      </c>
      <c r="I1160" s="1" t="s">
        <v>13</v>
      </c>
      <c r="J1160" s="1">
        <f>YEAR(Table1[[#This Row],[created_at]])</f>
        <v>2022</v>
      </c>
      <c r="K1160" s="1">
        <f>MONTH(Table1[[#This Row],[created_at]])</f>
        <v>5</v>
      </c>
      <c r="L1160" s="1">
        <f>DAY(Table1[[#This Row],[created_at]])</f>
        <v>5</v>
      </c>
    </row>
    <row r="1161" spans="1:12" x14ac:dyDescent="0.25">
      <c r="A1161" s="1" t="s">
        <v>1896</v>
      </c>
      <c r="B1161" s="1" t="s">
        <v>10</v>
      </c>
      <c r="C1161" s="1" t="s">
        <v>162</v>
      </c>
      <c r="D1161" s="1">
        <v>177</v>
      </c>
      <c r="E1161" s="1">
        <v>0.03</v>
      </c>
      <c r="F1161" s="2">
        <v>44987</v>
      </c>
      <c r="G1161" s="1" t="s">
        <v>14</v>
      </c>
      <c r="H1161" s="1">
        <v>148</v>
      </c>
      <c r="I1161" s="1" t="s">
        <v>29</v>
      </c>
      <c r="J1161" s="1">
        <f>YEAR(Table1[[#This Row],[created_at]])</f>
        <v>2023</v>
      </c>
      <c r="K1161" s="1">
        <f>MONTH(Table1[[#This Row],[created_at]])</f>
        <v>3</v>
      </c>
      <c r="L1161" s="1">
        <f>DAY(Table1[[#This Row],[created_at]])</f>
        <v>2</v>
      </c>
    </row>
    <row r="1162" spans="1:12" x14ac:dyDescent="0.25">
      <c r="A1162" s="1" t="s">
        <v>1731</v>
      </c>
      <c r="B1162" s="1" t="s">
        <v>10</v>
      </c>
      <c r="C1162" s="1" t="s">
        <v>102</v>
      </c>
      <c r="D1162" s="1">
        <v>150</v>
      </c>
      <c r="E1162" s="1">
        <v>0.03</v>
      </c>
      <c r="F1162" s="2">
        <v>44949</v>
      </c>
      <c r="G1162" s="1" t="s">
        <v>14</v>
      </c>
      <c r="H1162" s="1">
        <v>2700</v>
      </c>
      <c r="I1162" s="1" t="s">
        <v>861</v>
      </c>
      <c r="J1162" s="1">
        <f>YEAR(Table1[[#This Row],[created_at]])</f>
        <v>2023</v>
      </c>
      <c r="K1162" s="1">
        <f>MONTH(Table1[[#This Row],[created_at]])</f>
        <v>1</v>
      </c>
      <c r="L1162" s="1">
        <f>DAY(Table1[[#This Row],[created_at]])</f>
        <v>23</v>
      </c>
    </row>
    <row r="1163" spans="1:12" x14ac:dyDescent="0.25">
      <c r="A1163" s="1" t="s">
        <v>1740</v>
      </c>
      <c r="B1163" s="1" t="s">
        <v>294</v>
      </c>
      <c r="C1163" s="1" t="s">
        <v>41</v>
      </c>
      <c r="D1163" s="1">
        <v>150</v>
      </c>
      <c r="E1163" s="1">
        <v>0.03</v>
      </c>
      <c r="F1163" s="2">
        <v>44730</v>
      </c>
      <c r="G1163" s="1" t="s">
        <v>68</v>
      </c>
      <c r="H1163" s="1">
        <v>838</v>
      </c>
      <c r="I1163" s="1" t="s">
        <v>377</v>
      </c>
      <c r="J1163" s="1">
        <f>YEAR(Table1[[#This Row],[created_at]])</f>
        <v>2022</v>
      </c>
      <c r="K1163" s="1">
        <f>MONTH(Table1[[#This Row],[created_at]])</f>
        <v>6</v>
      </c>
      <c r="L1163" s="1">
        <f>DAY(Table1[[#This Row],[created_at]])</f>
        <v>18</v>
      </c>
    </row>
    <row r="1164" spans="1:12" x14ac:dyDescent="0.25">
      <c r="A1164" s="1" t="s">
        <v>1598</v>
      </c>
      <c r="B1164" s="1" t="s">
        <v>35</v>
      </c>
      <c r="C1164" s="1" t="s">
        <v>67</v>
      </c>
      <c r="D1164" s="1">
        <v>100</v>
      </c>
      <c r="E1164" s="1">
        <v>0.03</v>
      </c>
      <c r="F1164" s="2">
        <v>44711</v>
      </c>
      <c r="G1164" s="1" t="s">
        <v>38</v>
      </c>
      <c r="H1164" s="1">
        <v>50</v>
      </c>
      <c r="I1164" s="1" t="s">
        <v>37</v>
      </c>
      <c r="J1164" s="1">
        <f>YEAR(Table1[[#This Row],[created_at]])</f>
        <v>2022</v>
      </c>
      <c r="K1164" s="1">
        <f>MONTH(Table1[[#This Row],[created_at]])</f>
        <v>5</v>
      </c>
      <c r="L1164" s="1">
        <f>DAY(Table1[[#This Row],[created_at]])</f>
        <v>30</v>
      </c>
    </row>
    <row r="1165" spans="1:12" x14ac:dyDescent="0.25">
      <c r="A1165" s="1" t="s">
        <v>1525</v>
      </c>
      <c r="B1165" s="1" t="s">
        <v>55</v>
      </c>
      <c r="C1165" s="1" t="s">
        <v>142</v>
      </c>
      <c r="D1165" s="1">
        <v>85</v>
      </c>
      <c r="E1165" s="1">
        <v>0.03</v>
      </c>
      <c r="F1165" s="2">
        <v>44973</v>
      </c>
      <c r="G1165" s="1" t="s">
        <v>14</v>
      </c>
      <c r="H1165" s="1">
        <v>152</v>
      </c>
      <c r="I1165" s="1" t="s">
        <v>29</v>
      </c>
      <c r="J1165" s="1">
        <f>YEAR(Table1[[#This Row],[created_at]])</f>
        <v>2023</v>
      </c>
      <c r="K1165" s="1">
        <f>MONTH(Table1[[#This Row],[created_at]])</f>
        <v>2</v>
      </c>
      <c r="L1165" s="1">
        <f>DAY(Table1[[#This Row],[created_at]])</f>
        <v>16</v>
      </c>
    </row>
    <row r="1166" spans="1:12" x14ac:dyDescent="0.25">
      <c r="A1166" s="1" t="s">
        <v>1057</v>
      </c>
      <c r="B1166" s="1" t="s">
        <v>610</v>
      </c>
      <c r="C1166" s="1" t="s">
        <v>32</v>
      </c>
      <c r="D1166" s="1">
        <v>60</v>
      </c>
      <c r="E1166" s="1">
        <v>0.03</v>
      </c>
      <c r="F1166" s="2">
        <v>44782</v>
      </c>
      <c r="G1166" s="1" t="s">
        <v>38</v>
      </c>
      <c r="H1166" s="1">
        <v>338</v>
      </c>
      <c r="I1166" s="1" t="s">
        <v>13</v>
      </c>
      <c r="J1166" s="1">
        <f>YEAR(Table1[[#This Row],[created_at]])</f>
        <v>2022</v>
      </c>
      <c r="K1166" s="1">
        <f>MONTH(Table1[[#This Row],[created_at]])</f>
        <v>8</v>
      </c>
      <c r="L1166" s="1">
        <f>DAY(Table1[[#This Row],[created_at]])</f>
        <v>9</v>
      </c>
    </row>
    <row r="1167" spans="1:12" x14ac:dyDescent="0.25">
      <c r="A1167" s="1" t="s">
        <v>1407</v>
      </c>
      <c r="B1167" s="1" t="s">
        <v>180</v>
      </c>
      <c r="C1167" s="1" t="s">
        <v>67</v>
      </c>
      <c r="D1167" s="1">
        <v>60</v>
      </c>
      <c r="E1167" s="1">
        <v>0.03</v>
      </c>
      <c r="F1167" s="2">
        <v>43962</v>
      </c>
      <c r="G1167" s="1" t="s">
        <v>181</v>
      </c>
      <c r="H1167" s="1">
        <v>837</v>
      </c>
      <c r="I1167" s="1" t="s">
        <v>33</v>
      </c>
      <c r="J1167" s="1">
        <f>YEAR(Table1[[#This Row],[created_at]])</f>
        <v>2020</v>
      </c>
      <c r="K1167" s="1">
        <f>MONTH(Table1[[#This Row],[created_at]])</f>
        <v>5</v>
      </c>
      <c r="L1167" s="1">
        <f>DAY(Table1[[#This Row],[created_at]])</f>
        <v>11</v>
      </c>
    </row>
    <row r="1168" spans="1:12" x14ac:dyDescent="0.25">
      <c r="A1168" s="1" t="s">
        <v>1727</v>
      </c>
      <c r="B1168" s="1" t="s">
        <v>352</v>
      </c>
      <c r="C1168" s="1" t="s">
        <v>67</v>
      </c>
      <c r="D1168" s="1">
        <v>53</v>
      </c>
      <c r="E1168" s="1">
        <v>0.03</v>
      </c>
      <c r="F1168" s="2">
        <v>44895</v>
      </c>
      <c r="G1168" s="1" t="s">
        <v>353</v>
      </c>
      <c r="H1168" s="1">
        <v>544</v>
      </c>
      <c r="I1168" s="1" t="s">
        <v>33</v>
      </c>
      <c r="J1168" s="1">
        <f>YEAR(Table1[[#This Row],[created_at]])</f>
        <v>2022</v>
      </c>
      <c r="K1168" s="1">
        <f>MONTH(Table1[[#This Row],[created_at]])</f>
        <v>11</v>
      </c>
      <c r="L1168" s="1">
        <f>DAY(Table1[[#This Row],[created_at]])</f>
        <v>30</v>
      </c>
    </row>
    <row r="1169" spans="1:12" x14ac:dyDescent="0.25">
      <c r="A1169" s="1" t="s">
        <v>1804</v>
      </c>
      <c r="B1169" s="1" t="s">
        <v>10</v>
      </c>
      <c r="C1169" s="1" t="s">
        <v>142</v>
      </c>
      <c r="D1169" s="1">
        <v>43</v>
      </c>
      <c r="E1169" s="1">
        <v>0.03</v>
      </c>
      <c r="F1169" s="2">
        <v>44934</v>
      </c>
      <c r="G1169" s="1" t="s">
        <v>14</v>
      </c>
      <c r="H1169" s="1">
        <v>307</v>
      </c>
      <c r="I1169" s="1" t="s">
        <v>29</v>
      </c>
      <c r="J1169" s="1">
        <f>YEAR(Table1[[#This Row],[created_at]])</f>
        <v>2023</v>
      </c>
      <c r="K1169" s="1">
        <f>MONTH(Table1[[#This Row],[created_at]])</f>
        <v>1</v>
      </c>
      <c r="L1169" s="1">
        <f>DAY(Table1[[#This Row],[created_at]])</f>
        <v>8</v>
      </c>
    </row>
    <row r="1170" spans="1:12" x14ac:dyDescent="0.25">
      <c r="A1170" s="1" t="s">
        <v>1232</v>
      </c>
      <c r="B1170" s="1" t="s">
        <v>31</v>
      </c>
      <c r="C1170" s="1" t="s">
        <v>17</v>
      </c>
      <c r="D1170" s="1">
        <v>38</v>
      </c>
      <c r="E1170" s="1">
        <v>0.03</v>
      </c>
      <c r="F1170" s="2">
        <v>44768</v>
      </c>
      <c r="G1170" s="1" t="s">
        <v>14</v>
      </c>
      <c r="H1170" s="1">
        <v>394</v>
      </c>
      <c r="I1170" s="1" t="s">
        <v>29</v>
      </c>
      <c r="J1170" s="1">
        <f>YEAR(Table1[[#This Row],[created_at]])</f>
        <v>2022</v>
      </c>
      <c r="K1170" s="1">
        <f>MONTH(Table1[[#This Row],[created_at]])</f>
        <v>7</v>
      </c>
      <c r="L1170" s="1">
        <f>DAY(Table1[[#This Row],[created_at]])</f>
        <v>26</v>
      </c>
    </row>
    <row r="1171" spans="1:12" x14ac:dyDescent="0.25">
      <c r="A1171" s="1" t="s">
        <v>557</v>
      </c>
      <c r="B1171" s="1" t="s">
        <v>10</v>
      </c>
      <c r="C1171" s="1" t="s">
        <v>48</v>
      </c>
      <c r="D1171" s="1">
        <v>27</v>
      </c>
      <c r="E1171" s="1">
        <v>0.03</v>
      </c>
      <c r="F1171" s="2">
        <v>44811</v>
      </c>
      <c r="G1171" s="1" t="s">
        <v>14</v>
      </c>
      <c r="H1171" s="1">
        <v>143</v>
      </c>
      <c r="I1171" s="1" t="s">
        <v>377</v>
      </c>
      <c r="J1171" s="1">
        <f>YEAR(Table1[[#This Row],[created_at]])</f>
        <v>2022</v>
      </c>
      <c r="K1171" s="1">
        <f>MONTH(Table1[[#This Row],[created_at]])</f>
        <v>9</v>
      </c>
      <c r="L1171" s="1">
        <f>DAY(Table1[[#This Row],[created_at]])</f>
        <v>7</v>
      </c>
    </row>
    <row r="1172" spans="1:12" x14ac:dyDescent="0.25">
      <c r="A1172" s="1" t="s">
        <v>661</v>
      </c>
      <c r="B1172" s="1" t="s">
        <v>70</v>
      </c>
      <c r="C1172" s="1" t="s">
        <v>516</v>
      </c>
      <c r="D1172" s="1">
        <v>24</v>
      </c>
      <c r="E1172" s="1">
        <v>0.03</v>
      </c>
      <c r="F1172" s="2">
        <v>44958</v>
      </c>
      <c r="G1172" s="1" t="s">
        <v>14</v>
      </c>
      <c r="H1172" s="1">
        <v>100</v>
      </c>
      <c r="I1172" s="1" t="s">
        <v>99</v>
      </c>
      <c r="J1172" s="1">
        <f>YEAR(Table1[[#This Row],[created_at]])</f>
        <v>2023</v>
      </c>
      <c r="K1172" s="1">
        <f>MONTH(Table1[[#This Row],[created_at]])</f>
        <v>2</v>
      </c>
      <c r="L1172" s="1">
        <f>DAY(Table1[[#This Row],[created_at]])</f>
        <v>1</v>
      </c>
    </row>
    <row r="1173" spans="1:12" x14ac:dyDescent="0.25">
      <c r="A1173" s="1" t="s">
        <v>82</v>
      </c>
      <c r="B1173" s="1" t="s">
        <v>10</v>
      </c>
      <c r="C1173" s="1" t="s">
        <v>67</v>
      </c>
      <c r="D1173" s="1">
        <v>20</v>
      </c>
      <c r="E1173" s="1">
        <v>0.03</v>
      </c>
      <c r="F1173" s="2">
        <v>44944</v>
      </c>
      <c r="G1173" s="1" t="s">
        <v>14</v>
      </c>
      <c r="H1173" s="1">
        <v>491</v>
      </c>
      <c r="I1173" s="1" t="s">
        <v>83</v>
      </c>
      <c r="J1173" s="1">
        <f>YEAR(Table1[[#This Row],[created_at]])</f>
        <v>2023</v>
      </c>
      <c r="K1173" s="1">
        <f>MONTH(Table1[[#This Row],[created_at]])</f>
        <v>1</v>
      </c>
      <c r="L1173" s="1">
        <f>DAY(Table1[[#This Row],[created_at]])</f>
        <v>18</v>
      </c>
    </row>
    <row r="1174" spans="1:12" x14ac:dyDescent="0.25">
      <c r="A1174" s="1" t="s">
        <v>1686</v>
      </c>
      <c r="B1174" s="1" t="s">
        <v>16</v>
      </c>
      <c r="C1174" s="1" t="s">
        <v>41</v>
      </c>
      <c r="D1174" s="1">
        <v>16</v>
      </c>
      <c r="E1174" s="1">
        <v>0.03</v>
      </c>
      <c r="F1174" s="2">
        <v>43963</v>
      </c>
      <c r="G1174" s="1" t="s">
        <v>19</v>
      </c>
      <c r="H1174" s="1">
        <v>104</v>
      </c>
      <c r="I1174" s="1" t="s">
        <v>33</v>
      </c>
      <c r="J1174" s="1">
        <f>YEAR(Table1[[#This Row],[created_at]])</f>
        <v>2020</v>
      </c>
      <c r="K1174" s="1">
        <f>MONTH(Table1[[#This Row],[created_at]])</f>
        <v>5</v>
      </c>
      <c r="L1174" s="1">
        <f>DAY(Table1[[#This Row],[created_at]])</f>
        <v>12</v>
      </c>
    </row>
    <row r="1175" spans="1:12" x14ac:dyDescent="0.25">
      <c r="A1175" s="1" t="s">
        <v>144</v>
      </c>
      <c r="B1175" s="1" t="s">
        <v>55</v>
      </c>
      <c r="C1175" s="1" t="s">
        <v>17</v>
      </c>
      <c r="D1175" s="1">
        <v>13</v>
      </c>
      <c r="E1175" s="1">
        <v>0.03</v>
      </c>
      <c r="F1175" s="2">
        <v>44793</v>
      </c>
      <c r="G1175" s="1" t="s">
        <v>14</v>
      </c>
      <c r="H1175" s="1">
        <v>187</v>
      </c>
      <c r="I1175" s="1" t="s">
        <v>33</v>
      </c>
      <c r="J1175" s="1">
        <f>YEAR(Table1[[#This Row],[created_at]])</f>
        <v>2022</v>
      </c>
      <c r="K1175" s="1">
        <f>MONTH(Table1[[#This Row],[created_at]])</f>
        <v>8</v>
      </c>
      <c r="L1175" s="1">
        <f>DAY(Table1[[#This Row],[created_at]])</f>
        <v>20</v>
      </c>
    </row>
    <row r="1176" spans="1:12" x14ac:dyDescent="0.25">
      <c r="A1176" s="1" t="s">
        <v>712</v>
      </c>
      <c r="B1176" s="1" t="s">
        <v>10</v>
      </c>
      <c r="C1176" s="1" t="s">
        <v>11</v>
      </c>
      <c r="D1176" s="1">
        <v>10</v>
      </c>
      <c r="E1176" s="1">
        <v>0.03</v>
      </c>
      <c r="F1176" s="2">
        <v>43941</v>
      </c>
      <c r="G1176" s="1" t="s">
        <v>14</v>
      </c>
      <c r="H1176" s="1">
        <v>100</v>
      </c>
      <c r="I1176" s="1" t="s">
        <v>27</v>
      </c>
      <c r="J1176" s="1">
        <f>YEAR(Table1[[#This Row],[created_at]])</f>
        <v>2020</v>
      </c>
      <c r="K1176" s="1">
        <f>MONTH(Table1[[#This Row],[created_at]])</f>
        <v>4</v>
      </c>
      <c r="L1176" s="1">
        <f>DAY(Table1[[#This Row],[created_at]])</f>
        <v>20</v>
      </c>
    </row>
    <row r="1177" spans="1:12" x14ac:dyDescent="0.25">
      <c r="A1177" s="1" t="s">
        <v>134</v>
      </c>
      <c r="B1177" s="1" t="s">
        <v>55</v>
      </c>
      <c r="C1177" s="1" t="s">
        <v>32</v>
      </c>
      <c r="D1177" s="1">
        <v>8000</v>
      </c>
      <c r="E1177" s="1">
        <v>0.02</v>
      </c>
      <c r="F1177" s="2">
        <v>44930</v>
      </c>
      <c r="G1177" s="1" t="s">
        <v>14</v>
      </c>
      <c r="H1177" s="1">
        <v>108</v>
      </c>
      <c r="I1177" s="1" t="s">
        <v>29</v>
      </c>
      <c r="J1177" s="1">
        <f>YEAR(Table1[[#This Row],[created_at]])</f>
        <v>2023</v>
      </c>
      <c r="K1177" s="1">
        <f>MONTH(Table1[[#This Row],[created_at]])</f>
        <v>1</v>
      </c>
      <c r="L1177" s="1">
        <f>DAY(Table1[[#This Row],[created_at]])</f>
        <v>4</v>
      </c>
    </row>
    <row r="1178" spans="1:12" x14ac:dyDescent="0.25">
      <c r="A1178" s="1" t="s">
        <v>853</v>
      </c>
      <c r="B1178" s="1" t="s">
        <v>31</v>
      </c>
      <c r="C1178" s="1" t="s">
        <v>290</v>
      </c>
      <c r="D1178" s="1">
        <v>3900</v>
      </c>
      <c r="E1178" s="1">
        <v>0.02</v>
      </c>
      <c r="F1178" s="2">
        <v>44951</v>
      </c>
      <c r="G1178" s="1" t="s">
        <v>14</v>
      </c>
      <c r="H1178" s="1" t="s">
        <v>12</v>
      </c>
      <c r="I1178" s="1" t="s">
        <v>29</v>
      </c>
      <c r="J1178" s="1">
        <f>YEAR(Table1[[#This Row],[created_at]])</f>
        <v>2023</v>
      </c>
      <c r="K1178" s="1">
        <f>MONTH(Table1[[#This Row],[created_at]])</f>
        <v>1</v>
      </c>
      <c r="L1178" s="1">
        <f>DAY(Table1[[#This Row],[created_at]])</f>
        <v>25</v>
      </c>
    </row>
    <row r="1179" spans="1:12" x14ac:dyDescent="0.25">
      <c r="A1179" s="1" t="s">
        <v>205</v>
      </c>
      <c r="B1179" s="1" t="s">
        <v>10</v>
      </c>
      <c r="C1179" s="1" t="s">
        <v>142</v>
      </c>
      <c r="D1179" s="1">
        <v>250</v>
      </c>
      <c r="E1179" s="1">
        <v>0.02</v>
      </c>
      <c r="F1179" s="2">
        <v>44959</v>
      </c>
      <c r="G1179" s="1" t="s">
        <v>14</v>
      </c>
      <c r="H1179" s="1" t="s">
        <v>12</v>
      </c>
      <c r="I1179" s="1" t="s">
        <v>29</v>
      </c>
      <c r="J1179" s="1">
        <f>YEAR(Table1[[#This Row],[created_at]])</f>
        <v>2023</v>
      </c>
      <c r="K1179" s="1">
        <f>MONTH(Table1[[#This Row],[created_at]])</f>
        <v>2</v>
      </c>
      <c r="L1179" s="1">
        <f>DAY(Table1[[#This Row],[created_at]])</f>
        <v>2</v>
      </c>
    </row>
    <row r="1180" spans="1:12" x14ac:dyDescent="0.25">
      <c r="A1180" s="1" t="s">
        <v>721</v>
      </c>
      <c r="B1180" s="1" t="s">
        <v>10</v>
      </c>
      <c r="C1180" s="1" t="s">
        <v>53</v>
      </c>
      <c r="D1180" s="1">
        <v>90</v>
      </c>
      <c r="E1180" s="1">
        <v>0.02</v>
      </c>
      <c r="F1180" s="2">
        <v>44910</v>
      </c>
      <c r="G1180" s="1" t="s">
        <v>14</v>
      </c>
      <c r="H1180" s="1">
        <v>484</v>
      </c>
      <c r="I1180" s="1" t="s">
        <v>29</v>
      </c>
      <c r="J1180" s="1">
        <f>YEAR(Table1[[#This Row],[created_at]])</f>
        <v>2022</v>
      </c>
      <c r="K1180" s="1">
        <f>MONTH(Table1[[#This Row],[created_at]])</f>
        <v>12</v>
      </c>
      <c r="L1180" s="1">
        <f>DAY(Table1[[#This Row],[created_at]])</f>
        <v>15</v>
      </c>
    </row>
    <row r="1181" spans="1:12" x14ac:dyDescent="0.25">
      <c r="A1181" s="1">
        <v>99</v>
      </c>
      <c r="B1181" s="1" t="s">
        <v>35</v>
      </c>
      <c r="C1181" s="1" t="s">
        <v>56</v>
      </c>
      <c r="D1181" s="1">
        <v>75</v>
      </c>
      <c r="E1181" s="1">
        <v>0.02</v>
      </c>
      <c r="F1181" s="2">
        <v>44824</v>
      </c>
      <c r="G1181" s="1" t="s">
        <v>38</v>
      </c>
      <c r="H1181" s="1">
        <v>244</v>
      </c>
      <c r="I1181" s="1" t="s">
        <v>57</v>
      </c>
      <c r="J1181" s="1">
        <f>YEAR(Table1[[#This Row],[created_at]])</f>
        <v>2022</v>
      </c>
      <c r="K1181" s="1">
        <f>MONTH(Table1[[#This Row],[created_at]])</f>
        <v>9</v>
      </c>
      <c r="L1181" s="1">
        <f>DAY(Table1[[#This Row],[created_at]])</f>
        <v>20</v>
      </c>
    </row>
    <row r="1182" spans="1:12" x14ac:dyDescent="0.25">
      <c r="A1182" s="1" t="s">
        <v>1251</v>
      </c>
      <c r="B1182" s="1" t="s">
        <v>306</v>
      </c>
      <c r="C1182" s="1" t="s">
        <v>73</v>
      </c>
      <c r="D1182" s="1">
        <v>75</v>
      </c>
      <c r="E1182" s="1">
        <v>0.02</v>
      </c>
      <c r="F1182" s="2">
        <v>44984</v>
      </c>
      <c r="G1182" s="1" t="s">
        <v>14</v>
      </c>
      <c r="H1182" s="1">
        <v>3000</v>
      </c>
      <c r="I1182" s="1" t="s">
        <v>29</v>
      </c>
      <c r="J1182" s="1">
        <f>YEAR(Table1[[#This Row],[created_at]])</f>
        <v>2023</v>
      </c>
      <c r="K1182" s="1">
        <f>MONTH(Table1[[#This Row],[created_at]])</f>
        <v>2</v>
      </c>
      <c r="L1182" s="1">
        <f>DAY(Table1[[#This Row],[created_at]])</f>
        <v>27</v>
      </c>
    </row>
    <row r="1183" spans="1:12" x14ac:dyDescent="0.25">
      <c r="A1183" s="1" t="s">
        <v>1051</v>
      </c>
      <c r="B1183" s="1" t="s">
        <v>10</v>
      </c>
      <c r="C1183" s="1" t="s">
        <v>56</v>
      </c>
      <c r="D1183" s="1">
        <v>60</v>
      </c>
      <c r="E1183" s="1">
        <v>0.02</v>
      </c>
      <c r="F1183" s="2">
        <v>44762</v>
      </c>
      <c r="G1183" s="1" t="s">
        <v>14</v>
      </c>
      <c r="H1183" s="1">
        <v>4900</v>
      </c>
      <c r="I1183" s="1" t="s">
        <v>29</v>
      </c>
      <c r="J1183" s="1">
        <f>YEAR(Table1[[#This Row],[created_at]])</f>
        <v>2022</v>
      </c>
      <c r="K1183" s="1">
        <f>MONTH(Table1[[#This Row],[created_at]])</f>
        <v>7</v>
      </c>
      <c r="L1183" s="1">
        <f>DAY(Table1[[#This Row],[created_at]])</f>
        <v>20</v>
      </c>
    </row>
    <row r="1184" spans="1:12" x14ac:dyDescent="0.25">
      <c r="A1184" s="1" t="s">
        <v>545</v>
      </c>
      <c r="B1184" s="1" t="s">
        <v>180</v>
      </c>
      <c r="C1184" s="1" t="s">
        <v>26</v>
      </c>
      <c r="D1184" s="1">
        <v>50</v>
      </c>
      <c r="E1184" s="1">
        <v>0.02</v>
      </c>
      <c r="F1184" s="2">
        <v>44707</v>
      </c>
      <c r="G1184" s="1" t="s">
        <v>181</v>
      </c>
      <c r="H1184" s="1" t="s">
        <v>12</v>
      </c>
      <c r="I1184" s="1" t="s">
        <v>37</v>
      </c>
      <c r="J1184" s="1">
        <f>YEAR(Table1[[#This Row],[created_at]])</f>
        <v>2022</v>
      </c>
      <c r="K1184" s="1">
        <f>MONTH(Table1[[#This Row],[created_at]])</f>
        <v>5</v>
      </c>
      <c r="L1184" s="1">
        <f>DAY(Table1[[#This Row],[created_at]])</f>
        <v>26</v>
      </c>
    </row>
    <row r="1185" spans="1:12" x14ac:dyDescent="0.25">
      <c r="A1185" s="1" t="s">
        <v>1114</v>
      </c>
      <c r="B1185" s="1" t="s">
        <v>94</v>
      </c>
      <c r="C1185" s="1" t="s">
        <v>32</v>
      </c>
      <c r="D1185" s="1">
        <v>40</v>
      </c>
      <c r="E1185" s="1">
        <v>0.02</v>
      </c>
      <c r="F1185" s="2">
        <v>44931</v>
      </c>
      <c r="G1185" s="1" t="s">
        <v>94</v>
      </c>
      <c r="H1185" s="1">
        <v>472</v>
      </c>
      <c r="I1185" s="1" t="s">
        <v>83</v>
      </c>
      <c r="J1185" s="1">
        <f>YEAR(Table1[[#This Row],[created_at]])</f>
        <v>2023</v>
      </c>
      <c r="K1185" s="1">
        <f>MONTH(Table1[[#This Row],[created_at]])</f>
        <v>1</v>
      </c>
      <c r="L1185" s="1">
        <f>DAY(Table1[[#This Row],[created_at]])</f>
        <v>5</v>
      </c>
    </row>
    <row r="1186" spans="1:12" x14ac:dyDescent="0.25">
      <c r="A1186" s="1" t="s">
        <v>1417</v>
      </c>
      <c r="B1186" s="1" t="s">
        <v>1418</v>
      </c>
      <c r="C1186" s="1" t="s">
        <v>56</v>
      </c>
      <c r="D1186" s="1">
        <v>40</v>
      </c>
      <c r="E1186" s="1">
        <v>0.02</v>
      </c>
      <c r="F1186" s="2">
        <v>43984</v>
      </c>
      <c r="G1186" s="1" t="s">
        <v>14</v>
      </c>
      <c r="H1186" s="1">
        <v>3100</v>
      </c>
      <c r="I1186" s="1" t="s">
        <v>99</v>
      </c>
      <c r="J1186" s="1">
        <f>YEAR(Table1[[#This Row],[created_at]])</f>
        <v>2020</v>
      </c>
      <c r="K1186" s="1">
        <f>MONTH(Table1[[#This Row],[created_at]])</f>
        <v>6</v>
      </c>
      <c r="L1186" s="1">
        <f>DAY(Table1[[#This Row],[created_at]])</f>
        <v>2</v>
      </c>
    </row>
    <row r="1187" spans="1:12" x14ac:dyDescent="0.25">
      <c r="A1187" s="1" t="s">
        <v>1798</v>
      </c>
      <c r="B1187" s="1" t="s">
        <v>40</v>
      </c>
      <c r="C1187" s="1" t="s">
        <v>63</v>
      </c>
      <c r="D1187" s="1">
        <v>39</v>
      </c>
      <c r="E1187" s="1">
        <v>0.02</v>
      </c>
      <c r="F1187" s="2">
        <v>44769</v>
      </c>
      <c r="G1187" s="1" t="s">
        <v>14</v>
      </c>
      <c r="H1187" s="1">
        <v>307</v>
      </c>
      <c r="I1187" s="1" t="s">
        <v>83</v>
      </c>
      <c r="J1187" s="1">
        <f>YEAR(Table1[[#This Row],[created_at]])</f>
        <v>2022</v>
      </c>
      <c r="K1187" s="1">
        <f>MONTH(Table1[[#This Row],[created_at]])</f>
        <v>7</v>
      </c>
      <c r="L1187" s="1">
        <f>DAY(Table1[[#This Row],[created_at]])</f>
        <v>27</v>
      </c>
    </row>
    <row r="1188" spans="1:12" x14ac:dyDescent="0.25">
      <c r="A1188" s="1" t="s">
        <v>375</v>
      </c>
      <c r="B1188" s="1" t="s">
        <v>376</v>
      </c>
      <c r="C1188" s="1" t="s">
        <v>67</v>
      </c>
      <c r="D1188" s="1">
        <v>20</v>
      </c>
      <c r="E1188" s="1">
        <v>0.02</v>
      </c>
      <c r="F1188" s="2">
        <v>44904</v>
      </c>
      <c r="G1188" s="1" t="s">
        <v>14</v>
      </c>
      <c r="H1188" s="1">
        <v>537</v>
      </c>
      <c r="I1188" s="1" t="s">
        <v>377</v>
      </c>
      <c r="J1188" s="1">
        <f>YEAR(Table1[[#This Row],[created_at]])</f>
        <v>2022</v>
      </c>
      <c r="K1188" s="1">
        <f>MONTH(Table1[[#This Row],[created_at]])</f>
        <v>12</v>
      </c>
      <c r="L1188" s="1">
        <f>DAY(Table1[[#This Row],[created_at]])</f>
        <v>9</v>
      </c>
    </row>
    <row r="1189" spans="1:12" x14ac:dyDescent="0.25">
      <c r="A1189" s="1" t="s">
        <v>1440</v>
      </c>
      <c r="B1189" s="1" t="s">
        <v>10</v>
      </c>
      <c r="C1189" s="1" t="s">
        <v>48</v>
      </c>
      <c r="D1189" s="1">
        <v>1000</v>
      </c>
      <c r="E1189" s="1">
        <v>1.7999999999999999E-2</v>
      </c>
      <c r="F1189" s="2">
        <v>44069</v>
      </c>
      <c r="G1189" s="1" t="s">
        <v>14</v>
      </c>
      <c r="H1189" s="1">
        <v>65.400000000000006</v>
      </c>
      <c r="I1189" s="1" t="s">
        <v>29</v>
      </c>
      <c r="J1189" s="1">
        <f>YEAR(Table1[[#This Row],[created_at]])</f>
        <v>2020</v>
      </c>
      <c r="K1189" s="1">
        <f>MONTH(Table1[[#This Row],[created_at]])</f>
        <v>8</v>
      </c>
      <c r="L1189" s="1">
        <f>DAY(Table1[[#This Row],[created_at]])</f>
        <v>26</v>
      </c>
    </row>
    <row r="1190" spans="1:12" x14ac:dyDescent="0.25">
      <c r="A1190" s="1" t="s">
        <v>1440</v>
      </c>
      <c r="B1190" s="1" t="s">
        <v>10</v>
      </c>
      <c r="C1190" s="1" t="s">
        <v>48</v>
      </c>
      <c r="D1190" s="1">
        <v>1000</v>
      </c>
      <c r="E1190" s="1">
        <v>0.01</v>
      </c>
      <c r="F1190" s="2">
        <v>44872</v>
      </c>
      <c r="G1190" s="1" t="s">
        <v>14</v>
      </c>
      <c r="H1190" s="1">
        <v>65</v>
      </c>
      <c r="I1190" s="1" t="s">
        <v>29</v>
      </c>
      <c r="J1190" s="1">
        <f>YEAR(Table1[[#This Row],[created_at]])</f>
        <v>2022</v>
      </c>
      <c r="K1190" s="1">
        <f>MONTH(Table1[[#This Row],[created_at]])</f>
        <v>11</v>
      </c>
      <c r="L1190" s="1">
        <f>DAY(Table1[[#This Row],[created_at]])</f>
        <v>7</v>
      </c>
    </row>
    <row r="1191" spans="1:12" x14ac:dyDescent="0.25">
      <c r="A1191" s="1" t="s">
        <v>1161</v>
      </c>
      <c r="B1191" s="1" t="s">
        <v>10</v>
      </c>
      <c r="C1191" s="1" t="s">
        <v>63</v>
      </c>
      <c r="D1191" s="1">
        <v>150</v>
      </c>
      <c r="E1191" s="1">
        <v>0.01</v>
      </c>
      <c r="F1191" s="2">
        <v>44698</v>
      </c>
      <c r="G1191" s="1" t="s">
        <v>14</v>
      </c>
      <c r="H1191" s="1">
        <v>121900</v>
      </c>
      <c r="I1191" s="1" t="s">
        <v>29</v>
      </c>
      <c r="J1191" s="1">
        <f>YEAR(Table1[[#This Row],[created_at]])</f>
        <v>2022</v>
      </c>
      <c r="K1191" s="1">
        <f>MONTH(Table1[[#This Row],[created_at]])</f>
        <v>5</v>
      </c>
      <c r="L1191" s="1">
        <f>DAY(Table1[[#This Row],[created_at]])</f>
        <v>17</v>
      </c>
    </row>
    <row r="1192" spans="1:12" x14ac:dyDescent="0.25">
      <c r="A1192" s="1" t="s">
        <v>663</v>
      </c>
      <c r="B1192" s="1" t="s">
        <v>55</v>
      </c>
      <c r="C1192" s="1" t="s">
        <v>162</v>
      </c>
      <c r="D1192" s="1">
        <v>100</v>
      </c>
      <c r="E1192" s="1">
        <v>0.01</v>
      </c>
      <c r="F1192" s="2">
        <v>44855</v>
      </c>
      <c r="G1192" s="1" t="s">
        <v>14</v>
      </c>
      <c r="H1192" s="1" t="s">
        <v>12</v>
      </c>
      <c r="I1192" s="1" t="s">
        <v>29</v>
      </c>
      <c r="J1192" s="1">
        <f>YEAR(Table1[[#This Row],[created_at]])</f>
        <v>2022</v>
      </c>
      <c r="K1192" s="1">
        <f>MONTH(Table1[[#This Row],[created_at]])</f>
        <v>10</v>
      </c>
      <c r="L1192" s="1">
        <f>DAY(Table1[[#This Row],[created_at]])</f>
        <v>21</v>
      </c>
    </row>
    <row r="1193" spans="1:12" x14ac:dyDescent="0.25">
      <c r="A1193" s="1" t="s">
        <v>1551</v>
      </c>
      <c r="B1193" s="1" t="s">
        <v>10</v>
      </c>
      <c r="C1193" s="1" t="s">
        <v>73</v>
      </c>
      <c r="D1193" s="1">
        <v>70</v>
      </c>
      <c r="E1193" s="1">
        <v>0.01</v>
      </c>
      <c r="F1193" s="2">
        <v>43998</v>
      </c>
      <c r="G1193" s="1" t="s">
        <v>14</v>
      </c>
      <c r="H1193" s="1">
        <v>40</v>
      </c>
      <c r="I1193" s="1" t="s">
        <v>29</v>
      </c>
      <c r="J1193" s="1">
        <f>YEAR(Table1[[#This Row],[created_at]])</f>
        <v>2020</v>
      </c>
      <c r="K1193" s="1">
        <f>MONTH(Table1[[#This Row],[created_at]])</f>
        <v>6</v>
      </c>
      <c r="L1193" s="1">
        <f>DAY(Table1[[#This Row],[created_at]])</f>
        <v>16</v>
      </c>
    </row>
    <row r="1194" spans="1:12" x14ac:dyDescent="0.25">
      <c r="A1194" s="1" t="s">
        <v>1139</v>
      </c>
      <c r="B1194" s="1" t="s">
        <v>31</v>
      </c>
      <c r="C1194" s="1" t="s">
        <v>67</v>
      </c>
      <c r="D1194" s="1">
        <v>9</v>
      </c>
      <c r="E1194" s="1">
        <v>0.01</v>
      </c>
      <c r="F1194" s="2">
        <v>43959</v>
      </c>
      <c r="G1194" s="1" t="s">
        <v>14</v>
      </c>
      <c r="H1194" s="1">
        <v>782</v>
      </c>
      <c r="I1194" s="1" t="s">
        <v>33</v>
      </c>
      <c r="J1194" s="1">
        <f>YEAR(Table1[[#This Row],[created_at]])</f>
        <v>2020</v>
      </c>
      <c r="K1194" s="1">
        <f>MONTH(Table1[[#This Row],[created_at]])</f>
        <v>5</v>
      </c>
      <c r="L1194" s="1">
        <f>DAY(Table1[[#This Row],[created_at]])</f>
        <v>8</v>
      </c>
    </row>
    <row r="1195" spans="1:12" x14ac:dyDescent="0.25">
      <c r="A1195" s="1" t="s">
        <v>1636</v>
      </c>
      <c r="B1195" s="1" t="s">
        <v>25</v>
      </c>
      <c r="C1195" s="1" t="s">
        <v>53</v>
      </c>
      <c r="D1195" s="1">
        <v>52</v>
      </c>
      <c r="E1195" s="1">
        <v>0</v>
      </c>
      <c r="F1195" s="2">
        <v>44733</v>
      </c>
      <c r="G1195" s="1" t="s">
        <v>14</v>
      </c>
      <c r="H1195" s="1">
        <v>279</v>
      </c>
      <c r="I1195" s="1" t="s">
        <v>29</v>
      </c>
      <c r="J1195" s="1">
        <f>YEAR(Table1[[#This Row],[created_at]])</f>
        <v>2022</v>
      </c>
      <c r="K1195" s="1">
        <f>MONTH(Table1[[#This Row],[created_at]])</f>
        <v>6</v>
      </c>
      <c r="L1195" s="1">
        <f>DAY(Table1[[#This Row],[created_at]])</f>
        <v>21</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937359-D73A-4A8D-AEF9-5AF817D73380}">
  <dimension ref="A1:L62"/>
  <sheetViews>
    <sheetView topLeftCell="A33" zoomScale="85" zoomScaleNormal="85" workbookViewId="0">
      <selection activeCell="L41" sqref="L41"/>
    </sheetView>
  </sheetViews>
  <sheetFormatPr defaultRowHeight="15" x14ac:dyDescent="0.25"/>
  <cols>
    <col min="1" max="1" width="15" bestFit="1" customWidth="1"/>
    <col min="2" max="2" width="13.28515625" bestFit="1" customWidth="1"/>
    <col min="3" max="3" width="19.85546875" bestFit="1" customWidth="1"/>
    <col min="4" max="4" width="13.28515625" bestFit="1" customWidth="1"/>
    <col min="5" max="5" width="13.7109375" bestFit="1" customWidth="1"/>
    <col min="6" max="6" width="19.85546875" bestFit="1" customWidth="1"/>
    <col min="7" max="7" width="13.7109375" bestFit="1" customWidth="1"/>
    <col min="8" max="8" width="13.28515625" bestFit="1" customWidth="1"/>
    <col min="9" max="9" width="19.85546875" bestFit="1" customWidth="1"/>
    <col min="10" max="11" width="13.28515625" bestFit="1" customWidth="1"/>
    <col min="12" max="12" width="19.85546875" bestFit="1" customWidth="1"/>
    <col min="13" max="13" width="13.28515625" bestFit="1" customWidth="1"/>
    <col min="14" max="14" width="19.85546875" bestFit="1" customWidth="1"/>
    <col min="15" max="15" width="9.28515625" bestFit="1" customWidth="1"/>
    <col min="16" max="16" width="13.140625" bestFit="1" customWidth="1"/>
    <col min="17" max="17" width="10.85546875" bestFit="1" customWidth="1"/>
    <col min="18" max="18" width="11.5703125" bestFit="1" customWidth="1"/>
    <col min="19" max="19" width="11.28515625" bestFit="1" customWidth="1"/>
    <col min="20" max="20" width="12.5703125" bestFit="1" customWidth="1"/>
    <col min="21" max="21" width="10.5703125" bestFit="1" customWidth="1"/>
    <col min="22" max="22" width="18" bestFit="1" customWidth="1"/>
    <col min="23" max="23" width="14.7109375" bestFit="1" customWidth="1"/>
    <col min="24" max="24" width="11.28515625" bestFit="1" customWidth="1"/>
    <col min="25" max="25" width="15" bestFit="1" customWidth="1"/>
    <col min="26" max="26" width="11.28515625" bestFit="1" customWidth="1"/>
    <col min="27" max="27" width="11.85546875" bestFit="1" customWidth="1"/>
    <col min="28" max="28" width="13.85546875" bestFit="1" customWidth="1"/>
    <col min="29" max="29" width="13.7109375" bestFit="1" customWidth="1"/>
    <col min="30" max="30" width="16.5703125" bestFit="1" customWidth="1"/>
    <col min="31" max="31" width="11.85546875" bestFit="1" customWidth="1"/>
    <col min="32" max="32" width="9" bestFit="1" customWidth="1"/>
    <col min="33" max="33" width="9.42578125" bestFit="1" customWidth="1"/>
    <col min="34" max="34" width="10.28515625" bestFit="1" customWidth="1"/>
    <col min="35" max="35" width="10.85546875" bestFit="1" customWidth="1"/>
    <col min="36" max="36" width="9.28515625" bestFit="1" customWidth="1"/>
    <col min="37" max="37" width="9" bestFit="1" customWidth="1"/>
    <col min="38" max="38" width="9.7109375" bestFit="1" customWidth="1"/>
    <col min="39" max="39" width="14.140625" bestFit="1" customWidth="1"/>
    <col min="40" max="40" width="16" bestFit="1" customWidth="1"/>
    <col min="41" max="41" width="19.140625" bestFit="1" customWidth="1"/>
    <col min="42" max="42" width="13.140625" bestFit="1" customWidth="1"/>
    <col min="43" max="44" width="16" bestFit="1" customWidth="1"/>
    <col min="45" max="45" width="13.42578125" bestFit="1" customWidth="1"/>
    <col min="46" max="46" width="12.28515625" bestFit="1" customWidth="1"/>
    <col min="47" max="47" width="11.28515625" bestFit="1" customWidth="1"/>
    <col min="48" max="48" width="15" bestFit="1" customWidth="1"/>
    <col min="49" max="49" width="16.5703125" bestFit="1" customWidth="1"/>
    <col min="50" max="50" width="10.85546875" bestFit="1" customWidth="1"/>
    <col min="51" max="51" width="13.7109375" bestFit="1" customWidth="1"/>
    <col min="52" max="52" width="12.140625" bestFit="1" customWidth="1"/>
    <col min="53" max="53" width="16" bestFit="1" customWidth="1"/>
    <col min="54" max="54" width="13.140625" bestFit="1" customWidth="1"/>
    <col min="55" max="55" width="6.5703125" bestFit="1" customWidth="1"/>
    <col min="56" max="56" width="17.85546875" bestFit="1" customWidth="1"/>
    <col min="57" max="57" width="9.28515625" bestFit="1" customWidth="1"/>
    <col min="58" max="58" width="14.140625" bestFit="1" customWidth="1"/>
    <col min="59" max="59" width="6.85546875" bestFit="1" customWidth="1"/>
    <col min="60" max="60" width="10" bestFit="1" customWidth="1"/>
    <col min="61" max="61" width="9.28515625" bestFit="1" customWidth="1"/>
    <col min="62" max="62" width="10.85546875" bestFit="1" customWidth="1"/>
    <col min="63" max="63" width="16.5703125" bestFit="1" customWidth="1"/>
    <col min="64" max="64" width="16.28515625" bestFit="1" customWidth="1"/>
    <col min="65" max="65" width="12.28515625" bestFit="1" customWidth="1"/>
    <col min="66" max="66" width="10" bestFit="1" customWidth="1"/>
    <col min="67" max="67" width="15.7109375" bestFit="1" customWidth="1"/>
    <col min="68" max="68" width="14.7109375" bestFit="1" customWidth="1"/>
    <col min="69" max="69" width="16.5703125" bestFit="1" customWidth="1"/>
    <col min="70" max="70" width="9.28515625" bestFit="1" customWidth="1"/>
    <col min="71" max="71" width="14.42578125" bestFit="1" customWidth="1"/>
    <col min="72" max="72" width="16.5703125" bestFit="1" customWidth="1"/>
    <col min="73" max="74" width="12.85546875" bestFit="1" customWidth="1"/>
    <col min="75" max="75" width="12.140625" bestFit="1" customWidth="1"/>
    <col min="76" max="76" width="11.28515625" bestFit="1" customWidth="1"/>
    <col min="77" max="77" width="10.5703125" bestFit="1" customWidth="1"/>
    <col min="78" max="78" width="11" bestFit="1" customWidth="1"/>
    <col min="79" max="79" width="12.85546875" bestFit="1" customWidth="1"/>
    <col min="80" max="80" width="19.140625" bestFit="1" customWidth="1"/>
    <col min="81" max="81" width="13.85546875" bestFit="1" customWidth="1"/>
    <col min="82" max="82" width="19.5703125" bestFit="1" customWidth="1"/>
    <col min="83" max="83" width="12.85546875" bestFit="1" customWidth="1"/>
    <col min="84" max="84" width="7.7109375" bestFit="1" customWidth="1"/>
    <col min="85" max="86" width="10.5703125" bestFit="1" customWidth="1"/>
    <col min="87" max="87" width="8.140625" bestFit="1" customWidth="1"/>
    <col min="88" max="88" width="16.5703125" bestFit="1" customWidth="1"/>
    <col min="89" max="89" width="11.28515625" bestFit="1" customWidth="1"/>
    <col min="90" max="90" width="14.7109375" bestFit="1" customWidth="1"/>
    <col min="91" max="91" width="12.28515625" bestFit="1" customWidth="1"/>
    <col min="92" max="92" width="7.7109375" bestFit="1" customWidth="1"/>
    <col min="93" max="93" width="11" bestFit="1" customWidth="1"/>
    <col min="94" max="94" width="8.140625" bestFit="1" customWidth="1"/>
    <col min="95" max="95" width="15.7109375" bestFit="1" customWidth="1"/>
    <col min="96" max="96" width="18.85546875" bestFit="1" customWidth="1"/>
    <col min="97" max="97" width="14.140625" bestFit="1" customWidth="1"/>
    <col min="98" max="98" width="21.42578125" bestFit="1" customWidth="1"/>
    <col min="99" max="99" width="12.28515625" bestFit="1" customWidth="1"/>
    <col min="100" max="100" width="13.85546875" bestFit="1" customWidth="1"/>
    <col min="101" max="101" width="10.5703125" bestFit="1" customWidth="1"/>
    <col min="102" max="102" width="16.7109375" bestFit="1" customWidth="1"/>
    <col min="103" max="103" width="12.5703125" bestFit="1" customWidth="1"/>
    <col min="104" max="104" width="14.140625" bestFit="1" customWidth="1"/>
    <col min="105" max="105" width="8.42578125" bestFit="1" customWidth="1"/>
    <col min="106" max="106" width="12.140625" bestFit="1" customWidth="1"/>
    <col min="107" max="107" width="12.5703125" bestFit="1" customWidth="1"/>
    <col min="108" max="108" width="13.140625" bestFit="1" customWidth="1"/>
    <col min="109" max="109" width="14.42578125" bestFit="1" customWidth="1"/>
    <col min="110" max="110" width="10.5703125" bestFit="1" customWidth="1"/>
    <col min="111" max="111" width="10" bestFit="1" customWidth="1"/>
    <col min="112" max="112" width="11.85546875" bestFit="1" customWidth="1"/>
    <col min="113" max="113" width="9.42578125" bestFit="1" customWidth="1"/>
    <col min="114" max="114" width="11.85546875" bestFit="1" customWidth="1"/>
    <col min="115" max="115" width="14.42578125" bestFit="1" customWidth="1"/>
    <col min="116" max="116" width="10" bestFit="1" customWidth="1"/>
    <col min="117" max="117" width="12.5703125" bestFit="1" customWidth="1"/>
    <col min="118" max="118" width="22.28515625" bestFit="1" customWidth="1"/>
    <col min="119" max="119" width="13.140625" bestFit="1" customWidth="1"/>
    <col min="120" max="120" width="15.42578125" bestFit="1" customWidth="1"/>
    <col min="121" max="121" width="11" bestFit="1" customWidth="1"/>
    <col min="122" max="122" width="9.42578125" bestFit="1" customWidth="1"/>
    <col min="123" max="123" width="16.28515625" bestFit="1" customWidth="1"/>
    <col min="124" max="124" width="10.85546875" bestFit="1" customWidth="1"/>
    <col min="125" max="125" width="21.7109375" bestFit="1" customWidth="1"/>
    <col min="126" max="126" width="18.5703125" bestFit="1" customWidth="1"/>
    <col min="127" max="127" width="11" bestFit="1" customWidth="1"/>
    <col min="128" max="128" width="10.28515625" bestFit="1" customWidth="1"/>
    <col min="129" max="129" width="15" bestFit="1" customWidth="1"/>
    <col min="130" max="130" width="8.42578125" bestFit="1" customWidth="1"/>
    <col min="131" max="131" width="9.7109375" bestFit="1" customWidth="1"/>
    <col min="132" max="132" width="11.28515625" bestFit="1" customWidth="1"/>
    <col min="133" max="134" width="10.85546875" bestFit="1" customWidth="1"/>
    <col min="135" max="135" width="10.28515625" bestFit="1" customWidth="1"/>
    <col min="136" max="136" width="11.28515625" bestFit="1" customWidth="1"/>
    <col min="137" max="137" width="9" bestFit="1" customWidth="1"/>
    <col min="138" max="138" width="27.140625" bestFit="1" customWidth="1"/>
    <col min="139" max="139" width="23.7109375" bestFit="1" customWidth="1"/>
    <col min="140" max="140" width="10.28515625" bestFit="1" customWidth="1"/>
    <col min="141" max="141" width="24.5703125" bestFit="1" customWidth="1"/>
    <col min="142" max="142" width="13.7109375" bestFit="1" customWidth="1"/>
    <col min="143" max="143" width="12.28515625" bestFit="1" customWidth="1"/>
    <col min="144" max="144" width="8.7109375" bestFit="1" customWidth="1"/>
    <col min="145" max="145" width="9.42578125" bestFit="1" customWidth="1"/>
    <col min="146" max="146" width="9" bestFit="1" customWidth="1"/>
    <col min="147" max="147" width="12.140625" bestFit="1" customWidth="1"/>
    <col min="148" max="148" width="9.28515625" bestFit="1" customWidth="1"/>
    <col min="149" max="149" width="13.140625" bestFit="1" customWidth="1"/>
    <col min="150" max="150" width="19.85546875" bestFit="1" customWidth="1"/>
    <col min="151" max="151" width="8" bestFit="1" customWidth="1"/>
    <col min="152" max="152" width="10" bestFit="1" customWidth="1"/>
    <col min="153" max="153" width="18.5703125" bestFit="1" customWidth="1"/>
    <col min="154" max="154" width="9.7109375" bestFit="1" customWidth="1"/>
    <col min="155" max="155" width="13.140625" bestFit="1" customWidth="1"/>
    <col min="156" max="156" width="16.28515625" bestFit="1" customWidth="1"/>
    <col min="157" max="157" width="19.140625" bestFit="1" customWidth="1"/>
    <col min="158" max="158" width="10.85546875" bestFit="1" customWidth="1"/>
    <col min="159" max="159" width="18" bestFit="1" customWidth="1"/>
    <col min="160" max="160" width="13.140625" bestFit="1" customWidth="1"/>
    <col min="161" max="161" width="13.42578125" bestFit="1" customWidth="1"/>
    <col min="162" max="162" width="10.85546875" bestFit="1" customWidth="1"/>
    <col min="163" max="163" width="8.7109375" bestFit="1" customWidth="1"/>
    <col min="164" max="165" width="11.5703125" bestFit="1" customWidth="1"/>
    <col min="166" max="166" width="10.5703125" bestFit="1" customWidth="1"/>
    <col min="167" max="167" width="9.7109375" bestFit="1" customWidth="1"/>
    <col min="168" max="168" width="10.85546875" bestFit="1" customWidth="1"/>
    <col min="169" max="169" width="12.28515625" bestFit="1" customWidth="1"/>
    <col min="170" max="170" width="15.42578125" bestFit="1" customWidth="1"/>
    <col min="171" max="172" width="14.7109375" bestFit="1" customWidth="1"/>
    <col min="173" max="173" width="18.85546875" bestFit="1" customWidth="1"/>
    <col min="174" max="174" width="10.28515625" bestFit="1" customWidth="1"/>
    <col min="175" max="175" width="9.28515625" bestFit="1" customWidth="1"/>
    <col min="176" max="176" width="18.28515625" bestFit="1" customWidth="1"/>
    <col min="177" max="177" width="9.7109375" bestFit="1" customWidth="1"/>
    <col min="178" max="179" width="13.85546875" bestFit="1" customWidth="1"/>
    <col min="180" max="180" width="9" bestFit="1" customWidth="1"/>
    <col min="181" max="181" width="24.85546875" bestFit="1" customWidth="1"/>
    <col min="182" max="182" width="12.28515625" bestFit="1" customWidth="1"/>
    <col min="183" max="183" width="18.5703125" bestFit="1" customWidth="1"/>
    <col min="184" max="184" width="14.140625" bestFit="1" customWidth="1"/>
    <col min="185" max="185" width="8.42578125" bestFit="1" customWidth="1"/>
    <col min="186" max="186" width="18" bestFit="1" customWidth="1"/>
    <col min="187" max="187" width="13.85546875" bestFit="1" customWidth="1"/>
    <col min="188" max="188" width="11.85546875" bestFit="1" customWidth="1"/>
    <col min="189" max="189" width="14.140625" bestFit="1" customWidth="1"/>
    <col min="190" max="190" width="11.5703125" bestFit="1" customWidth="1"/>
    <col min="191" max="191" width="8.140625" bestFit="1" customWidth="1"/>
    <col min="192" max="192" width="15" bestFit="1" customWidth="1"/>
    <col min="193" max="193" width="7.42578125" bestFit="1" customWidth="1"/>
    <col min="194" max="194" width="9.7109375" bestFit="1" customWidth="1"/>
    <col min="195" max="195" width="9" bestFit="1" customWidth="1"/>
    <col min="196" max="196" width="11.5703125" bestFit="1" customWidth="1"/>
    <col min="197" max="197" width="17.28515625" bestFit="1" customWidth="1"/>
    <col min="198" max="198" width="10.5703125" bestFit="1" customWidth="1"/>
    <col min="199" max="199" width="12.140625" bestFit="1" customWidth="1"/>
    <col min="200" max="200" width="13.140625" bestFit="1" customWidth="1"/>
    <col min="201" max="201" width="11.28515625" bestFit="1" customWidth="1"/>
    <col min="202" max="202" width="15.42578125" bestFit="1" customWidth="1"/>
    <col min="203" max="203" width="18.85546875" bestFit="1" customWidth="1"/>
    <col min="204" max="204" width="15" bestFit="1" customWidth="1"/>
    <col min="205" max="205" width="12.85546875" bestFit="1" customWidth="1"/>
    <col min="206" max="206" width="12.5703125" bestFit="1" customWidth="1"/>
    <col min="207" max="207" width="13.7109375" bestFit="1" customWidth="1"/>
    <col min="208" max="208" width="14.7109375" bestFit="1" customWidth="1"/>
    <col min="209" max="209" width="15" bestFit="1" customWidth="1"/>
    <col min="210" max="210" width="16.5703125" bestFit="1" customWidth="1"/>
    <col min="211" max="211" width="14.42578125" bestFit="1" customWidth="1"/>
    <col min="212" max="212" width="15.42578125" bestFit="1" customWidth="1"/>
    <col min="213" max="213" width="12.140625" bestFit="1" customWidth="1"/>
    <col min="214" max="214" width="11" bestFit="1" customWidth="1"/>
    <col min="215" max="215" width="23.28515625" bestFit="1" customWidth="1"/>
    <col min="216" max="216" width="10.5703125" bestFit="1" customWidth="1"/>
    <col min="217" max="217" width="19.42578125" bestFit="1" customWidth="1"/>
    <col min="218" max="218" width="13.7109375" bestFit="1" customWidth="1"/>
    <col min="219" max="219" width="17.28515625" bestFit="1" customWidth="1"/>
    <col min="220" max="220" width="9.7109375" bestFit="1" customWidth="1"/>
    <col min="221" max="221" width="16" bestFit="1" customWidth="1"/>
    <col min="222" max="222" width="13.140625" bestFit="1" customWidth="1"/>
    <col min="223" max="223" width="10.28515625" bestFit="1" customWidth="1"/>
    <col min="224" max="224" width="16.7109375" bestFit="1" customWidth="1"/>
    <col min="225" max="225" width="16.5703125" bestFit="1" customWidth="1"/>
    <col min="226" max="226" width="11" bestFit="1" customWidth="1"/>
    <col min="227" max="228" width="9" bestFit="1" customWidth="1"/>
    <col min="229" max="229" width="16" bestFit="1" customWidth="1"/>
    <col min="230" max="230" width="15" bestFit="1" customWidth="1"/>
    <col min="231" max="231" width="8.140625" bestFit="1" customWidth="1"/>
    <col min="232" max="232" width="18" bestFit="1" customWidth="1"/>
    <col min="233" max="233" width="23.5703125" bestFit="1" customWidth="1"/>
    <col min="234" max="234" width="17" bestFit="1" customWidth="1"/>
    <col min="235" max="235" width="7.7109375" bestFit="1" customWidth="1"/>
    <col min="236" max="236" width="13.7109375" bestFit="1" customWidth="1"/>
    <col min="237" max="237" width="15.140625" bestFit="1" customWidth="1"/>
    <col min="238" max="238" width="8" bestFit="1" customWidth="1"/>
    <col min="239" max="239" width="13.85546875" bestFit="1" customWidth="1"/>
    <col min="240" max="240" width="27.140625" bestFit="1" customWidth="1"/>
    <col min="241" max="241" width="8.140625" bestFit="1" customWidth="1"/>
    <col min="242" max="242" width="13.7109375" bestFit="1" customWidth="1"/>
    <col min="243" max="243" width="25.5703125" bestFit="1" customWidth="1"/>
    <col min="244" max="244" width="18.28515625" bestFit="1" customWidth="1"/>
    <col min="245" max="245" width="8.42578125" bestFit="1" customWidth="1"/>
    <col min="246" max="246" width="16.7109375" bestFit="1" customWidth="1"/>
    <col min="247" max="247" width="10.5703125" bestFit="1" customWidth="1"/>
    <col min="248" max="248" width="20.42578125" bestFit="1" customWidth="1"/>
    <col min="249" max="249" width="15" bestFit="1" customWidth="1"/>
    <col min="250" max="250" width="30.28515625" bestFit="1" customWidth="1"/>
    <col min="251" max="251" width="17.28515625" bestFit="1" customWidth="1"/>
    <col min="252" max="252" width="18" bestFit="1" customWidth="1"/>
    <col min="253" max="253" width="17" bestFit="1" customWidth="1"/>
    <col min="254" max="254" width="8.140625" bestFit="1" customWidth="1"/>
    <col min="255" max="255" width="9" bestFit="1" customWidth="1"/>
    <col min="256" max="256" width="13.42578125" bestFit="1" customWidth="1"/>
    <col min="257" max="257" width="8.7109375" bestFit="1" customWidth="1"/>
    <col min="258" max="258" width="14.42578125" bestFit="1" customWidth="1"/>
    <col min="259" max="259" width="9" bestFit="1" customWidth="1"/>
    <col min="260" max="260" width="13.85546875" bestFit="1" customWidth="1"/>
    <col min="261" max="261" width="15.140625" bestFit="1" customWidth="1"/>
    <col min="262" max="262" width="9.28515625" bestFit="1" customWidth="1"/>
    <col min="263" max="263" width="15" bestFit="1" customWidth="1"/>
    <col min="264" max="264" width="12.5703125" bestFit="1" customWidth="1"/>
    <col min="265" max="265" width="11" bestFit="1" customWidth="1"/>
    <col min="266" max="266" width="20.140625" bestFit="1" customWidth="1"/>
    <col min="267" max="267" width="9.42578125" bestFit="1" customWidth="1"/>
    <col min="268" max="268" width="13.140625" bestFit="1" customWidth="1"/>
    <col min="269" max="269" width="8.7109375" bestFit="1" customWidth="1"/>
    <col min="270" max="270" width="9.28515625" bestFit="1" customWidth="1"/>
    <col min="271" max="271" width="8" bestFit="1" customWidth="1"/>
    <col min="272" max="272" width="10.85546875" bestFit="1" customWidth="1"/>
    <col min="273" max="273" width="28.140625" bestFit="1" customWidth="1"/>
    <col min="274" max="274" width="9.28515625" bestFit="1" customWidth="1"/>
    <col min="275" max="275" width="8.42578125" bestFit="1" customWidth="1"/>
    <col min="276" max="276" width="9.7109375" bestFit="1" customWidth="1"/>
    <col min="277" max="277" width="11.28515625" bestFit="1" customWidth="1"/>
    <col min="278" max="278" width="14.7109375" bestFit="1" customWidth="1"/>
    <col min="279" max="279" width="13.85546875" bestFit="1" customWidth="1"/>
    <col min="280" max="280" width="10.28515625" bestFit="1" customWidth="1"/>
    <col min="281" max="281" width="19.5703125" bestFit="1" customWidth="1"/>
    <col min="282" max="282" width="13.42578125" bestFit="1" customWidth="1"/>
    <col min="283" max="283" width="11.5703125" bestFit="1" customWidth="1"/>
    <col min="284" max="284" width="16.7109375" bestFit="1" customWidth="1"/>
    <col min="285" max="285" width="9.42578125" bestFit="1" customWidth="1"/>
    <col min="286" max="286" width="8.7109375" bestFit="1" customWidth="1"/>
    <col min="287" max="287" width="9.28515625" bestFit="1" customWidth="1"/>
    <col min="288" max="289" width="13.85546875" bestFit="1" customWidth="1"/>
    <col min="290" max="290" width="12.28515625" bestFit="1" customWidth="1"/>
    <col min="291" max="291" width="11" bestFit="1" customWidth="1"/>
    <col min="292" max="292" width="14.140625" bestFit="1" customWidth="1"/>
    <col min="293" max="293" width="9.28515625" bestFit="1" customWidth="1"/>
    <col min="294" max="294" width="15" bestFit="1" customWidth="1"/>
    <col min="295" max="295" width="14.42578125" bestFit="1" customWidth="1"/>
    <col min="296" max="296" width="12.140625" bestFit="1" customWidth="1"/>
    <col min="297" max="297" width="10.85546875" bestFit="1" customWidth="1"/>
    <col min="298" max="298" width="9.7109375" bestFit="1" customWidth="1"/>
    <col min="299" max="299" width="11" bestFit="1" customWidth="1"/>
    <col min="300" max="300" width="11.28515625" bestFit="1" customWidth="1"/>
    <col min="301" max="301" width="6.85546875" bestFit="1" customWidth="1"/>
    <col min="302" max="302" width="14.140625" bestFit="1" customWidth="1"/>
    <col min="303" max="303" width="9.7109375" bestFit="1" customWidth="1"/>
    <col min="304" max="304" width="9.28515625" bestFit="1" customWidth="1"/>
    <col min="305" max="305" width="8.140625" bestFit="1" customWidth="1"/>
    <col min="306" max="306" width="10.28515625" bestFit="1" customWidth="1"/>
    <col min="307" max="307" width="23.7109375" bestFit="1" customWidth="1"/>
    <col min="308" max="308" width="17" bestFit="1" customWidth="1"/>
    <col min="309" max="309" width="16" bestFit="1" customWidth="1"/>
    <col min="310" max="310" width="21.42578125" bestFit="1" customWidth="1"/>
    <col min="311" max="311" width="14.7109375" bestFit="1" customWidth="1"/>
    <col min="312" max="312" width="7.7109375" bestFit="1" customWidth="1"/>
    <col min="313" max="313" width="9.28515625" bestFit="1" customWidth="1"/>
    <col min="314" max="314" width="12.28515625" bestFit="1" customWidth="1"/>
    <col min="315" max="315" width="13.85546875" bestFit="1" customWidth="1"/>
    <col min="316" max="316" width="12.140625" bestFit="1" customWidth="1"/>
    <col min="317" max="317" width="8.42578125" bestFit="1" customWidth="1"/>
    <col min="318" max="318" width="13.140625" bestFit="1" customWidth="1"/>
    <col min="319" max="319" width="10.28515625" bestFit="1" customWidth="1"/>
    <col min="320" max="320" width="13.7109375" bestFit="1" customWidth="1"/>
    <col min="321" max="321" width="21.42578125" bestFit="1" customWidth="1"/>
    <col min="322" max="322" width="10.85546875" bestFit="1" customWidth="1"/>
    <col min="323" max="323" width="11.28515625" bestFit="1" customWidth="1"/>
    <col min="324" max="324" width="12.5703125" bestFit="1" customWidth="1"/>
    <col min="325" max="325" width="14.42578125" bestFit="1" customWidth="1"/>
    <col min="326" max="326" width="12.28515625" bestFit="1" customWidth="1"/>
    <col min="327" max="327" width="9" bestFit="1" customWidth="1"/>
    <col min="328" max="328" width="12.140625" bestFit="1" customWidth="1"/>
    <col min="329" max="329" width="13.7109375" bestFit="1" customWidth="1"/>
    <col min="330" max="330" width="11.28515625" bestFit="1" customWidth="1"/>
    <col min="331" max="331" width="13.7109375" bestFit="1" customWidth="1"/>
    <col min="332" max="332" width="16" bestFit="1" customWidth="1"/>
    <col min="333" max="333" width="15.7109375" bestFit="1" customWidth="1"/>
    <col min="334" max="334" width="14.140625" bestFit="1" customWidth="1"/>
    <col min="335" max="335" width="13.85546875" bestFit="1" customWidth="1"/>
    <col min="336" max="336" width="12.28515625" bestFit="1" customWidth="1"/>
    <col min="337" max="337" width="23.7109375" bestFit="1" customWidth="1"/>
    <col min="338" max="338" width="23.5703125" bestFit="1" customWidth="1"/>
    <col min="339" max="339" width="5.5703125" bestFit="1" customWidth="1"/>
    <col min="340" max="340" width="10" bestFit="1" customWidth="1"/>
    <col min="341" max="341" width="12.85546875" bestFit="1" customWidth="1"/>
    <col min="342" max="342" width="7.140625" bestFit="1" customWidth="1"/>
    <col min="343" max="343" width="10" bestFit="1" customWidth="1"/>
    <col min="344" max="344" width="11.28515625" bestFit="1" customWidth="1"/>
    <col min="345" max="345" width="14.42578125" bestFit="1" customWidth="1"/>
    <col min="346" max="346" width="13.7109375" bestFit="1" customWidth="1"/>
    <col min="347" max="347" width="19.140625" bestFit="1" customWidth="1"/>
    <col min="348" max="348" width="10" bestFit="1" customWidth="1"/>
    <col min="349" max="349" width="10.5703125" bestFit="1" customWidth="1"/>
    <col min="350" max="350" width="14.42578125" bestFit="1" customWidth="1"/>
    <col min="351" max="352" width="9.28515625" bestFit="1" customWidth="1"/>
    <col min="353" max="353" width="12.140625" bestFit="1" customWidth="1"/>
    <col min="354" max="354" width="9.28515625" bestFit="1" customWidth="1"/>
    <col min="355" max="355" width="11" bestFit="1" customWidth="1"/>
    <col min="356" max="356" width="10.85546875" bestFit="1" customWidth="1"/>
    <col min="357" max="357" width="13.140625" bestFit="1" customWidth="1"/>
    <col min="358" max="358" width="15" bestFit="1" customWidth="1"/>
    <col min="359" max="359" width="12.85546875" bestFit="1" customWidth="1"/>
    <col min="360" max="360" width="9" bestFit="1" customWidth="1"/>
    <col min="361" max="361" width="8.42578125" bestFit="1" customWidth="1"/>
    <col min="362" max="362" width="11.85546875" bestFit="1" customWidth="1"/>
    <col min="363" max="363" width="10.85546875" bestFit="1" customWidth="1"/>
    <col min="364" max="364" width="9.7109375" bestFit="1" customWidth="1"/>
    <col min="365" max="365" width="10.5703125" bestFit="1" customWidth="1"/>
    <col min="366" max="366" width="11.5703125" bestFit="1" customWidth="1"/>
    <col min="367" max="367" width="18.5703125" bestFit="1" customWidth="1"/>
    <col min="368" max="368" width="16.7109375" bestFit="1" customWidth="1"/>
    <col min="369" max="369" width="8" bestFit="1" customWidth="1"/>
    <col min="370" max="370" width="13.7109375" bestFit="1" customWidth="1"/>
    <col min="371" max="371" width="27.7109375" bestFit="1" customWidth="1"/>
    <col min="372" max="372" width="14.42578125" bestFit="1" customWidth="1"/>
    <col min="373" max="373" width="7.140625" bestFit="1" customWidth="1"/>
    <col min="374" max="374" width="24" bestFit="1" customWidth="1"/>
    <col min="375" max="375" width="12.28515625" bestFit="1" customWidth="1"/>
    <col min="376" max="376" width="10.28515625" bestFit="1" customWidth="1"/>
    <col min="377" max="377" width="21.140625" bestFit="1" customWidth="1"/>
    <col min="378" max="378" width="12.140625" bestFit="1" customWidth="1"/>
    <col min="379" max="379" width="9.28515625" bestFit="1" customWidth="1"/>
    <col min="380" max="380" width="12.5703125" bestFit="1" customWidth="1"/>
    <col min="381" max="381" width="18.28515625" bestFit="1" customWidth="1"/>
    <col min="382" max="382" width="11.85546875" bestFit="1" customWidth="1"/>
    <col min="383" max="383" width="7.7109375" bestFit="1" customWidth="1"/>
    <col min="384" max="384" width="14.7109375" bestFit="1" customWidth="1"/>
    <col min="385" max="385" width="16.7109375" bestFit="1" customWidth="1"/>
    <col min="386" max="386" width="12.85546875" bestFit="1" customWidth="1"/>
    <col min="387" max="387" width="24.5703125" bestFit="1" customWidth="1"/>
    <col min="388" max="388" width="10.28515625" bestFit="1" customWidth="1"/>
    <col min="389" max="389" width="9.28515625" bestFit="1" customWidth="1"/>
    <col min="390" max="390" width="17.85546875" bestFit="1" customWidth="1"/>
    <col min="391" max="391" width="12.85546875" bestFit="1" customWidth="1"/>
    <col min="392" max="392" width="21.140625" bestFit="1" customWidth="1"/>
    <col min="393" max="393" width="9.28515625" bestFit="1" customWidth="1"/>
    <col min="394" max="394" width="13.7109375" bestFit="1" customWidth="1"/>
    <col min="395" max="395" width="12.5703125" bestFit="1" customWidth="1"/>
    <col min="396" max="396" width="13.42578125" bestFit="1" customWidth="1"/>
    <col min="397" max="397" width="12.5703125" bestFit="1" customWidth="1"/>
    <col min="398" max="399" width="9.28515625" bestFit="1" customWidth="1"/>
    <col min="400" max="400" width="13.7109375" bestFit="1" customWidth="1"/>
    <col min="401" max="401" width="9" bestFit="1" customWidth="1"/>
    <col min="402" max="402" width="18.5703125" bestFit="1" customWidth="1"/>
    <col min="403" max="403" width="19.85546875" bestFit="1" customWidth="1"/>
    <col min="404" max="404" width="11.5703125" bestFit="1" customWidth="1"/>
    <col min="405" max="405" width="9.28515625" bestFit="1" customWidth="1"/>
    <col min="406" max="406" width="9.42578125" bestFit="1" customWidth="1"/>
    <col min="407" max="407" width="9.7109375" bestFit="1" customWidth="1"/>
    <col min="408" max="408" width="12.28515625" bestFit="1" customWidth="1"/>
    <col min="409" max="409" width="9" bestFit="1" customWidth="1"/>
    <col min="410" max="410" width="17.85546875" bestFit="1" customWidth="1"/>
    <col min="411" max="411" width="8.42578125" bestFit="1" customWidth="1"/>
    <col min="412" max="412" width="9.42578125" bestFit="1" customWidth="1"/>
    <col min="413" max="414" width="6.85546875" bestFit="1" customWidth="1"/>
    <col min="415" max="415" width="9.28515625" bestFit="1" customWidth="1"/>
    <col min="416" max="416" width="5.5703125" bestFit="1" customWidth="1"/>
    <col min="417" max="417" width="11" bestFit="1" customWidth="1"/>
    <col min="418" max="418" width="20.140625" bestFit="1" customWidth="1"/>
    <col min="419" max="419" width="13.85546875" bestFit="1" customWidth="1"/>
    <col min="420" max="420" width="9.7109375" bestFit="1" customWidth="1"/>
    <col min="421" max="421" width="23.7109375" bestFit="1" customWidth="1"/>
    <col min="422" max="422" width="30.5703125" bestFit="1" customWidth="1"/>
    <col min="423" max="423" width="22.28515625" bestFit="1" customWidth="1"/>
    <col min="424" max="424" width="12.85546875" bestFit="1" customWidth="1"/>
    <col min="425" max="425" width="15.42578125" bestFit="1" customWidth="1"/>
    <col min="426" max="426" width="9.42578125" bestFit="1" customWidth="1"/>
    <col min="427" max="427" width="14.140625" bestFit="1" customWidth="1"/>
    <col min="428" max="428" width="15.42578125" bestFit="1" customWidth="1"/>
    <col min="429" max="429" width="11.5703125" bestFit="1" customWidth="1"/>
    <col min="430" max="430" width="14.7109375" bestFit="1" customWidth="1"/>
    <col min="431" max="431" width="10.85546875" bestFit="1" customWidth="1"/>
    <col min="432" max="432" width="12.85546875" bestFit="1" customWidth="1"/>
    <col min="433" max="433" width="13.7109375" bestFit="1" customWidth="1"/>
    <col min="434" max="434" width="15" bestFit="1" customWidth="1"/>
    <col min="435" max="435" width="9.7109375" bestFit="1" customWidth="1"/>
    <col min="436" max="436" width="25.5703125" bestFit="1" customWidth="1"/>
    <col min="437" max="437" width="12.28515625" bestFit="1" customWidth="1"/>
    <col min="438" max="438" width="12.5703125" bestFit="1" customWidth="1"/>
    <col min="439" max="439" width="11.85546875" bestFit="1" customWidth="1"/>
    <col min="440" max="440" width="12.5703125" bestFit="1" customWidth="1"/>
    <col min="441" max="441" width="8.42578125" bestFit="1" customWidth="1"/>
    <col min="442" max="442" width="11.85546875" bestFit="1" customWidth="1"/>
    <col min="443" max="443" width="17" bestFit="1" customWidth="1"/>
    <col min="444" max="444" width="12.85546875" bestFit="1" customWidth="1"/>
    <col min="445" max="445" width="6.140625" bestFit="1" customWidth="1"/>
    <col min="446" max="446" width="10.5703125" bestFit="1" customWidth="1"/>
    <col min="447" max="447" width="10.85546875" bestFit="1" customWidth="1"/>
    <col min="448" max="448" width="11" bestFit="1" customWidth="1"/>
    <col min="449" max="449" width="12.28515625" bestFit="1" customWidth="1"/>
    <col min="450" max="450" width="8" bestFit="1" customWidth="1"/>
    <col min="451" max="451" width="8.7109375" bestFit="1" customWidth="1"/>
    <col min="452" max="452" width="15" bestFit="1" customWidth="1"/>
    <col min="453" max="453" width="8.140625" bestFit="1" customWidth="1"/>
    <col min="454" max="455" width="9.28515625" bestFit="1" customWidth="1"/>
    <col min="456" max="456" width="11.85546875" bestFit="1" customWidth="1"/>
    <col min="457" max="458" width="8.7109375" bestFit="1" customWidth="1"/>
    <col min="459" max="459" width="9" bestFit="1" customWidth="1"/>
    <col min="460" max="460" width="8.140625" bestFit="1" customWidth="1"/>
    <col min="461" max="461" width="14.7109375" bestFit="1" customWidth="1"/>
    <col min="462" max="462" width="6.85546875" bestFit="1" customWidth="1"/>
    <col min="463" max="463" width="8.42578125" bestFit="1" customWidth="1"/>
    <col min="464" max="464" width="9.7109375" bestFit="1" customWidth="1"/>
    <col min="465" max="465" width="10.5703125" bestFit="1" customWidth="1"/>
    <col min="466" max="466" width="10.85546875" bestFit="1" customWidth="1"/>
    <col min="467" max="467" width="24.5703125" bestFit="1" customWidth="1"/>
    <col min="468" max="468" width="16.5703125" bestFit="1" customWidth="1"/>
    <col min="469" max="469" width="10.85546875" bestFit="1" customWidth="1"/>
    <col min="470" max="470" width="10.5703125" bestFit="1" customWidth="1"/>
    <col min="471" max="471" width="8" bestFit="1" customWidth="1"/>
    <col min="472" max="472" width="15.140625" bestFit="1" customWidth="1"/>
    <col min="473" max="473" width="8.7109375" bestFit="1" customWidth="1"/>
    <col min="474" max="474" width="9.42578125" bestFit="1" customWidth="1"/>
    <col min="475" max="475" width="14.7109375" bestFit="1" customWidth="1"/>
    <col min="476" max="476" width="9.42578125" bestFit="1" customWidth="1"/>
    <col min="477" max="477" width="9" bestFit="1" customWidth="1"/>
    <col min="478" max="478" width="9.28515625" bestFit="1" customWidth="1"/>
    <col min="479" max="479" width="9.7109375" bestFit="1" customWidth="1"/>
    <col min="480" max="480" width="22.28515625" bestFit="1" customWidth="1"/>
    <col min="481" max="481" width="8.140625" bestFit="1" customWidth="1"/>
    <col min="482" max="482" width="9.42578125" bestFit="1" customWidth="1"/>
    <col min="483" max="483" width="15" bestFit="1" customWidth="1"/>
    <col min="484" max="484" width="20.140625" bestFit="1" customWidth="1"/>
    <col min="485" max="485" width="10.85546875" bestFit="1" customWidth="1"/>
    <col min="486" max="486" width="10" bestFit="1" customWidth="1"/>
    <col min="487" max="487" width="6.85546875" bestFit="1" customWidth="1"/>
    <col min="488" max="488" width="8" bestFit="1" customWidth="1"/>
    <col min="489" max="489" width="9.7109375" bestFit="1" customWidth="1"/>
    <col min="490" max="490" width="13.140625" bestFit="1" customWidth="1"/>
    <col min="491" max="491" width="15.42578125" bestFit="1" customWidth="1"/>
    <col min="492" max="492" width="18.28515625" bestFit="1" customWidth="1"/>
    <col min="493" max="493" width="11.28515625" bestFit="1" customWidth="1"/>
    <col min="494" max="494" width="8.42578125" bestFit="1" customWidth="1"/>
    <col min="495" max="495" width="10.28515625" bestFit="1" customWidth="1"/>
    <col min="496" max="496" width="12.140625" bestFit="1" customWidth="1"/>
    <col min="497" max="497" width="8.7109375" bestFit="1" customWidth="1"/>
    <col min="498" max="498" width="11.85546875" bestFit="1" customWidth="1"/>
    <col min="499" max="499" width="9.28515625" bestFit="1" customWidth="1"/>
    <col min="500" max="500" width="14.7109375" bestFit="1" customWidth="1"/>
    <col min="501" max="501" width="10.85546875" bestFit="1" customWidth="1"/>
    <col min="502" max="502" width="9.42578125" bestFit="1" customWidth="1"/>
    <col min="503" max="503" width="17.85546875" bestFit="1" customWidth="1"/>
    <col min="504" max="504" width="16" bestFit="1" customWidth="1"/>
    <col min="505" max="505" width="9.7109375" bestFit="1" customWidth="1"/>
    <col min="506" max="506" width="6.140625" bestFit="1" customWidth="1"/>
    <col min="507" max="507" width="8.42578125" bestFit="1" customWidth="1"/>
    <col min="508" max="508" width="10" bestFit="1" customWidth="1"/>
    <col min="509" max="509" width="20.140625" bestFit="1" customWidth="1"/>
    <col min="510" max="510" width="21.42578125" bestFit="1" customWidth="1"/>
    <col min="511" max="511" width="11.85546875" bestFit="1" customWidth="1"/>
    <col min="512" max="512" width="13.85546875" bestFit="1" customWidth="1"/>
    <col min="513" max="513" width="28.7109375" bestFit="1" customWidth="1"/>
    <col min="514" max="514" width="7.42578125" bestFit="1" customWidth="1"/>
    <col min="515" max="515" width="12.85546875" bestFit="1" customWidth="1"/>
    <col min="516" max="516" width="11.85546875" bestFit="1" customWidth="1"/>
    <col min="517" max="517" width="11" bestFit="1" customWidth="1"/>
    <col min="518" max="518" width="11.5703125" bestFit="1" customWidth="1"/>
    <col min="519" max="519" width="8.7109375" bestFit="1" customWidth="1"/>
    <col min="520" max="520" width="9.7109375" bestFit="1" customWidth="1"/>
    <col min="521" max="521" width="15" bestFit="1" customWidth="1"/>
    <col min="522" max="522" width="12.28515625" bestFit="1" customWidth="1"/>
    <col min="523" max="523" width="8.42578125" bestFit="1" customWidth="1"/>
    <col min="524" max="524" width="11" bestFit="1" customWidth="1"/>
    <col min="525" max="525" width="13.7109375" bestFit="1" customWidth="1"/>
    <col min="526" max="526" width="9" bestFit="1" customWidth="1"/>
    <col min="527" max="527" width="19.42578125" bestFit="1" customWidth="1"/>
    <col min="528" max="528" width="11.85546875" bestFit="1" customWidth="1"/>
    <col min="529" max="529" width="8.42578125" bestFit="1" customWidth="1"/>
    <col min="530" max="530" width="8.140625" bestFit="1" customWidth="1"/>
    <col min="531" max="531" width="10.5703125" bestFit="1" customWidth="1"/>
    <col min="532" max="532" width="11.85546875" bestFit="1" customWidth="1"/>
    <col min="533" max="533" width="13.140625" bestFit="1" customWidth="1"/>
    <col min="534" max="534" width="7.7109375" bestFit="1" customWidth="1"/>
    <col min="535" max="535" width="8.7109375" bestFit="1" customWidth="1"/>
    <col min="536" max="536" width="8.42578125" bestFit="1" customWidth="1"/>
    <col min="537" max="537" width="7.140625" bestFit="1" customWidth="1"/>
    <col min="538" max="538" width="21.7109375" bestFit="1" customWidth="1"/>
    <col min="539" max="539" width="15.7109375" bestFit="1" customWidth="1"/>
    <col min="540" max="540" width="15" bestFit="1" customWidth="1"/>
    <col min="541" max="541" width="17" bestFit="1" customWidth="1"/>
    <col min="542" max="542" width="18.85546875" bestFit="1" customWidth="1"/>
    <col min="543" max="543" width="16.7109375" bestFit="1" customWidth="1"/>
    <col min="544" max="544" width="17" bestFit="1" customWidth="1"/>
    <col min="545" max="545" width="15.140625" bestFit="1" customWidth="1"/>
    <col min="546" max="546" width="15.42578125" bestFit="1" customWidth="1"/>
    <col min="547" max="547" width="9.7109375" bestFit="1" customWidth="1"/>
    <col min="548" max="548" width="15" bestFit="1" customWidth="1"/>
    <col min="549" max="549" width="13.85546875" bestFit="1" customWidth="1"/>
    <col min="550" max="550" width="15.42578125" bestFit="1" customWidth="1"/>
    <col min="551" max="551" width="9.7109375" bestFit="1" customWidth="1"/>
    <col min="552" max="552" width="11.28515625" bestFit="1" customWidth="1"/>
    <col min="553" max="553" width="9.7109375" bestFit="1" customWidth="1"/>
    <col min="554" max="554" width="12.5703125" bestFit="1" customWidth="1"/>
    <col min="555" max="555" width="11" bestFit="1" customWidth="1"/>
    <col min="556" max="556" width="10" bestFit="1" customWidth="1"/>
    <col min="557" max="557" width="10.5703125" bestFit="1" customWidth="1"/>
    <col min="558" max="558" width="14.140625" bestFit="1" customWidth="1"/>
    <col min="559" max="559" width="9.42578125" bestFit="1" customWidth="1"/>
    <col min="560" max="560" width="14.140625" bestFit="1" customWidth="1"/>
    <col min="561" max="561" width="14.42578125" bestFit="1" customWidth="1"/>
    <col min="562" max="562" width="10.5703125" bestFit="1" customWidth="1"/>
    <col min="563" max="563" width="18.5703125" bestFit="1" customWidth="1"/>
    <col min="564" max="564" width="8" bestFit="1" customWidth="1"/>
    <col min="565" max="565" width="20.140625" bestFit="1" customWidth="1"/>
    <col min="566" max="566" width="12.85546875" bestFit="1" customWidth="1"/>
    <col min="567" max="567" width="29.7109375" bestFit="1" customWidth="1"/>
    <col min="568" max="568" width="10.5703125" bestFit="1" customWidth="1"/>
    <col min="569" max="569" width="9.28515625" bestFit="1" customWidth="1"/>
    <col min="570" max="570" width="11.85546875" bestFit="1" customWidth="1"/>
    <col min="571" max="571" width="15" bestFit="1" customWidth="1"/>
    <col min="572" max="572" width="10.28515625" bestFit="1" customWidth="1"/>
    <col min="573" max="573" width="11" bestFit="1" customWidth="1"/>
    <col min="574" max="574" width="8.7109375" bestFit="1" customWidth="1"/>
    <col min="575" max="575" width="10.5703125" bestFit="1" customWidth="1"/>
    <col min="576" max="576" width="13.7109375" bestFit="1" customWidth="1"/>
    <col min="577" max="577" width="11" bestFit="1" customWidth="1"/>
    <col min="578" max="578" width="9" bestFit="1" customWidth="1"/>
    <col min="579" max="579" width="7.140625" bestFit="1" customWidth="1"/>
    <col min="580" max="580" width="11.28515625" bestFit="1" customWidth="1"/>
    <col min="581" max="581" width="7.140625" bestFit="1" customWidth="1"/>
    <col min="582" max="582" width="10.5703125" bestFit="1" customWidth="1"/>
    <col min="583" max="583" width="13.42578125" bestFit="1" customWidth="1"/>
    <col min="584" max="584" width="7.7109375" bestFit="1" customWidth="1"/>
    <col min="585" max="585" width="7.42578125" bestFit="1" customWidth="1"/>
    <col min="586" max="586" width="15.7109375" bestFit="1" customWidth="1"/>
    <col min="587" max="587" width="9" bestFit="1" customWidth="1"/>
    <col min="588" max="588" width="8.140625" bestFit="1" customWidth="1"/>
    <col min="589" max="589" width="11.28515625" bestFit="1" customWidth="1"/>
    <col min="590" max="591" width="10.28515625" bestFit="1" customWidth="1"/>
    <col min="592" max="592" width="13.85546875" bestFit="1" customWidth="1"/>
    <col min="593" max="593" width="19.5703125" bestFit="1" customWidth="1"/>
    <col min="594" max="594" width="10.5703125" bestFit="1" customWidth="1"/>
    <col min="595" max="595" width="18.5703125" bestFit="1" customWidth="1"/>
    <col min="596" max="596" width="9" bestFit="1" customWidth="1"/>
    <col min="597" max="597" width="12.28515625" bestFit="1" customWidth="1"/>
    <col min="598" max="598" width="7.140625" bestFit="1" customWidth="1"/>
    <col min="599" max="599" width="7.42578125" bestFit="1" customWidth="1"/>
    <col min="600" max="600" width="11" bestFit="1" customWidth="1"/>
    <col min="601" max="601" width="10.5703125" bestFit="1" customWidth="1"/>
    <col min="602" max="602" width="7.140625" bestFit="1" customWidth="1"/>
    <col min="603" max="603" width="8" bestFit="1" customWidth="1"/>
    <col min="604" max="604" width="11" bestFit="1" customWidth="1"/>
    <col min="605" max="605" width="10.28515625" bestFit="1" customWidth="1"/>
    <col min="606" max="606" width="8.7109375" bestFit="1" customWidth="1"/>
    <col min="607" max="607" width="9.28515625" bestFit="1" customWidth="1"/>
    <col min="608" max="608" width="6.85546875" bestFit="1" customWidth="1"/>
    <col min="609" max="609" width="7.7109375" bestFit="1" customWidth="1"/>
    <col min="610" max="610" width="8.42578125" bestFit="1" customWidth="1"/>
    <col min="611" max="611" width="8.140625" bestFit="1" customWidth="1"/>
    <col min="612" max="612" width="11.5703125" bestFit="1" customWidth="1"/>
    <col min="613" max="613" width="15.140625" bestFit="1" customWidth="1"/>
    <col min="614" max="614" width="8" bestFit="1" customWidth="1"/>
    <col min="615" max="615" width="11.85546875" bestFit="1" customWidth="1"/>
    <col min="616" max="616" width="16.7109375" bestFit="1" customWidth="1"/>
    <col min="617" max="617" width="12.85546875" bestFit="1" customWidth="1"/>
    <col min="618" max="618" width="11.85546875" bestFit="1" customWidth="1"/>
    <col min="619" max="619" width="13.140625" bestFit="1" customWidth="1"/>
    <col min="620" max="620" width="13.85546875" bestFit="1" customWidth="1"/>
    <col min="621" max="621" width="12.28515625" bestFit="1" customWidth="1"/>
    <col min="622" max="622" width="13.42578125" bestFit="1" customWidth="1"/>
    <col min="623" max="623" width="10" bestFit="1" customWidth="1"/>
    <col min="624" max="624" width="11.85546875" bestFit="1" customWidth="1"/>
    <col min="625" max="625" width="14.7109375" bestFit="1" customWidth="1"/>
    <col min="626" max="626" width="10" bestFit="1" customWidth="1"/>
    <col min="627" max="627" width="19.85546875" bestFit="1" customWidth="1"/>
    <col min="628" max="628" width="10.85546875" bestFit="1" customWidth="1"/>
    <col min="629" max="629" width="17" bestFit="1" customWidth="1"/>
    <col min="630" max="630" width="12.85546875" bestFit="1" customWidth="1"/>
    <col min="631" max="631" width="21.7109375" bestFit="1" customWidth="1"/>
    <col min="632" max="632" width="12.28515625" bestFit="1" customWidth="1"/>
    <col min="633" max="633" width="12.5703125" bestFit="1" customWidth="1"/>
    <col min="634" max="634" width="14.140625" bestFit="1" customWidth="1"/>
    <col min="635" max="635" width="11.28515625" bestFit="1" customWidth="1"/>
    <col min="636" max="636" width="12.5703125" bestFit="1" customWidth="1"/>
    <col min="637" max="637" width="15.7109375" bestFit="1" customWidth="1"/>
    <col min="638" max="638" width="18.5703125" bestFit="1" customWidth="1"/>
    <col min="639" max="639" width="10.5703125" bestFit="1" customWidth="1"/>
    <col min="640" max="640" width="12.5703125" bestFit="1" customWidth="1"/>
    <col min="641" max="641" width="10.5703125" bestFit="1" customWidth="1"/>
    <col min="642" max="642" width="12.28515625" bestFit="1" customWidth="1"/>
    <col min="643" max="643" width="16.5703125" bestFit="1" customWidth="1"/>
    <col min="644" max="644" width="11.28515625" bestFit="1" customWidth="1"/>
    <col min="645" max="645" width="17.28515625" bestFit="1" customWidth="1"/>
    <col min="646" max="646" width="9.28515625" bestFit="1" customWidth="1"/>
    <col min="647" max="647" width="12.28515625" bestFit="1" customWidth="1"/>
    <col min="648" max="648" width="17.28515625" bestFit="1" customWidth="1"/>
    <col min="649" max="649" width="15.140625" bestFit="1" customWidth="1"/>
    <col min="650" max="650" width="11.28515625" bestFit="1" customWidth="1"/>
    <col min="651" max="651" width="18" bestFit="1" customWidth="1"/>
    <col min="652" max="652" width="9.7109375" bestFit="1" customWidth="1"/>
    <col min="653" max="653" width="10.5703125" bestFit="1" customWidth="1"/>
    <col min="654" max="654" width="10" bestFit="1" customWidth="1"/>
    <col min="655" max="655" width="8.140625" bestFit="1" customWidth="1"/>
    <col min="656" max="656" width="23.7109375" bestFit="1" customWidth="1"/>
    <col min="657" max="657" width="12.28515625" bestFit="1" customWidth="1"/>
    <col min="658" max="658" width="14.140625" bestFit="1" customWidth="1"/>
    <col min="659" max="659" width="14.7109375" bestFit="1" customWidth="1"/>
    <col min="660" max="660" width="17.28515625" bestFit="1" customWidth="1"/>
    <col min="661" max="661" width="11.28515625" bestFit="1" customWidth="1"/>
    <col min="662" max="662" width="9.42578125" bestFit="1" customWidth="1"/>
    <col min="663" max="663" width="13.140625" bestFit="1" customWidth="1"/>
    <col min="664" max="664" width="16.7109375" bestFit="1" customWidth="1"/>
    <col min="665" max="665" width="9.7109375" bestFit="1" customWidth="1"/>
    <col min="666" max="666" width="13.140625" bestFit="1" customWidth="1"/>
    <col min="667" max="667" width="13.7109375" bestFit="1" customWidth="1"/>
    <col min="668" max="668" width="16" bestFit="1" customWidth="1"/>
    <col min="669" max="669" width="10.28515625" bestFit="1" customWidth="1"/>
    <col min="670" max="670" width="18.5703125" bestFit="1" customWidth="1"/>
    <col min="671" max="671" width="20.85546875" bestFit="1" customWidth="1"/>
    <col min="672" max="672" width="10.5703125" bestFit="1" customWidth="1"/>
    <col min="673" max="673" width="6.85546875" bestFit="1" customWidth="1"/>
    <col min="674" max="674" width="13.42578125" bestFit="1" customWidth="1"/>
    <col min="675" max="675" width="6.85546875" bestFit="1" customWidth="1"/>
    <col min="676" max="677" width="8.140625" bestFit="1" customWidth="1"/>
    <col min="678" max="678" width="11.5703125" bestFit="1" customWidth="1"/>
    <col min="679" max="679" width="8.42578125" bestFit="1" customWidth="1"/>
    <col min="680" max="680" width="12.5703125" bestFit="1" customWidth="1"/>
    <col min="681" max="681" width="11.5703125" bestFit="1" customWidth="1"/>
    <col min="682" max="682" width="7.42578125" bestFit="1" customWidth="1"/>
    <col min="683" max="683" width="9.7109375" bestFit="1" customWidth="1"/>
    <col min="684" max="684" width="7.7109375" bestFit="1" customWidth="1"/>
    <col min="685" max="685" width="15" bestFit="1" customWidth="1"/>
    <col min="686" max="686" width="16.7109375" bestFit="1" customWidth="1"/>
    <col min="687" max="687" width="15.7109375" bestFit="1" customWidth="1"/>
    <col min="688" max="688" width="17.28515625" bestFit="1" customWidth="1"/>
    <col min="689" max="689" width="9.42578125" bestFit="1" customWidth="1"/>
    <col min="690" max="690" width="8.140625" bestFit="1" customWidth="1"/>
    <col min="691" max="691" width="11.85546875" bestFit="1" customWidth="1"/>
    <col min="692" max="692" width="20.85546875" bestFit="1" customWidth="1"/>
    <col min="693" max="693" width="14.42578125" bestFit="1" customWidth="1"/>
    <col min="694" max="695" width="9.7109375" bestFit="1" customWidth="1"/>
    <col min="696" max="696" width="11.5703125" bestFit="1" customWidth="1"/>
    <col min="697" max="697" width="18.85546875" bestFit="1" customWidth="1"/>
    <col min="698" max="698" width="13.85546875" bestFit="1" customWidth="1"/>
    <col min="699" max="699" width="12.5703125" bestFit="1" customWidth="1"/>
    <col min="700" max="700" width="19.140625" bestFit="1" customWidth="1"/>
    <col min="701" max="701" width="10.5703125" bestFit="1" customWidth="1"/>
    <col min="702" max="702" width="5.5703125" bestFit="1" customWidth="1"/>
    <col min="703" max="703" width="12.85546875" bestFit="1" customWidth="1"/>
    <col min="704" max="704" width="12.5703125" bestFit="1" customWidth="1"/>
    <col min="705" max="705" width="13.85546875" bestFit="1" customWidth="1"/>
    <col min="706" max="706" width="13.42578125" bestFit="1" customWidth="1"/>
    <col min="707" max="707" width="10.5703125" bestFit="1" customWidth="1"/>
    <col min="708" max="708" width="10" bestFit="1" customWidth="1"/>
    <col min="709" max="709" width="10.28515625" bestFit="1" customWidth="1"/>
    <col min="710" max="710" width="17" bestFit="1" customWidth="1"/>
    <col min="711" max="711" width="10.85546875" bestFit="1" customWidth="1"/>
    <col min="712" max="712" width="22.42578125" bestFit="1" customWidth="1"/>
    <col min="713" max="713" width="10.28515625" bestFit="1" customWidth="1"/>
    <col min="714" max="714" width="8" bestFit="1" customWidth="1"/>
    <col min="715" max="715" width="8.140625" bestFit="1" customWidth="1"/>
    <col min="716" max="716" width="12.140625" bestFit="1" customWidth="1"/>
    <col min="717" max="717" width="13.140625" bestFit="1" customWidth="1"/>
    <col min="718" max="718" width="21.42578125" bestFit="1" customWidth="1"/>
    <col min="719" max="719" width="10" bestFit="1" customWidth="1"/>
    <col min="720" max="720" width="9.7109375" bestFit="1" customWidth="1"/>
    <col min="721" max="721" width="21.7109375" bestFit="1" customWidth="1"/>
    <col min="722" max="722" width="7.7109375" bestFit="1" customWidth="1"/>
    <col min="723" max="723" width="13.7109375" bestFit="1" customWidth="1"/>
    <col min="724" max="724" width="10.85546875" bestFit="1" customWidth="1"/>
    <col min="725" max="725" width="11" bestFit="1" customWidth="1"/>
    <col min="726" max="726" width="17.28515625" bestFit="1" customWidth="1"/>
    <col min="727" max="727" width="13.85546875" bestFit="1" customWidth="1"/>
    <col min="728" max="728" width="12.5703125" bestFit="1" customWidth="1"/>
    <col min="729" max="729" width="37.85546875" bestFit="1" customWidth="1"/>
    <col min="730" max="730" width="18.5703125" bestFit="1" customWidth="1"/>
    <col min="731" max="731" width="12.28515625" bestFit="1" customWidth="1"/>
    <col min="732" max="732" width="11.28515625" bestFit="1" customWidth="1"/>
    <col min="733" max="733" width="9" bestFit="1" customWidth="1"/>
    <col min="734" max="734" width="12.140625" bestFit="1" customWidth="1"/>
    <col min="735" max="735" width="10.85546875" bestFit="1" customWidth="1"/>
    <col min="736" max="736" width="11.85546875" bestFit="1" customWidth="1"/>
    <col min="737" max="737" width="9.7109375" bestFit="1" customWidth="1"/>
    <col min="738" max="738" width="9.28515625" bestFit="1" customWidth="1"/>
    <col min="739" max="739" width="9.42578125" bestFit="1" customWidth="1"/>
    <col min="740" max="740" width="15.140625" bestFit="1" customWidth="1"/>
    <col min="741" max="741" width="18.5703125" bestFit="1" customWidth="1"/>
    <col min="742" max="742" width="8.140625" bestFit="1" customWidth="1"/>
    <col min="743" max="743" width="20.140625" bestFit="1" customWidth="1"/>
    <col min="744" max="744" width="9.28515625" bestFit="1" customWidth="1"/>
    <col min="745" max="745" width="8.7109375" bestFit="1" customWidth="1"/>
    <col min="746" max="746" width="21.42578125" bestFit="1" customWidth="1"/>
    <col min="747" max="747" width="10.28515625" bestFit="1" customWidth="1"/>
    <col min="748" max="748" width="10.85546875" bestFit="1" customWidth="1"/>
    <col min="749" max="749" width="14.42578125" bestFit="1" customWidth="1"/>
    <col min="750" max="750" width="24.28515625" bestFit="1" customWidth="1"/>
    <col min="751" max="751" width="13.140625" bestFit="1" customWidth="1"/>
    <col min="752" max="752" width="14.7109375" bestFit="1" customWidth="1"/>
    <col min="753" max="753" width="12.85546875" bestFit="1" customWidth="1"/>
    <col min="754" max="754" width="10.28515625" bestFit="1" customWidth="1"/>
    <col min="755" max="755" width="7.7109375" bestFit="1" customWidth="1"/>
    <col min="756" max="756" width="11.85546875" bestFit="1" customWidth="1"/>
    <col min="757" max="757" width="8.7109375" bestFit="1" customWidth="1"/>
    <col min="758" max="758" width="16.7109375" bestFit="1" customWidth="1"/>
    <col min="759" max="759" width="8.42578125" bestFit="1" customWidth="1"/>
    <col min="760" max="760" width="15.140625" bestFit="1" customWidth="1"/>
    <col min="761" max="761" width="16.28515625" bestFit="1" customWidth="1"/>
    <col min="762" max="762" width="15.42578125" bestFit="1" customWidth="1"/>
    <col min="763" max="763" width="9.7109375" bestFit="1" customWidth="1"/>
    <col min="764" max="764" width="17.85546875" bestFit="1" customWidth="1"/>
    <col min="765" max="765" width="12.140625" bestFit="1" customWidth="1"/>
    <col min="766" max="766" width="9.7109375" bestFit="1" customWidth="1"/>
    <col min="767" max="767" width="9" bestFit="1" customWidth="1"/>
    <col min="768" max="768" width="10" bestFit="1" customWidth="1"/>
    <col min="769" max="769" width="9.28515625" bestFit="1" customWidth="1"/>
    <col min="770" max="770" width="12.28515625" bestFit="1" customWidth="1"/>
    <col min="771" max="771" width="16.7109375" bestFit="1" customWidth="1"/>
    <col min="772" max="772" width="13.140625" bestFit="1" customWidth="1"/>
    <col min="773" max="773" width="14.7109375" bestFit="1" customWidth="1"/>
    <col min="774" max="774" width="14.140625" bestFit="1" customWidth="1"/>
    <col min="775" max="775" width="10.5703125" bestFit="1" customWidth="1"/>
    <col min="776" max="776" width="9.42578125" bestFit="1" customWidth="1"/>
    <col min="777" max="777" width="10.85546875" bestFit="1" customWidth="1"/>
    <col min="778" max="778" width="11.85546875" bestFit="1" customWidth="1"/>
    <col min="779" max="779" width="11.28515625" bestFit="1" customWidth="1"/>
    <col min="780" max="780" width="12.85546875" bestFit="1" customWidth="1"/>
    <col min="781" max="781" width="19.42578125" bestFit="1" customWidth="1"/>
    <col min="782" max="782" width="15.42578125" bestFit="1" customWidth="1"/>
    <col min="783" max="783" width="17.28515625" bestFit="1" customWidth="1"/>
    <col min="784" max="784" width="11.28515625" bestFit="1" customWidth="1"/>
    <col min="785" max="785" width="14.7109375" bestFit="1" customWidth="1"/>
    <col min="786" max="786" width="13.140625" bestFit="1" customWidth="1"/>
    <col min="787" max="787" width="11" bestFit="1" customWidth="1"/>
    <col min="788" max="788" width="7.140625" bestFit="1" customWidth="1"/>
    <col min="789" max="789" width="11.5703125" bestFit="1" customWidth="1"/>
    <col min="790" max="790" width="8.7109375" bestFit="1" customWidth="1"/>
    <col min="791" max="791" width="15.140625" bestFit="1" customWidth="1"/>
    <col min="792" max="792" width="13.140625" bestFit="1" customWidth="1"/>
    <col min="793" max="794" width="15.140625" bestFit="1" customWidth="1"/>
    <col min="795" max="795" width="9.42578125" bestFit="1" customWidth="1"/>
    <col min="796" max="796" width="8.42578125" bestFit="1" customWidth="1"/>
    <col min="797" max="797" width="10.85546875" bestFit="1" customWidth="1"/>
    <col min="798" max="798" width="7.7109375" bestFit="1" customWidth="1"/>
    <col min="799" max="799" width="10.28515625" bestFit="1" customWidth="1"/>
    <col min="800" max="800" width="7.7109375" bestFit="1" customWidth="1"/>
    <col min="801" max="801" width="17.28515625" bestFit="1" customWidth="1"/>
    <col min="802" max="802" width="9.7109375" bestFit="1" customWidth="1"/>
    <col min="803" max="803" width="10" bestFit="1" customWidth="1"/>
    <col min="804" max="804" width="10.5703125" bestFit="1" customWidth="1"/>
    <col min="805" max="805" width="9.42578125" bestFit="1" customWidth="1"/>
    <col min="806" max="806" width="11" bestFit="1" customWidth="1"/>
    <col min="807" max="807" width="16.7109375" bestFit="1" customWidth="1"/>
    <col min="808" max="808" width="17" bestFit="1" customWidth="1"/>
    <col min="809" max="809" width="7.42578125" bestFit="1" customWidth="1"/>
    <col min="810" max="810" width="10" bestFit="1" customWidth="1"/>
    <col min="811" max="811" width="13.42578125" bestFit="1" customWidth="1"/>
    <col min="812" max="812" width="11" bestFit="1" customWidth="1"/>
    <col min="813" max="813" width="13.85546875" bestFit="1" customWidth="1"/>
    <col min="814" max="814" width="11.5703125" bestFit="1" customWidth="1"/>
    <col min="815" max="815" width="9.28515625" bestFit="1" customWidth="1"/>
    <col min="816" max="816" width="11" bestFit="1" customWidth="1"/>
    <col min="817" max="817" width="10.5703125" bestFit="1" customWidth="1"/>
    <col min="818" max="818" width="20.42578125" bestFit="1" customWidth="1"/>
    <col min="819" max="819" width="9.42578125" bestFit="1" customWidth="1"/>
    <col min="820" max="820" width="8.7109375" bestFit="1" customWidth="1"/>
    <col min="821" max="821" width="20.140625" bestFit="1" customWidth="1"/>
    <col min="822" max="822" width="14.42578125" bestFit="1" customWidth="1"/>
    <col min="823" max="823" width="15.7109375" bestFit="1" customWidth="1"/>
    <col min="824" max="824" width="8.42578125" bestFit="1" customWidth="1"/>
    <col min="825" max="825" width="8" bestFit="1" customWidth="1"/>
    <col min="826" max="826" width="13.7109375" bestFit="1" customWidth="1"/>
    <col min="827" max="827" width="10.85546875" bestFit="1" customWidth="1"/>
    <col min="828" max="828" width="9" bestFit="1" customWidth="1"/>
    <col min="829" max="829" width="9.42578125" bestFit="1" customWidth="1"/>
    <col min="830" max="830" width="9" bestFit="1" customWidth="1"/>
    <col min="831" max="831" width="11.85546875" bestFit="1" customWidth="1"/>
    <col min="832" max="832" width="10.28515625" bestFit="1" customWidth="1"/>
    <col min="833" max="833" width="20.85546875" bestFit="1" customWidth="1"/>
    <col min="834" max="834" width="9.42578125" bestFit="1" customWidth="1"/>
    <col min="835" max="835" width="10" bestFit="1" customWidth="1"/>
    <col min="836" max="836" width="9.7109375" bestFit="1" customWidth="1"/>
    <col min="837" max="837" width="16.28515625" bestFit="1" customWidth="1"/>
    <col min="838" max="838" width="12.85546875" bestFit="1" customWidth="1"/>
    <col min="839" max="839" width="15.140625" bestFit="1" customWidth="1"/>
    <col min="840" max="840" width="10.28515625" bestFit="1" customWidth="1"/>
    <col min="841" max="841" width="14.7109375" bestFit="1" customWidth="1"/>
    <col min="842" max="842" width="16" bestFit="1" customWidth="1"/>
    <col min="843" max="843" width="21.7109375" bestFit="1" customWidth="1"/>
    <col min="844" max="844" width="12.140625" bestFit="1" customWidth="1"/>
    <col min="845" max="845" width="15.7109375" bestFit="1" customWidth="1"/>
    <col min="846" max="846" width="10.85546875" bestFit="1" customWidth="1"/>
    <col min="847" max="847" width="9.28515625" bestFit="1" customWidth="1"/>
    <col min="848" max="848" width="9" bestFit="1" customWidth="1"/>
    <col min="849" max="849" width="10.28515625" bestFit="1" customWidth="1"/>
    <col min="850" max="850" width="14.42578125" bestFit="1" customWidth="1"/>
    <col min="851" max="851" width="14.140625" bestFit="1" customWidth="1"/>
    <col min="852" max="852" width="13.85546875" bestFit="1" customWidth="1"/>
    <col min="853" max="853" width="17.28515625" bestFit="1" customWidth="1"/>
    <col min="854" max="854" width="13.140625" bestFit="1" customWidth="1"/>
    <col min="855" max="855" width="7.42578125" bestFit="1" customWidth="1"/>
    <col min="856" max="856" width="11.85546875" bestFit="1" customWidth="1"/>
    <col min="857" max="857" width="8" bestFit="1" customWidth="1"/>
    <col min="858" max="858" width="19.5703125" bestFit="1" customWidth="1"/>
    <col min="859" max="859" width="10.85546875" bestFit="1" customWidth="1"/>
    <col min="860" max="860" width="9" bestFit="1" customWidth="1"/>
    <col min="861" max="861" width="13.85546875" bestFit="1" customWidth="1"/>
    <col min="862" max="862" width="13.42578125" bestFit="1" customWidth="1"/>
    <col min="863" max="863" width="15.42578125" bestFit="1" customWidth="1"/>
    <col min="864" max="864" width="19.85546875" bestFit="1" customWidth="1"/>
    <col min="865" max="865" width="12.28515625" bestFit="1" customWidth="1"/>
    <col min="866" max="866" width="9.7109375" bestFit="1" customWidth="1"/>
    <col min="867" max="867" width="16.5703125" bestFit="1" customWidth="1"/>
    <col min="868" max="868" width="17.85546875" bestFit="1" customWidth="1"/>
    <col min="869" max="869" width="13.42578125" bestFit="1" customWidth="1"/>
    <col min="870" max="870" width="14.140625" bestFit="1" customWidth="1"/>
    <col min="871" max="871" width="22.42578125" bestFit="1" customWidth="1"/>
    <col min="872" max="872" width="26.5703125" bestFit="1" customWidth="1"/>
    <col min="873" max="873" width="17.85546875" bestFit="1" customWidth="1"/>
    <col min="874" max="874" width="11" bestFit="1" customWidth="1"/>
    <col min="875" max="875" width="13.7109375" bestFit="1" customWidth="1"/>
    <col min="876" max="876" width="11.28515625" bestFit="1" customWidth="1"/>
    <col min="877" max="877" width="12.28515625" bestFit="1" customWidth="1"/>
    <col min="878" max="878" width="13.85546875" bestFit="1" customWidth="1"/>
    <col min="879" max="879" width="19.140625" bestFit="1" customWidth="1"/>
    <col min="880" max="880" width="10.28515625" bestFit="1" customWidth="1"/>
    <col min="881" max="881" width="10.5703125" bestFit="1" customWidth="1"/>
    <col min="882" max="882" width="14.7109375" bestFit="1" customWidth="1"/>
    <col min="883" max="883" width="12.85546875" bestFit="1" customWidth="1"/>
    <col min="884" max="884" width="15.42578125" bestFit="1" customWidth="1"/>
    <col min="885" max="885" width="18" bestFit="1" customWidth="1"/>
    <col min="886" max="886" width="8.7109375" bestFit="1" customWidth="1"/>
    <col min="887" max="887" width="17" bestFit="1" customWidth="1"/>
    <col min="888" max="888" width="10" bestFit="1" customWidth="1"/>
    <col min="889" max="889" width="9" bestFit="1" customWidth="1"/>
    <col min="890" max="890" width="8.7109375" bestFit="1" customWidth="1"/>
    <col min="891" max="891" width="14.140625" bestFit="1" customWidth="1"/>
    <col min="892" max="892" width="12.140625" bestFit="1" customWidth="1"/>
    <col min="893" max="893" width="8.7109375" bestFit="1" customWidth="1"/>
    <col min="894" max="894" width="11.85546875" bestFit="1" customWidth="1"/>
    <col min="895" max="895" width="11.5703125" bestFit="1" customWidth="1"/>
    <col min="896" max="896" width="6.42578125" bestFit="1" customWidth="1"/>
    <col min="897" max="897" width="16.7109375" bestFit="1" customWidth="1"/>
    <col min="898" max="898" width="11.85546875" bestFit="1" customWidth="1"/>
    <col min="899" max="899" width="23.28515625" bestFit="1" customWidth="1"/>
    <col min="900" max="900" width="13.7109375" bestFit="1" customWidth="1"/>
    <col min="901" max="901" width="19.42578125" bestFit="1" customWidth="1"/>
    <col min="902" max="902" width="7.42578125" bestFit="1" customWidth="1"/>
    <col min="903" max="903" width="14.140625" bestFit="1" customWidth="1"/>
    <col min="904" max="904" width="7.7109375" bestFit="1" customWidth="1"/>
    <col min="905" max="905" width="16.28515625" bestFit="1" customWidth="1"/>
    <col min="906" max="906" width="16.5703125" bestFit="1" customWidth="1"/>
    <col min="907" max="907" width="11.85546875" bestFit="1" customWidth="1"/>
    <col min="908" max="908" width="14.42578125" bestFit="1" customWidth="1"/>
    <col min="909" max="909" width="13.42578125" bestFit="1" customWidth="1"/>
    <col min="910" max="910" width="11.5703125" bestFit="1" customWidth="1"/>
    <col min="911" max="911" width="13.7109375" bestFit="1" customWidth="1"/>
    <col min="912" max="912" width="11.28515625" bestFit="1" customWidth="1"/>
    <col min="913" max="913" width="10.85546875" bestFit="1" customWidth="1"/>
    <col min="914" max="914" width="9" bestFit="1" customWidth="1"/>
    <col min="915" max="915" width="8.140625" bestFit="1" customWidth="1"/>
    <col min="916" max="916" width="11.28515625" bestFit="1" customWidth="1"/>
    <col min="917" max="917" width="7.7109375" bestFit="1" customWidth="1"/>
    <col min="918" max="918" width="12.85546875" bestFit="1" customWidth="1"/>
    <col min="919" max="919" width="16" bestFit="1" customWidth="1"/>
    <col min="920" max="920" width="9.28515625" bestFit="1" customWidth="1"/>
    <col min="921" max="921" width="9.42578125" bestFit="1" customWidth="1"/>
    <col min="922" max="922" width="21.140625" bestFit="1" customWidth="1"/>
    <col min="923" max="923" width="10.85546875" bestFit="1" customWidth="1"/>
    <col min="924" max="925" width="8.42578125" bestFit="1" customWidth="1"/>
    <col min="926" max="926" width="17.28515625" bestFit="1" customWidth="1"/>
    <col min="927" max="927" width="12.140625" bestFit="1" customWidth="1"/>
    <col min="928" max="928" width="9.42578125" bestFit="1" customWidth="1"/>
    <col min="929" max="929" width="11.28515625" bestFit="1" customWidth="1"/>
    <col min="930" max="930" width="9.42578125" bestFit="1" customWidth="1"/>
    <col min="931" max="931" width="10" bestFit="1" customWidth="1"/>
    <col min="932" max="932" width="6.85546875" bestFit="1" customWidth="1"/>
    <col min="933" max="933" width="15.140625" bestFit="1" customWidth="1"/>
    <col min="934" max="934" width="11.85546875" bestFit="1" customWidth="1"/>
    <col min="935" max="935" width="13.7109375" bestFit="1" customWidth="1"/>
    <col min="936" max="936" width="13.85546875" bestFit="1" customWidth="1"/>
    <col min="937" max="937" width="9" bestFit="1" customWidth="1"/>
    <col min="938" max="938" width="12.85546875" bestFit="1" customWidth="1"/>
    <col min="939" max="939" width="10.28515625" bestFit="1" customWidth="1"/>
    <col min="940" max="940" width="8.42578125" bestFit="1" customWidth="1"/>
    <col min="941" max="941" width="28.7109375" bestFit="1" customWidth="1"/>
    <col min="942" max="942" width="12.85546875" bestFit="1" customWidth="1"/>
    <col min="943" max="943" width="11.5703125" bestFit="1" customWidth="1"/>
    <col min="944" max="944" width="11.28515625" bestFit="1" customWidth="1"/>
    <col min="945" max="945" width="24.85546875" bestFit="1" customWidth="1"/>
    <col min="946" max="946" width="13.140625" bestFit="1" customWidth="1"/>
    <col min="947" max="947" width="8.7109375" bestFit="1" customWidth="1"/>
    <col min="948" max="948" width="10.5703125" bestFit="1" customWidth="1"/>
    <col min="949" max="949" width="11.5703125" bestFit="1" customWidth="1"/>
    <col min="950" max="950" width="11.28515625" bestFit="1" customWidth="1"/>
    <col min="951" max="951" width="11.85546875" bestFit="1" customWidth="1"/>
    <col min="952" max="952" width="6.5703125" bestFit="1" customWidth="1"/>
    <col min="953" max="953" width="8" bestFit="1" customWidth="1"/>
    <col min="954" max="954" width="13.42578125" bestFit="1" customWidth="1"/>
    <col min="955" max="955" width="13.7109375" bestFit="1" customWidth="1"/>
    <col min="956" max="956" width="9.7109375" bestFit="1" customWidth="1"/>
    <col min="957" max="958" width="9.28515625" bestFit="1" customWidth="1"/>
    <col min="959" max="959" width="22.42578125" bestFit="1" customWidth="1"/>
    <col min="960" max="960" width="19.140625" bestFit="1" customWidth="1"/>
    <col min="961" max="961" width="28.7109375" bestFit="1" customWidth="1"/>
    <col min="962" max="962" width="11.5703125" bestFit="1" customWidth="1"/>
    <col min="963" max="963" width="8.42578125" bestFit="1" customWidth="1"/>
    <col min="964" max="964" width="8.7109375" bestFit="1" customWidth="1"/>
    <col min="965" max="965" width="14.42578125" bestFit="1" customWidth="1"/>
    <col min="966" max="966" width="22.7109375" bestFit="1" customWidth="1"/>
    <col min="967" max="967" width="6.85546875" bestFit="1" customWidth="1"/>
    <col min="968" max="968" width="9.42578125" bestFit="1" customWidth="1"/>
    <col min="969" max="969" width="15" bestFit="1" customWidth="1"/>
    <col min="970" max="970" width="17.28515625" bestFit="1" customWidth="1"/>
    <col min="971" max="971" width="10" bestFit="1" customWidth="1"/>
    <col min="972" max="972" width="9.28515625" bestFit="1" customWidth="1"/>
    <col min="973" max="973" width="9" bestFit="1" customWidth="1"/>
    <col min="974" max="974" width="11.5703125" bestFit="1" customWidth="1"/>
    <col min="975" max="975" width="17.28515625" bestFit="1" customWidth="1"/>
    <col min="976" max="976" width="8.42578125" bestFit="1" customWidth="1"/>
    <col min="977" max="977" width="40.42578125" bestFit="1" customWidth="1"/>
    <col min="978" max="978" width="11.28515625" bestFit="1" customWidth="1"/>
    <col min="979" max="979" width="12.5703125" bestFit="1" customWidth="1"/>
    <col min="980" max="980" width="10.5703125" bestFit="1" customWidth="1"/>
    <col min="981" max="981" width="8.42578125" bestFit="1" customWidth="1"/>
    <col min="982" max="982" width="10.85546875" bestFit="1" customWidth="1"/>
    <col min="983" max="983" width="18" bestFit="1" customWidth="1"/>
    <col min="984" max="984" width="14.7109375" bestFit="1" customWidth="1"/>
    <col min="985" max="985" width="9.28515625" bestFit="1" customWidth="1"/>
    <col min="986" max="986" width="18.28515625" bestFit="1" customWidth="1"/>
    <col min="987" max="987" width="12.140625" bestFit="1" customWidth="1"/>
    <col min="988" max="988" width="9.28515625" bestFit="1" customWidth="1"/>
    <col min="989" max="989" width="17" bestFit="1" customWidth="1"/>
    <col min="990" max="990" width="11.28515625" bestFit="1" customWidth="1"/>
    <col min="991" max="991" width="21.7109375" bestFit="1" customWidth="1"/>
    <col min="992" max="992" width="10.28515625" bestFit="1" customWidth="1"/>
    <col min="993" max="993" width="8" bestFit="1" customWidth="1"/>
    <col min="994" max="994" width="6.85546875" bestFit="1" customWidth="1"/>
    <col min="995" max="995" width="11.28515625" bestFit="1" customWidth="1"/>
    <col min="996" max="996" width="19.42578125" bestFit="1" customWidth="1"/>
    <col min="997" max="997" width="11.28515625" bestFit="1" customWidth="1"/>
    <col min="998" max="998" width="16.5703125" bestFit="1" customWidth="1"/>
    <col min="999" max="999" width="13.42578125" bestFit="1" customWidth="1"/>
    <col min="1000" max="1000" width="12.28515625" bestFit="1" customWidth="1"/>
    <col min="1001" max="1001" width="12.5703125" bestFit="1" customWidth="1"/>
    <col min="1002" max="1002" width="16.5703125" bestFit="1" customWidth="1"/>
    <col min="1003" max="1003" width="15" bestFit="1" customWidth="1"/>
    <col min="1004" max="1004" width="14.7109375" bestFit="1" customWidth="1"/>
    <col min="1005" max="1005" width="10" bestFit="1" customWidth="1"/>
    <col min="1006" max="1006" width="10.85546875" bestFit="1" customWidth="1"/>
    <col min="1007" max="1007" width="17.28515625" bestFit="1" customWidth="1"/>
    <col min="1008" max="1008" width="9.7109375" bestFit="1" customWidth="1"/>
    <col min="1009" max="1009" width="8.42578125" bestFit="1" customWidth="1"/>
    <col min="1010" max="1010" width="9" bestFit="1" customWidth="1"/>
    <col min="1011" max="1011" width="9.7109375" bestFit="1" customWidth="1"/>
    <col min="1012" max="1012" width="6.85546875" bestFit="1" customWidth="1"/>
    <col min="1013" max="1013" width="8.140625" bestFit="1" customWidth="1"/>
    <col min="1014" max="1014" width="12.28515625" bestFit="1" customWidth="1"/>
    <col min="1015" max="1015" width="10.85546875" bestFit="1" customWidth="1"/>
    <col min="1016" max="1017" width="11.85546875" bestFit="1" customWidth="1"/>
    <col min="1018" max="1018" width="9.7109375" bestFit="1" customWidth="1"/>
    <col min="1019" max="1019" width="15.42578125" bestFit="1" customWidth="1"/>
    <col min="1020" max="1020" width="10.5703125" bestFit="1" customWidth="1"/>
    <col min="1021" max="1021" width="9.42578125" bestFit="1" customWidth="1"/>
    <col min="1022" max="1022" width="9.7109375" bestFit="1" customWidth="1"/>
    <col min="1023" max="1023" width="17" bestFit="1" customWidth="1"/>
    <col min="1024" max="1024" width="11" bestFit="1" customWidth="1"/>
    <col min="1025" max="1025" width="8.7109375" bestFit="1" customWidth="1"/>
    <col min="1026" max="1026" width="8.140625" bestFit="1" customWidth="1"/>
    <col min="1027" max="1027" width="10.85546875" bestFit="1" customWidth="1"/>
    <col min="1028" max="1028" width="8.140625" bestFit="1" customWidth="1"/>
    <col min="1029" max="1029" width="10.85546875" bestFit="1" customWidth="1"/>
    <col min="1030" max="1030" width="16.28515625" bestFit="1" customWidth="1"/>
  </cols>
  <sheetData>
    <row r="1" spans="1:6" x14ac:dyDescent="0.25">
      <c r="A1" s="5" t="s">
        <v>1908</v>
      </c>
      <c r="B1" s="5" t="s">
        <v>1910</v>
      </c>
      <c r="C1" s="5" t="s">
        <v>1911</v>
      </c>
      <c r="D1" s="5" t="s">
        <v>1912</v>
      </c>
      <c r="E1" s="5" t="s">
        <v>1913</v>
      </c>
      <c r="F1" s="5" t="s">
        <v>1915</v>
      </c>
    </row>
    <row r="2" spans="1:6" x14ac:dyDescent="0.25">
      <c r="A2" s="5" t="s">
        <v>1909</v>
      </c>
      <c r="B2" s="5">
        <f>SUM(Table1[total_laid_off])</f>
        <v>325451</v>
      </c>
      <c r="C2" s="5" t="str">
        <f>E56</f>
        <v>United States</v>
      </c>
      <c r="D2" s="5" t="str">
        <f>B56</f>
        <v>Consumer</v>
      </c>
      <c r="E2" s="5">
        <f>H56</f>
        <v>2020</v>
      </c>
      <c r="F2" s="5" t="str">
        <f>K56</f>
        <v>Amazon</v>
      </c>
    </row>
    <row r="8" spans="1:6" x14ac:dyDescent="0.25">
      <c r="A8" s="4" t="s">
        <v>1903</v>
      </c>
      <c r="B8" t="s">
        <v>1905</v>
      </c>
    </row>
    <row r="9" spans="1:6" x14ac:dyDescent="0.25">
      <c r="A9" s="1" t="s">
        <v>26</v>
      </c>
      <c r="B9" s="6">
        <v>39376</v>
      </c>
    </row>
    <row r="10" spans="1:6" x14ac:dyDescent="0.25">
      <c r="A10" s="1" t="s">
        <v>32</v>
      </c>
      <c r="B10" s="6">
        <v>38530</v>
      </c>
    </row>
    <row r="11" spans="1:6" x14ac:dyDescent="0.25">
      <c r="A11" s="1" t="s">
        <v>142</v>
      </c>
      <c r="B11" s="6">
        <v>32969</v>
      </c>
    </row>
    <row r="12" spans="1:6" x14ac:dyDescent="0.25">
      <c r="A12" s="1" t="s">
        <v>56</v>
      </c>
      <c r="B12" s="6">
        <v>28867</v>
      </c>
    </row>
    <row r="13" spans="1:6" x14ac:dyDescent="0.25">
      <c r="A13" s="1" t="s">
        <v>67</v>
      </c>
      <c r="B13" s="6">
        <v>23671</v>
      </c>
    </row>
    <row r="14" spans="1:6" x14ac:dyDescent="0.25">
      <c r="A14" s="1" t="s">
        <v>11</v>
      </c>
      <c r="B14" s="6">
        <v>20443</v>
      </c>
    </row>
    <row r="15" spans="1:6" x14ac:dyDescent="0.25">
      <c r="A15" s="1" t="s">
        <v>51</v>
      </c>
      <c r="B15" s="6">
        <v>15552</v>
      </c>
    </row>
    <row r="16" spans="1:6" x14ac:dyDescent="0.25">
      <c r="A16" s="1" t="s">
        <v>95</v>
      </c>
      <c r="B16" s="6">
        <v>14634</v>
      </c>
    </row>
    <row r="17" spans="1:2" x14ac:dyDescent="0.25">
      <c r="A17" s="1" t="s">
        <v>155</v>
      </c>
      <c r="B17" s="6">
        <v>14557</v>
      </c>
    </row>
    <row r="18" spans="1:2" x14ac:dyDescent="0.25">
      <c r="A18" s="1" t="s">
        <v>48</v>
      </c>
      <c r="B18" s="6">
        <v>12664</v>
      </c>
    </row>
    <row r="19" spans="1:2" x14ac:dyDescent="0.25">
      <c r="A19" s="1" t="s">
        <v>290</v>
      </c>
      <c r="B19" s="6">
        <v>11880</v>
      </c>
    </row>
    <row r="20" spans="1:2" x14ac:dyDescent="0.25">
      <c r="A20" s="1" t="s">
        <v>36</v>
      </c>
      <c r="B20" s="6">
        <v>10067</v>
      </c>
    </row>
    <row r="21" spans="1:2" x14ac:dyDescent="0.25">
      <c r="A21" s="1" t="s">
        <v>17</v>
      </c>
      <c r="B21" s="6">
        <v>9004</v>
      </c>
    </row>
    <row r="22" spans="1:2" x14ac:dyDescent="0.25">
      <c r="A22" s="1" t="s">
        <v>449</v>
      </c>
      <c r="B22" s="6">
        <v>8248</v>
      </c>
    </row>
    <row r="23" spans="1:2" x14ac:dyDescent="0.25">
      <c r="A23" s="1" t="s">
        <v>41</v>
      </c>
      <c r="B23" s="6">
        <v>7504</v>
      </c>
    </row>
    <row r="24" spans="1:2" x14ac:dyDescent="0.25">
      <c r="A24" s="1" t="s">
        <v>115</v>
      </c>
      <c r="B24" s="6">
        <v>5436</v>
      </c>
    </row>
    <row r="25" spans="1:2" x14ac:dyDescent="0.25">
      <c r="A25" s="1" t="s">
        <v>162</v>
      </c>
      <c r="B25" s="6">
        <v>5397</v>
      </c>
    </row>
    <row r="26" spans="1:2" x14ac:dyDescent="0.25">
      <c r="A26" s="1" t="s">
        <v>73</v>
      </c>
      <c r="B26" s="6">
        <v>4529</v>
      </c>
    </row>
    <row r="27" spans="1:2" x14ac:dyDescent="0.25">
      <c r="A27" s="1" t="s">
        <v>63</v>
      </c>
      <c r="B27" s="6">
        <v>4187</v>
      </c>
    </row>
    <row r="28" spans="1:2" x14ac:dyDescent="0.25">
      <c r="A28" s="1" t="s">
        <v>341</v>
      </c>
      <c r="B28" s="6">
        <v>3703</v>
      </c>
    </row>
    <row r="29" spans="1:2" x14ac:dyDescent="0.25">
      <c r="A29" s="1" t="s">
        <v>102</v>
      </c>
      <c r="B29" s="6">
        <v>3431</v>
      </c>
    </row>
    <row r="30" spans="1:2" x14ac:dyDescent="0.25">
      <c r="A30" s="1" t="s">
        <v>53</v>
      </c>
      <c r="B30" s="6">
        <v>2727</v>
      </c>
    </row>
    <row r="31" spans="1:2" x14ac:dyDescent="0.25">
      <c r="A31" s="1" t="s">
        <v>148</v>
      </c>
      <c r="B31" s="6">
        <v>2720</v>
      </c>
    </row>
    <row r="32" spans="1:2" x14ac:dyDescent="0.25">
      <c r="A32" s="1" t="s">
        <v>171</v>
      </c>
      <c r="B32" s="6">
        <v>2420</v>
      </c>
    </row>
    <row r="33" spans="1:2" x14ac:dyDescent="0.25">
      <c r="A33" s="1" t="s">
        <v>105</v>
      </c>
      <c r="B33" s="6">
        <v>1211</v>
      </c>
    </row>
    <row r="34" spans="1:2" x14ac:dyDescent="0.25">
      <c r="A34" s="1" t="s">
        <v>516</v>
      </c>
      <c r="B34" s="6">
        <v>701</v>
      </c>
    </row>
    <row r="35" spans="1:2" x14ac:dyDescent="0.25">
      <c r="A35" s="1" t="s">
        <v>191</v>
      </c>
      <c r="B35" s="6">
        <v>591</v>
      </c>
    </row>
    <row r="36" spans="1:2" x14ac:dyDescent="0.25">
      <c r="A36" s="1" t="s">
        <v>455</v>
      </c>
      <c r="B36" s="6">
        <v>215</v>
      </c>
    </row>
    <row r="37" spans="1:2" x14ac:dyDescent="0.25">
      <c r="A37" s="1" t="s">
        <v>45</v>
      </c>
      <c r="B37" s="6">
        <v>197</v>
      </c>
    </row>
    <row r="38" spans="1:2" x14ac:dyDescent="0.25">
      <c r="A38" s="1" t="s">
        <v>202</v>
      </c>
      <c r="B38" s="6">
        <v>20</v>
      </c>
    </row>
    <row r="39" spans="1:2" x14ac:dyDescent="0.25">
      <c r="A39" s="1" t="s">
        <v>1904</v>
      </c>
      <c r="B39" s="6">
        <v>325451</v>
      </c>
    </row>
    <row r="55" spans="2:12" x14ac:dyDescent="0.25">
      <c r="B55" s="4" t="s">
        <v>1903</v>
      </c>
      <c r="C55" t="s">
        <v>1905</v>
      </c>
      <c r="E55" s="4" t="s">
        <v>1903</v>
      </c>
      <c r="F55" t="s">
        <v>1905</v>
      </c>
      <c r="H55" s="4" t="s">
        <v>1903</v>
      </c>
      <c r="I55" t="s">
        <v>1905</v>
      </c>
      <c r="K55" s="4" t="s">
        <v>1903</v>
      </c>
      <c r="L55" t="s">
        <v>1905</v>
      </c>
    </row>
    <row r="56" spans="2:12" x14ac:dyDescent="0.25">
      <c r="B56" s="1" t="s">
        <v>26</v>
      </c>
      <c r="C56" s="6">
        <v>39376</v>
      </c>
      <c r="E56" s="1" t="s">
        <v>14</v>
      </c>
      <c r="F56" s="6">
        <v>228308</v>
      </c>
      <c r="H56" s="1">
        <v>2020</v>
      </c>
      <c r="I56" s="6">
        <v>70621</v>
      </c>
      <c r="K56" s="1" t="s">
        <v>134</v>
      </c>
      <c r="L56" s="6">
        <v>18000</v>
      </c>
    </row>
    <row r="57" spans="2:12" x14ac:dyDescent="0.25">
      <c r="B57" s="1" t="s">
        <v>1904</v>
      </c>
      <c r="C57" s="6">
        <v>39376</v>
      </c>
      <c r="E57" s="1" t="s">
        <v>1904</v>
      </c>
      <c r="F57" s="6">
        <v>228308</v>
      </c>
      <c r="H57" s="1">
        <v>2021</v>
      </c>
      <c r="I57" s="6">
        <v>6503</v>
      </c>
      <c r="K57" s="1" t="s">
        <v>1904</v>
      </c>
      <c r="L57" s="6">
        <v>18000</v>
      </c>
    </row>
    <row r="58" spans="2:12" x14ac:dyDescent="0.25">
      <c r="H58" s="1">
        <v>2022</v>
      </c>
      <c r="I58" s="6">
        <v>136050</v>
      </c>
    </row>
    <row r="59" spans="2:12" x14ac:dyDescent="0.25">
      <c r="H59" s="1">
        <v>2023</v>
      </c>
      <c r="I59" s="6">
        <v>112277</v>
      </c>
    </row>
    <row r="60" spans="2:12" x14ac:dyDescent="0.25">
      <c r="H60" s="1" t="s">
        <v>1904</v>
      </c>
      <c r="I60" s="6">
        <v>325451</v>
      </c>
    </row>
    <row r="61" spans="2:12" x14ac:dyDescent="0.25">
      <c r="D61" t="s">
        <v>1914</v>
      </c>
    </row>
    <row r="62" spans="2:12" x14ac:dyDescent="0.25">
      <c r="L62" s="1"/>
    </row>
  </sheetData>
  <pageMargins left="0.7" right="0.7" top="0.75" bottom="0.75" header="0.3" footer="0.3"/>
  <drawing r:id="rId6"/>
  <extLst>
    <ext xmlns:x14="http://schemas.microsoft.com/office/spreadsheetml/2009/9/main" uri="{A8765BA9-456A-4dab-B4F3-ACF838C121DE}">
      <x14:slicerList>
        <x14:slicer r:id="rId7"/>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A93D5B-406D-40CB-8F70-33ED5523B339}">
  <dimension ref="A1:B17"/>
  <sheetViews>
    <sheetView workbookViewId="0">
      <selection activeCell="L41" sqref="L41"/>
    </sheetView>
  </sheetViews>
  <sheetFormatPr defaultRowHeight="15" x14ac:dyDescent="0.25"/>
  <cols>
    <col min="1" max="1" width="13.42578125" bestFit="1" customWidth="1"/>
    <col min="2" max="2" width="19.85546875" bestFit="1" customWidth="1"/>
  </cols>
  <sheetData>
    <row r="1" spans="1:2" x14ac:dyDescent="0.25">
      <c r="A1" s="4" t="s">
        <v>1903</v>
      </c>
      <c r="B1" t="s">
        <v>1905</v>
      </c>
    </row>
    <row r="2" spans="1:2" x14ac:dyDescent="0.25">
      <c r="A2" s="1" t="s">
        <v>861</v>
      </c>
      <c r="B2" s="6">
        <v>714</v>
      </c>
    </row>
    <row r="3" spans="1:2" x14ac:dyDescent="0.25">
      <c r="A3" s="1" t="s">
        <v>120</v>
      </c>
      <c r="B3" s="6">
        <v>1292</v>
      </c>
    </row>
    <row r="4" spans="1:2" x14ac:dyDescent="0.25">
      <c r="A4" s="1" t="s">
        <v>783</v>
      </c>
      <c r="B4" s="6">
        <v>2055</v>
      </c>
    </row>
    <row r="5" spans="1:2" x14ac:dyDescent="0.25">
      <c r="A5" s="1" t="s">
        <v>1202</v>
      </c>
      <c r="B5" s="6">
        <v>2170</v>
      </c>
    </row>
    <row r="6" spans="1:2" x14ac:dyDescent="0.25">
      <c r="A6" s="1" t="s">
        <v>404</v>
      </c>
      <c r="B6" s="6">
        <v>3697</v>
      </c>
    </row>
    <row r="7" spans="1:2" x14ac:dyDescent="0.25">
      <c r="A7" s="1" t="s">
        <v>22</v>
      </c>
      <c r="B7" s="6">
        <v>4005</v>
      </c>
    </row>
    <row r="8" spans="1:2" x14ac:dyDescent="0.25">
      <c r="A8" s="1" t="s">
        <v>83</v>
      </c>
      <c r="B8" s="6">
        <v>5937</v>
      </c>
    </row>
    <row r="9" spans="1:2" x14ac:dyDescent="0.25">
      <c r="A9" s="1" t="s">
        <v>377</v>
      </c>
      <c r="B9" s="6">
        <v>6094</v>
      </c>
    </row>
    <row r="10" spans="1:2" x14ac:dyDescent="0.25">
      <c r="A10" s="1" t="s">
        <v>99</v>
      </c>
      <c r="B10" s="6">
        <v>6437</v>
      </c>
    </row>
    <row r="11" spans="1:2" x14ac:dyDescent="0.25">
      <c r="A11" s="1" t="s">
        <v>13</v>
      </c>
      <c r="B11" s="6">
        <v>10131</v>
      </c>
    </row>
    <row r="12" spans="1:2" x14ac:dyDescent="0.25">
      <c r="A12" s="1" t="s">
        <v>18</v>
      </c>
      <c r="B12" s="6">
        <v>12397</v>
      </c>
    </row>
    <row r="13" spans="1:2" x14ac:dyDescent="0.25">
      <c r="A13" s="1" t="s">
        <v>27</v>
      </c>
      <c r="B13" s="6">
        <v>14154</v>
      </c>
    </row>
    <row r="14" spans="1:2" x14ac:dyDescent="0.25">
      <c r="A14" s="1" t="s">
        <v>33</v>
      </c>
      <c r="B14" s="6">
        <v>16398</v>
      </c>
    </row>
    <row r="15" spans="1:2" x14ac:dyDescent="0.25">
      <c r="A15" s="1" t="s">
        <v>57</v>
      </c>
      <c r="B15" s="6">
        <v>19822</v>
      </c>
    </row>
    <row r="16" spans="1:2" x14ac:dyDescent="0.25">
      <c r="A16" s="1" t="s">
        <v>29</v>
      </c>
      <c r="B16" s="6">
        <v>191541</v>
      </c>
    </row>
    <row r="17" spans="1:2" x14ac:dyDescent="0.25">
      <c r="A17" s="1" t="s">
        <v>1904</v>
      </c>
      <c r="B17" s="6">
        <v>296844</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D3179E-B396-4A30-9E9C-B56075D8388A}">
  <dimension ref="A3:F17"/>
  <sheetViews>
    <sheetView topLeftCell="C1" workbookViewId="0">
      <selection activeCell="L41" sqref="L41"/>
    </sheetView>
  </sheetViews>
  <sheetFormatPr defaultRowHeight="15" x14ac:dyDescent="0.25"/>
  <cols>
    <col min="1" max="1" width="19.85546875" bestFit="1" customWidth="1"/>
    <col min="2" max="2" width="16.28515625" bestFit="1" customWidth="1"/>
    <col min="3" max="3" width="5" bestFit="1" customWidth="1"/>
    <col min="4" max="5" width="7" bestFit="1" customWidth="1"/>
    <col min="6" max="6" width="11.28515625" bestFit="1" customWidth="1"/>
    <col min="7" max="9" width="6" bestFit="1" customWidth="1"/>
    <col min="10" max="10" width="5" bestFit="1" customWidth="1"/>
    <col min="11" max="12" width="6" bestFit="1" customWidth="1"/>
    <col min="13" max="13" width="5" bestFit="1" customWidth="1"/>
    <col min="14" max="14" width="11.28515625" bestFit="1" customWidth="1"/>
  </cols>
  <sheetData>
    <row r="3" spans="1:6" x14ac:dyDescent="0.25">
      <c r="A3" s="4" t="s">
        <v>1905</v>
      </c>
      <c r="B3" s="4" t="s">
        <v>1917</v>
      </c>
    </row>
    <row r="4" spans="1:6" x14ac:dyDescent="0.25">
      <c r="A4" s="4" t="s">
        <v>1903</v>
      </c>
      <c r="B4">
        <v>2020</v>
      </c>
      <c r="C4">
        <v>2021</v>
      </c>
      <c r="D4">
        <v>2022</v>
      </c>
      <c r="E4">
        <v>2023</v>
      </c>
      <c r="F4" t="s">
        <v>1904</v>
      </c>
    </row>
    <row r="5" spans="1:6" x14ac:dyDescent="0.25">
      <c r="A5" s="1">
        <v>1</v>
      </c>
      <c r="B5" s="6"/>
      <c r="C5" s="6">
        <v>516</v>
      </c>
      <c r="D5" s="6">
        <v>580</v>
      </c>
      <c r="E5" s="6">
        <v>77833</v>
      </c>
      <c r="F5" s="6">
        <v>78929</v>
      </c>
    </row>
    <row r="6" spans="1:6" x14ac:dyDescent="0.25">
      <c r="A6" s="1">
        <v>2</v>
      </c>
      <c r="B6" s="6"/>
      <c r="C6" s="6">
        <v>345</v>
      </c>
      <c r="D6" s="6">
        <v>3385</v>
      </c>
      <c r="E6" s="6">
        <v>31316</v>
      </c>
      <c r="F6" s="6">
        <v>35046</v>
      </c>
    </row>
    <row r="7" spans="1:6" x14ac:dyDescent="0.25">
      <c r="A7" s="1">
        <v>3</v>
      </c>
      <c r="B7" s="6">
        <v>7558</v>
      </c>
      <c r="C7" s="6"/>
      <c r="D7" s="6">
        <v>4514</v>
      </c>
      <c r="E7" s="6">
        <v>3128</v>
      </c>
      <c r="F7" s="6">
        <v>15200</v>
      </c>
    </row>
    <row r="8" spans="1:6" x14ac:dyDescent="0.25">
      <c r="A8" s="1">
        <v>4</v>
      </c>
      <c r="B8" s="6">
        <v>22350</v>
      </c>
      <c r="C8" s="6">
        <v>160</v>
      </c>
      <c r="D8" s="6">
        <v>2581</v>
      </c>
      <c r="E8" s="6"/>
      <c r="F8" s="6">
        <v>25091</v>
      </c>
    </row>
    <row r="9" spans="1:6" x14ac:dyDescent="0.25">
      <c r="A9" s="1">
        <v>5</v>
      </c>
      <c r="B9" s="6">
        <v>24488</v>
      </c>
      <c r="C9" s="6"/>
      <c r="D9" s="6">
        <v>11835</v>
      </c>
      <c r="E9" s="6"/>
      <c r="F9" s="6">
        <v>36323</v>
      </c>
    </row>
    <row r="10" spans="1:6" x14ac:dyDescent="0.25">
      <c r="A10" s="1">
        <v>6</v>
      </c>
      <c r="B10" s="6">
        <v>7023</v>
      </c>
      <c r="C10" s="6">
        <v>2434</v>
      </c>
      <c r="D10" s="6">
        <v>14971</v>
      </c>
      <c r="E10" s="6"/>
      <c r="F10" s="6">
        <v>24428</v>
      </c>
    </row>
    <row r="11" spans="1:6" x14ac:dyDescent="0.25">
      <c r="A11" s="1">
        <v>7</v>
      </c>
      <c r="B11" s="6">
        <v>6573</v>
      </c>
      <c r="C11" s="6"/>
      <c r="D11" s="6">
        <v>10380</v>
      </c>
      <c r="E11" s="6"/>
      <c r="F11" s="6">
        <v>16953</v>
      </c>
    </row>
    <row r="12" spans="1:6" x14ac:dyDescent="0.25">
      <c r="A12" s="1">
        <v>8</v>
      </c>
      <c r="B12" s="6">
        <v>1853</v>
      </c>
      <c r="C12" s="6">
        <v>37</v>
      </c>
      <c r="D12" s="6">
        <v>11003</v>
      </c>
      <c r="E12" s="6"/>
      <c r="F12" s="6">
        <v>12893</v>
      </c>
    </row>
    <row r="13" spans="1:6" x14ac:dyDescent="0.25">
      <c r="A13" s="1">
        <v>9</v>
      </c>
      <c r="B13" s="6">
        <v>339</v>
      </c>
      <c r="C13" s="6">
        <v>41</v>
      </c>
      <c r="D13" s="6">
        <v>3893</v>
      </c>
      <c r="E13" s="6"/>
      <c r="F13" s="6">
        <v>4273</v>
      </c>
    </row>
    <row r="14" spans="1:6" x14ac:dyDescent="0.25">
      <c r="A14" s="1">
        <v>10</v>
      </c>
      <c r="B14" s="6">
        <v>110</v>
      </c>
      <c r="C14" s="6"/>
      <c r="D14" s="6">
        <v>15241</v>
      </c>
      <c r="E14" s="6"/>
      <c r="F14" s="6">
        <v>15351</v>
      </c>
    </row>
    <row r="15" spans="1:6" x14ac:dyDescent="0.25">
      <c r="A15" s="1">
        <v>11</v>
      </c>
      <c r="B15" s="6">
        <v>207</v>
      </c>
      <c r="C15" s="6">
        <v>2070</v>
      </c>
      <c r="D15" s="6">
        <v>49971</v>
      </c>
      <c r="E15" s="6"/>
      <c r="F15" s="6">
        <v>52248</v>
      </c>
    </row>
    <row r="16" spans="1:6" x14ac:dyDescent="0.25">
      <c r="A16" s="1">
        <v>12</v>
      </c>
      <c r="B16" s="6">
        <v>120</v>
      </c>
      <c r="C16" s="6">
        <v>900</v>
      </c>
      <c r="D16" s="6">
        <v>7696</v>
      </c>
      <c r="E16" s="6"/>
      <c r="F16" s="6">
        <v>8716</v>
      </c>
    </row>
    <row r="17" spans="1:6" x14ac:dyDescent="0.25">
      <c r="A17" s="1" t="s">
        <v>1904</v>
      </c>
      <c r="B17" s="6">
        <v>70621</v>
      </c>
      <c r="C17" s="6">
        <v>6503</v>
      </c>
      <c r="D17" s="6">
        <v>136050</v>
      </c>
      <c r="E17" s="6">
        <v>112277</v>
      </c>
      <c r="F17" s="6">
        <v>325451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66BC7C-5240-46E8-BFB0-60A5EA7F5C79}">
  <dimension ref="A3:B19"/>
  <sheetViews>
    <sheetView workbookViewId="0">
      <selection activeCell="L41" sqref="L41"/>
    </sheetView>
  </sheetViews>
  <sheetFormatPr defaultRowHeight="15" x14ac:dyDescent="0.25"/>
  <cols>
    <col min="1" max="1" width="20" bestFit="1" customWidth="1"/>
    <col min="2" max="2" width="19.85546875" bestFit="1" customWidth="1"/>
  </cols>
  <sheetData>
    <row r="3" spans="1:2" x14ac:dyDescent="0.25">
      <c r="A3" s="4" t="s">
        <v>1903</v>
      </c>
      <c r="B3" t="s">
        <v>1905</v>
      </c>
    </row>
    <row r="4" spans="1:2" x14ac:dyDescent="0.25">
      <c r="A4" s="1" t="s">
        <v>263</v>
      </c>
      <c r="B4" s="6">
        <v>755</v>
      </c>
    </row>
    <row r="5" spans="1:2" x14ac:dyDescent="0.25">
      <c r="A5" s="1" t="s">
        <v>219</v>
      </c>
      <c r="B5" s="6">
        <v>995</v>
      </c>
    </row>
    <row r="6" spans="1:2" x14ac:dyDescent="0.25">
      <c r="A6" s="1" t="s">
        <v>127</v>
      </c>
      <c r="B6" s="6">
        <v>1361</v>
      </c>
    </row>
    <row r="7" spans="1:2" x14ac:dyDescent="0.25">
      <c r="A7" s="1" t="s">
        <v>46</v>
      </c>
      <c r="B7" s="6">
        <v>1779</v>
      </c>
    </row>
    <row r="8" spans="1:2" x14ac:dyDescent="0.25">
      <c r="A8" s="1" t="s">
        <v>112</v>
      </c>
      <c r="B8" s="6">
        <v>3071</v>
      </c>
    </row>
    <row r="9" spans="1:2" x14ac:dyDescent="0.25">
      <c r="A9" s="1" t="s">
        <v>153</v>
      </c>
      <c r="B9" s="6">
        <v>3337</v>
      </c>
    </row>
    <row r="10" spans="1:2" x14ac:dyDescent="0.25">
      <c r="A10" s="1" t="s">
        <v>19</v>
      </c>
      <c r="B10" s="6">
        <v>5348</v>
      </c>
    </row>
    <row r="11" spans="1:2" x14ac:dyDescent="0.25">
      <c r="A11" s="1" t="s">
        <v>181</v>
      </c>
      <c r="B11" s="6">
        <v>5772</v>
      </c>
    </row>
    <row r="12" spans="1:2" x14ac:dyDescent="0.25">
      <c r="A12" s="1" t="s">
        <v>94</v>
      </c>
      <c r="B12" s="6">
        <v>5935</v>
      </c>
    </row>
    <row r="13" spans="1:2" x14ac:dyDescent="0.25">
      <c r="A13" s="1" t="s">
        <v>79</v>
      </c>
      <c r="B13" s="6">
        <v>6545</v>
      </c>
    </row>
    <row r="14" spans="1:2" x14ac:dyDescent="0.25">
      <c r="A14" s="1" t="s">
        <v>38</v>
      </c>
      <c r="B14" s="6">
        <v>8998</v>
      </c>
    </row>
    <row r="15" spans="1:2" x14ac:dyDescent="0.25">
      <c r="A15" s="1" t="s">
        <v>64</v>
      </c>
      <c r="B15" s="6">
        <v>10782</v>
      </c>
    </row>
    <row r="16" spans="1:2" x14ac:dyDescent="0.25">
      <c r="A16" s="1" t="s">
        <v>316</v>
      </c>
      <c r="B16" s="6">
        <v>16750</v>
      </c>
    </row>
    <row r="17" spans="1:2" x14ac:dyDescent="0.25">
      <c r="A17" s="1" t="s">
        <v>68</v>
      </c>
      <c r="B17" s="6">
        <v>20500</v>
      </c>
    </row>
    <row r="18" spans="1:2" x14ac:dyDescent="0.25">
      <c r="A18" s="1" t="s">
        <v>14</v>
      </c>
      <c r="B18" s="6">
        <v>228308</v>
      </c>
    </row>
    <row r="19" spans="1:2" x14ac:dyDescent="0.25">
      <c r="A19" s="1" t="s">
        <v>1904</v>
      </c>
      <c r="B19" s="6">
        <v>320236</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6342E8-692B-4532-8018-F1B8B86D7C22}">
  <dimension ref="A2:P45"/>
  <sheetViews>
    <sheetView showGridLines="0" tabSelected="1" zoomScale="85" zoomScaleNormal="85" workbookViewId="0">
      <selection activeCell="Q38" sqref="Q38"/>
    </sheetView>
  </sheetViews>
  <sheetFormatPr defaultRowHeight="15" x14ac:dyDescent="0.25"/>
  <sheetData>
    <row r="2" spans="1:16" x14ac:dyDescent="0.25">
      <c r="A2" s="7"/>
      <c r="B2" s="7"/>
      <c r="C2" s="7"/>
      <c r="D2" s="7"/>
      <c r="E2" s="7"/>
      <c r="F2" s="7"/>
      <c r="G2" s="7"/>
      <c r="H2" s="7"/>
      <c r="I2" s="7"/>
      <c r="J2" s="7"/>
      <c r="K2" s="7"/>
      <c r="L2" s="7"/>
      <c r="M2" s="7"/>
      <c r="N2" s="7"/>
      <c r="O2" s="7"/>
      <c r="P2" s="7"/>
    </row>
    <row r="3" spans="1:16" x14ac:dyDescent="0.25">
      <c r="A3" s="7"/>
      <c r="B3" s="7"/>
      <c r="C3" s="7"/>
      <c r="D3" s="7"/>
      <c r="E3" s="7"/>
      <c r="F3" s="7"/>
      <c r="G3" s="7"/>
      <c r="H3" s="7"/>
      <c r="I3" s="7"/>
      <c r="J3" s="7"/>
      <c r="K3" s="7"/>
      <c r="L3" s="7"/>
      <c r="M3" s="7"/>
      <c r="N3" s="7"/>
      <c r="O3" s="7"/>
      <c r="P3" s="7"/>
    </row>
    <row r="4" spans="1:16" x14ac:dyDescent="0.25">
      <c r="A4" s="7"/>
      <c r="B4" s="7"/>
      <c r="C4" s="7"/>
      <c r="D4" s="7"/>
      <c r="E4" s="7"/>
      <c r="F4" s="7"/>
      <c r="G4" s="7"/>
      <c r="H4" s="7"/>
      <c r="I4" s="7"/>
      <c r="J4" s="7"/>
      <c r="K4" s="7"/>
      <c r="L4" s="7"/>
      <c r="M4" s="7"/>
      <c r="N4" s="7"/>
      <c r="O4" s="7"/>
      <c r="P4" s="7"/>
    </row>
    <row r="5" spans="1:16" x14ac:dyDescent="0.25">
      <c r="A5" s="7"/>
      <c r="B5" s="7"/>
      <c r="C5" s="7"/>
      <c r="D5" s="7"/>
      <c r="E5" s="7"/>
      <c r="F5" s="7"/>
      <c r="G5" s="7"/>
      <c r="H5" s="7"/>
      <c r="I5" s="7"/>
      <c r="J5" s="7"/>
      <c r="K5" s="7"/>
      <c r="L5" s="7"/>
      <c r="M5" s="7"/>
      <c r="N5" s="7"/>
      <c r="O5" s="7"/>
      <c r="P5" s="7"/>
    </row>
    <row r="6" spans="1:16" x14ac:dyDescent="0.25">
      <c r="A6" s="7"/>
      <c r="B6" s="7"/>
      <c r="C6" s="7"/>
      <c r="D6" s="7"/>
      <c r="E6" s="7"/>
      <c r="F6" s="7"/>
      <c r="G6" s="7"/>
      <c r="H6" s="7"/>
      <c r="I6" s="7"/>
      <c r="J6" s="7"/>
      <c r="K6" s="7"/>
      <c r="L6" s="7"/>
      <c r="M6" s="7"/>
      <c r="N6" s="7"/>
      <c r="O6" s="7"/>
      <c r="P6" s="7"/>
    </row>
    <row r="7" spans="1:16" x14ac:dyDescent="0.25">
      <c r="A7" s="7"/>
      <c r="B7" s="7"/>
      <c r="C7" s="7"/>
      <c r="D7" s="7"/>
      <c r="E7" s="7"/>
      <c r="F7" s="7"/>
      <c r="G7" s="7"/>
      <c r="H7" s="7"/>
      <c r="I7" s="7"/>
      <c r="J7" s="7"/>
      <c r="K7" s="7"/>
      <c r="L7" s="7"/>
      <c r="M7" s="7"/>
      <c r="N7" s="7"/>
      <c r="O7" s="7"/>
      <c r="P7" s="7"/>
    </row>
    <row r="8" spans="1:16" x14ac:dyDescent="0.25">
      <c r="A8" s="7"/>
      <c r="B8" s="7"/>
      <c r="C8" s="7"/>
      <c r="D8" s="7"/>
      <c r="E8" s="7"/>
      <c r="F8" s="7"/>
      <c r="G8" s="7"/>
      <c r="H8" s="7"/>
      <c r="I8" s="7"/>
      <c r="J8" s="7"/>
      <c r="K8" s="7"/>
      <c r="L8" s="7"/>
      <c r="M8" s="7"/>
      <c r="N8" s="7"/>
      <c r="O8" s="7"/>
      <c r="P8" s="7"/>
    </row>
    <row r="9" spans="1:16" x14ac:dyDescent="0.25">
      <c r="A9" s="7"/>
      <c r="B9" s="7"/>
      <c r="C9" s="7"/>
      <c r="D9" s="7"/>
      <c r="E9" s="7"/>
      <c r="F9" s="7"/>
      <c r="G9" s="7"/>
      <c r="H9" s="7"/>
      <c r="I9" s="7"/>
      <c r="J9" s="7"/>
      <c r="K9" s="7"/>
      <c r="L9" s="7"/>
      <c r="M9" s="7"/>
      <c r="N9" s="7"/>
      <c r="O9" s="7"/>
      <c r="P9" s="7"/>
    </row>
    <row r="10" spans="1:16" x14ac:dyDescent="0.25">
      <c r="A10" s="7"/>
      <c r="B10" s="7"/>
      <c r="C10" s="7"/>
      <c r="D10" s="7"/>
      <c r="E10" s="7"/>
      <c r="F10" s="7"/>
      <c r="G10" s="7"/>
      <c r="H10" s="7"/>
      <c r="I10" s="7"/>
      <c r="J10" s="7"/>
      <c r="K10" s="7"/>
      <c r="L10" s="7"/>
      <c r="M10" s="7"/>
      <c r="N10" s="7"/>
      <c r="O10" s="7"/>
      <c r="P10" s="7"/>
    </row>
    <row r="11" spans="1:16" x14ac:dyDescent="0.25">
      <c r="A11" s="7"/>
      <c r="B11" s="7"/>
      <c r="C11" s="7"/>
      <c r="D11" s="7"/>
      <c r="E11" s="7"/>
      <c r="F11" s="7"/>
      <c r="G11" s="7"/>
      <c r="H11" s="7"/>
      <c r="I11" s="7"/>
      <c r="J11" s="7"/>
      <c r="K11" s="7"/>
      <c r="L11" s="7"/>
      <c r="M11" s="7"/>
      <c r="N11" s="7"/>
      <c r="O11" s="7"/>
      <c r="P11" s="7"/>
    </row>
    <row r="12" spans="1:16" x14ac:dyDescent="0.25">
      <c r="A12" s="7"/>
      <c r="B12" s="7"/>
      <c r="C12" s="7"/>
      <c r="D12" s="7"/>
      <c r="E12" s="7"/>
      <c r="F12" s="7"/>
      <c r="G12" s="7"/>
      <c r="H12" s="7"/>
      <c r="I12" s="7"/>
      <c r="J12" s="7"/>
      <c r="K12" s="7"/>
      <c r="L12" s="7"/>
      <c r="M12" s="7"/>
      <c r="N12" s="7"/>
      <c r="O12" s="7"/>
      <c r="P12" s="7"/>
    </row>
    <row r="13" spans="1:16" x14ac:dyDescent="0.25">
      <c r="A13" s="7"/>
      <c r="B13" s="7"/>
      <c r="C13" s="7"/>
      <c r="D13" s="7"/>
      <c r="E13" s="7"/>
      <c r="F13" s="7"/>
      <c r="G13" s="7"/>
      <c r="H13" s="7"/>
      <c r="I13" s="7"/>
      <c r="J13" s="7"/>
      <c r="K13" s="7"/>
      <c r="L13" s="7"/>
      <c r="M13" s="7"/>
      <c r="N13" s="7"/>
      <c r="O13" s="7"/>
      <c r="P13" s="7"/>
    </row>
    <row r="14" spans="1:16" x14ac:dyDescent="0.25">
      <c r="A14" s="7"/>
      <c r="B14" s="7"/>
      <c r="C14" s="7"/>
      <c r="D14" s="7"/>
      <c r="E14" s="7"/>
      <c r="F14" s="7"/>
      <c r="G14" s="7"/>
      <c r="H14" s="7"/>
      <c r="I14" s="7"/>
      <c r="J14" s="7"/>
      <c r="K14" s="7"/>
      <c r="L14" s="7"/>
      <c r="M14" s="7"/>
      <c r="N14" s="7"/>
      <c r="O14" s="7"/>
      <c r="P14" s="7"/>
    </row>
    <row r="15" spans="1:16" x14ac:dyDescent="0.25">
      <c r="A15" s="7"/>
      <c r="B15" s="7"/>
      <c r="C15" s="7"/>
      <c r="D15" s="7"/>
      <c r="E15" s="7"/>
      <c r="F15" s="7"/>
      <c r="G15" s="7"/>
      <c r="H15" s="7"/>
      <c r="I15" s="7"/>
      <c r="J15" s="7"/>
      <c r="K15" s="7"/>
      <c r="L15" s="7"/>
      <c r="M15" s="7"/>
      <c r="N15" s="7"/>
      <c r="O15" s="7"/>
      <c r="P15" s="7"/>
    </row>
    <row r="16" spans="1:16" x14ac:dyDescent="0.25">
      <c r="A16" s="7"/>
      <c r="B16" s="7"/>
      <c r="C16" s="7"/>
      <c r="D16" s="7"/>
      <c r="E16" s="7"/>
      <c r="F16" s="7"/>
      <c r="G16" s="7"/>
      <c r="H16" s="7"/>
      <c r="I16" s="7"/>
      <c r="J16" s="7"/>
      <c r="K16" s="7"/>
      <c r="L16" s="7"/>
      <c r="M16" s="7"/>
      <c r="N16" s="7"/>
      <c r="O16" s="7"/>
      <c r="P16" s="7"/>
    </row>
    <row r="17" spans="1:16" x14ac:dyDescent="0.25">
      <c r="A17" s="7"/>
      <c r="B17" s="7"/>
      <c r="C17" s="7"/>
      <c r="D17" s="7"/>
      <c r="E17" s="7"/>
      <c r="F17" s="7"/>
      <c r="G17" s="7"/>
      <c r="H17" s="7"/>
      <c r="I17" s="7"/>
      <c r="J17" s="7"/>
      <c r="K17" s="7"/>
      <c r="L17" s="7"/>
      <c r="M17" s="7"/>
      <c r="N17" s="7"/>
      <c r="O17" s="7"/>
      <c r="P17" s="7"/>
    </row>
    <row r="18" spans="1:16" x14ac:dyDescent="0.25">
      <c r="A18" s="7"/>
      <c r="B18" s="7"/>
      <c r="C18" s="7"/>
      <c r="D18" s="7"/>
      <c r="E18" s="7"/>
      <c r="F18" s="7"/>
      <c r="G18" s="7"/>
      <c r="H18" s="7"/>
      <c r="I18" s="7"/>
      <c r="J18" s="7"/>
      <c r="K18" s="7"/>
      <c r="L18" s="7"/>
      <c r="M18" s="7"/>
      <c r="N18" s="7"/>
      <c r="O18" s="7"/>
      <c r="P18" s="7"/>
    </row>
    <row r="19" spans="1:16" x14ac:dyDescent="0.25">
      <c r="A19" s="7"/>
      <c r="B19" s="7"/>
      <c r="C19" s="7"/>
      <c r="D19" s="7"/>
      <c r="E19" s="7"/>
      <c r="F19" s="7"/>
      <c r="G19" s="7"/>
      <c r="H19" s="7"/>
      <c r="I19" s="7"/>
      <c r="J19" s="7"/>
      <c r="K19" s="7"/>
      <c r="L19" s="7"/>
      <c r="M19" s="7"/>
      <c r="N19" s="7"/>
      <c r="O19" s="7"/>
      <c r="P19" s="7"/>
    </row>
    <row r="20" spans="1:16" x14ac:dyDescent="0.25">
      <c r="A20" s="7"/>
      <c r="B20" s="7"/>
      <c r="C20" s="7"/>
      <c r="D20" s="7"/>
      <c r="E20" s="7"/>
      <c r="F20" s="7"/>
      <c r="G20" s="7"/>
      <c r="H20" s="7"/>
      <c r="I20" s="7"/>
      <c r="J20" s="7"/>
      <c r="K20" s="7"/>
      <c r="L20" s="7"/>
      <c r="M20" s="7"/>
      <c r="N20" s="7"/>
      <c r="O20" s="7"/>
      <c r="P20" s="7"/>
    </row>
    <row r="21" spans="1:16" x14ac:dyDescent="0.25">
      <c r="A21" s="7"/>
      <c r="B21" s="7"/>
      <c r="C21" s="7"/>
      <c r="D21" s="7"/>
      <c r="E21" s="7"/>
      <c r="F21" s="7"/>
      <c r="G21" s="7"/>
      <c r="H21" s="7"/>
      <c r="I21" s="7"/>
      <c r="J21" s="7"/>
      <c r="K21" s="7"/>
      <c r="L21" s="7"/>
      <c r="M21" s="7"/>
      <c r="N21" s="7"/>
      <c r="O21" s="7"/>
      <c r="P21" s="7"/>
    </row>
    <row r="22" spans="1:16" x14ac:dyDescent="0.25">
      <c r="A22" s="7"/>
      <c r="B22" s="7"/>
      <c r="C22" s="7"/>
      <c r="D22" s="7"/>
      <c r="E22" s="7"/>
      <c r="F22" s="7"/>
      <c r="G22" s="7"/>
      <c r="H22" s="7"/>
      <c r="I22" s="7"/>
      <c r="J22" s="7"/>
      <c r="K22" s="7"/>
      <c r="L22" s="7"/>
      <c r="M22" s="7"/>
      <c r="N22" s="7"/>
      <c r="O22" s="7"/>
      <c r="P22" s="7"/>
    </row>
    <row r="23" spans="1:16" x14ac:dyDescent="0.25">
      <c r="A23" s="7"/>
      <c r="B23" s="7"/>
      <c r="C23" s="7"/>
      <c r="D23" s="7"/>
      <c r="E23" s="7"/>
      <c r="F23" s="7"/>
      <c r="G23" s="7"/>
      <c r="H23" s="7"/>
      <c r="I23" s="7"/>
      <c r="J23" s="7"/>
      <c r="K23" s="7"/>
      <c r="L23" s="7"/>
      <c r="M23" s="7"/>
      <c r="N23" s="7"/>
      <c r="O23" s="7"/>
      <c r="P23" s="7"/>
    </row>
    <row r="24" spans="1:16" x14ac:dyDescent="0.25">
      <c r="A24" s="7"/>
      <c r="B24" s="7"/>
      <c r="C24" s="7"/>
      <c r="D24" s="7"/>
      <c r="E24" s="7"/>
      <c r="F24" s="7"/>
      <c r="G24" s="7"/>
      <c r="H24" s="7"/>
      <c r="I24" s="7"/>
      <c r="J24" s="7"/>
      <c r="K24" s="7"/>
      <c r="L24" s="7"/>
      <c r="M24" s="7"/>
      <c r="N24" s="7"/>
      <c r="O24" s="7"/>
      <c r="P24" s="7"/>
    </row>
    <row r="25" spans="1:16" x14ac:dyDescent="0.25">
      <c r="A25" s="7"/>
      <c r="B25" s="7"/>
      <c r="C25" s="7"/>
      <c r="D25" s="7"/>
      <c r="E25" s="7"/>
      <c r="F25" s="7"/>
      <c r="G25" s="7"/>
      <c r="H25" s="7"/>
      <c r="I25" s="7"/>
      <c r="J25" s="7"/>
      <c r="K25" s="7"/>
      <c r="L25" s="7"/>
      <c r="M25" s="7"/>
      <c r="N25" s="7"/>
      <c r="O25" s="7"/>
      <c r="P25" s="7"/>
    </row>
    <row r="26" spans="1:16" x14ac:dyDescent="0.25">
      <c r="A26" s="7"/>
      <c r="B26" s="7"/>
      <c r="C26" s="7"/>
      <c r="D26" s="7"/>
      <c r="E26" s="7"/>
      <c r="F26" s="7"/>
      <c r="G26" s="7"/>
      <c r="H26" s="7"/>
      <c r="I26" s="7"/>
      <c r="J26" s="7"/>
      <c r="K26" s="7"/>
      <c r="L26" s="7"/>
      <c r="M26" s="7"/>
      <c r="N26" s="7"/>
      <c r="O26" s="7"/>
      <c r="P26" s="7"/>
    </row>
    <row r="27" spans="1:16" x14ac:dyDescent="0.25">
      <c r="A27" s="7"/>
      <c r="B27" s="7"/>
      <c r="C27" s="7"/>
      <c r="D27" s="7"/>
      <c r="E27" s="7"/>
      <c r="F27" s="7"/>
      <c r="G27" s="7"/>
      <c r="H27" s="7"/>
      <c r="I27" s="7"/>
      <c r="J27" s="7"/>
      <c r="K27" s="7"/>
      <c r="L27" s="7"/>
      <c r="M27" s="7"/>
      <c r="N27" s="7"/>
      <c r="O27" s="7"/>
      <c r="P27" s="7"/>
    </row>
    <row r="28" spans="1:16" x14ac:dyDescent="0.25">
      <c r="A28" s="7"/>
      <c r="B28" s="7"/>
      <c r="C28" s="7"/>
      <c r="D28" s="7"/>
      <c r="E28" s="7"/>
      <c r="F28" s="7"/>
      <c r="G28" s="7"/>
      <c r="H28" s="7"/>
      <c r="I28" s="7"/>
      <c r="J28" s="7"/>
      <c r="K28" s="7"/>
      <c r="L28" s="7"/>
      <c r="M28" s="7"/>
      <c r="N28" s="7"/>
      <c r="O28" s="7"/>
      <c r="P28" s="7"/>
    </row>
    <row r="29" spans="1:16" x14ac:dyDescent="0.25">
      <c r="A29" s="7"/>
      <c r="B29" s="7"/>
      <c r="C29" s="7"/>
      <c r="D29" s="7"/>
      <c r="E29" s="7"/>
      <c r="F29" s="7"/>
      <c r="G29" s="7"/>
      <c r="H29" s="7"/>
      <c r="I29" s="7"/>
      <c r="J29" s="7"/>
      <c r="K29" s="7"/>
      <c r="L29" s="7"/>
      <c r="M29" s="7"/>
      <c r="N29" s="7"/>
      <c r="O29" s="7"/>
      <c r="P29" s="7"/>
    </row>
    <row r="30" spans="1:16" x14ac:dyDescent="0.25">
      <c r="A30" s="7"/>
      <c r="B30" s="7"/>
      <c r="C30" s="7"/>
      <c r="D30" s="7"/>
      <c r="E30" s="7"/>
      <c r="F30" s="7"/>
      <c r="G30" s="7"/>
      <c r="H30" s="7"/>
      <c r="I30" s="7"/>
      <c r="J30" s="7"/>
      <c r="K30" s="7"/>
      <c r="L30" s="7"/>
      <c r="M30" s="7"/>
      <c r="N30" s="7"/>
      <c r="O30" s="7"/>
      <c r="P30" s="7"/>
    </row>
    <row r="31" spans="1:16" x14ac:dyDescent="0.25">
      <c r="A31" s="7"/>
      <c r="B31" s="7"/>
      <c r="C31" s="7"/>
      <c r="D31" s="7"/>
      <c r="E31" s="7"/>
      <c r="F31" s="7"/>
      <c r="G31" s="7"/>
      <c r="H31" s="7"/>
      <c r="I31" s="7"/>
      <c r="J31" s="7"/>
      <c r="K31" s="7"/>
      <c r="L31" s="7"/>
      <c r="M31" s="7"/>
      <c r="N31" s="7"/>
      <c r="O31" s="7"/>
      <c r="P31" s="7"/>
    </row>
    <row r="32" spans="1:16" x14ac:dyDescent="0.25">
      <c r="A32" s="7"/>
      <c r="B32" s="7"/>
      <c r="C32" s="7"/>
      <c r="D32" s="7"/>
      <c r="E32" s="7"/>
      <c r="F32" s="7"/>
      <c r="G32" s="7"/>
      <c r="H32" s="7"/>
      <c r="I32" s="7"/>
      <c r="J32" s="7"/>
      <c r="K32" s="7"/>
      <c r="L32" s="7"/>
      <c r="M32" s="7"/>
      <c r="N32" s="7"/>
      <c r="O32" s="7"/>
      <c r="P32" s="7"/>
    </row>
    <row r="33" spans="1:16" x14ac:dyDescent="0.25">
      <c r="A33" s="7"/>
      <c r="B33" s="7"/>
      <c r="C33" s="7"/>
      <c r="D33" s="7"/>
      <c r="E33" s="7"/>
      <c r="F33" s="7"/>
      <c r="G33" s="7"/>
      <c r="H33" s="7"/>
      <c r="I33" s="7"/>
      <c r="J33" s="7"/>
      <c r="K33" s="7"/>
      <c r="L33" s="7"/>
      <c r="M33" s="7"/>
      <c r="N33" s="7"/>
      <c r="O33" s="7"/>
      <c r="P33" s="7"/>
    </row>
    <row r="34" spans="1:16" x14ac:dyDescent="0.25">
      <c r="A34" s="7"/>
      <c r="B34" s="7"/>
      <c r="C34" s="7"/>
      <c r="D34" s="7"/>
      <c r="E34" s="7"/>
      <c r="F34" s="7"/>
      <c r="G34" s="7"/>
      <c r="H34" s="7"/>
      <c r="I34" s="7"/>
      <c r="J34" s="7"/>
      <c r="K34" s="7"/>
      <c r="L34" s="7"/>
      <c r="M34" s="7"/>
      <c r="N34" s="7"/>
      <c r="O34" s="7"/>
      <c r="P34" s="7"/>
    </row>
    <row r="35" spans="1:16" x14ac:dyDescent="0.25">
      <c r="A35" s="7"/>
      <c r="B35" s="7"/>
      <c r="C35" s="7"/>
      <c r="D35" s="7"/>
      <c r="E35" s="7"/>
      <c r="F35" s="7"/>
      <c r="G35" s="7"/>
      <c r="H35" s="7"/>
      <c r="I35" s="7"/>
      <c r="J35" s="7"/>
      <c r="K35" s="7"/>
      <c r="L35" s="7"/>
      <c r="M35" s="7"/>
      <c r="N35" s="7"/>
      <c r="O35" s="7"/>
      <c r="P35" s="7"/>
    </row>
    <row r="36" spans="1:16" x14ac:dyDescent="0.25">
      <c r="A36" s="7"/>
      <c r="B36" s="7"/>
      <c r="C36" s="7"/>
      <c r="D36" s="7"/>
      <c r="E36" s="7"/>
      <c r="F36" s="7"/>
      <c r="G36" s="7"/>
      <c r="H36" s="7"/>
      <c r="I36" s="7"/>
      <c r="J36" s="7"/>
      <c r="K36" s="7"/>
      <c r="L36" s="7"/>
      <c r="M36" s="7"/>
      <c r="N36" s="7"/>
      <c r="O36" s="7"/>
      <c r="P36" s="7"/>
    </row>
    <row r="37" spans="1:16" x14ac:dyDescent="0.25">
      <c r="A37" s="7"/>
      <c r="B37" s="7"/>
      <c r="C37" s="7"/>
      <c r="D37" s="7"/>
      <c r="E37" s="7"/>
      <c r="F37" s="7"/>
      <c r="G37" s="7"/>
      <c r="H37" s="7"/>
      <c r="I37" s="7"/>
      <c r="J37" s="7"/>
      <c r="K37" s="7"/>
      <c r="L37" s="7"/>
      <c r="M37" s="7"/>
      <c r="N37" s="7"/>
      <c r="O37" s="7"/>
      <c r="P37" s="7"/>
    </row>
    <row r="38" spans="1:16" x14ac:dyDescent="0.25">
      <c r="A38" s="7"/>
      <c r="B38" s="7"/>
      <c r="C38" s="7"/>
      <c r="D38" s="7"/>
      <c r="E38" s="7"/>
      <c r="F38" s="7"/>
      <c r="G38" s="7"/>
      <c r="H38" s="7"/>
      <c r="I38" s="7"/>
      <c r="J38" s="7"/>
      <c r="K38" s="7"/>
      <c r="L38" s="7"/>
      <c r="M38" s="7"/>
      <c r="N38" s="7"/>
      <c r="O38" s="7"/>
      <c r="P38" s="7"/>
    </row>
    <row r="39" spans="1:16" x14ac:dyDescent="0.25">
      <c r="A39" s="7"/>
      <c r="B39" s="7"/>
      <c r="C39" s="7"/>
      <c r="D39" s="7"/>
      <c r="E39" s="7"/>
      <c r="F39" s="7"/>
      <c r="G39" s="7"/>
      <c r="H39" s="7"/>
      <c r="I39" s="7"/>
      <c r="J39" s="7"/>
      <c r="K39" s="7"/>
      <c r="L39" s="7"/>
      <c r="M39" s="7"/>
      <c r="N39" s="7"/>
      <c r="O39" s="7"/>
      <c r="P39" s="7"/>
    </row>
    <row r="40" spans="1:16" x14ac:dyDescent="0.25">
      <c r="A40" s="7"/>
      <c r="B40" s="7"/>
      <c r="C40" s="7"/>
      <c r="D40" s="7"/>
      <c r="E40" s="7"/>
      <c r="F40" s="7"/>
      <c r="G40" s="7"/>
      <c r="H40" s="7"/>
      <c r="I40" s="7"/>
      <c r="J40" s="7"/>
      <c r="K40" s="7"/>
      <c r="L40" s="7"/>
      <c r="M40" s="7"/>
      <c r="N40" s="7"/>
      <c r="O40" s="7"/>
      <c r="P40" s="7"/>
    </row>
    <row r="41" spans="1:16" x14ac:dyDescent="0.25">
      <c r="A41" s="7"/>
      <c r="B41" s="7"/>
      <c r="C41" s="7"/>
      <c r="D41" s="7"/>
      <c r="E41" s="7"/>
      <c r="F41" s="7"/>
      <c r="G41" s="7"/>
      <c r="H41" s="7"/>
      <c r="I41" s="7"/>
      <c r="J41" s="7"/>
      <c r="K41" s="7"/>
      <c r="L41" s="7"/>
      <c r="M41" s="7"/>
      <c r="N41" s="7"/>
      <c r="O41" s="7"/>
      <c r="P41" s="7"/>
    </row>
    <row r="42" spans="1:16" x14ac:dyDescent="0.25">
      <c r="A42" s="7"/>
      <c r="B42" s="7"/>
      <c r="C42" s="7"/>
      <c r="D42" s="7"/>
      <c r="E42" s="7"/>
      <c r="F42" s="7"/>
      <c r="G42" s="7"/>
      <c r="H42" s="7"/>
      <c r="I42" s="7"/>
      <c r="J42" s="7"/>
      <c r="K42" s="7"/>
      <c r="L42" s="7"/>
      <c r="M42" s="7"/>
      <c r="N42" s="7"/>
      <c r="O42" s="7"/>
      <c r="P42" s="7"/>
    </row>
    <row r="43" spans="1:16" x14ac:dyDescent="0.25">
      <c r="A43" s="7"/>
      <c r="B43" s="7"/>
      <c r="C43" s="7"/>
      <c r="D43" s="7"/>
      <c r="E43" s="7"/>
      <c r="F43" s="7"/>
      <c r="G43" s="7"/>
      <c r="H43" s="7"/>
      <c r="I43" s="7"/>
      <c r="J43" s="7"/>
      <c r="K43" s="7"/>
      <c r="L43" s="7"/>
      <c r="M43" s="7"/>
      <c r="N43" s="7"/>
      <c r="O43" s="7"/>
      <c r="P43" s="7"/>
    </row>
    <row r="44" spans="1:16" x14ac:dyDescent="0.25">
      <c r="A44" s="7"/>
      <c r="B44" s="7"/>
      <c r="C44" s="7"/>
      <c r="D44" s="7"/>
      <c r="E44" s="7"/>
      <c r="F44" s="7"/>
      <c r="G44" s="7"/>
      <c r="H44" s="7"/>
      <c r="I44" s="7"/>
      <c r="J44" s="7"/>
      <c r="K44" s="7"/>
      <c r="L44" s="7"/>
      <c r="M44" s="7"/>
      <c r="N44" s="7"/>
      <c r="O44" s="7"/>
      <c r="P44" s="7"/>
    </row>
    <row r="45" spans="1:16" x14ac:dyDescent="0.25">
      <c r="A45" s="7"/>
      <c r="B45" s="7"/>
      <c r="C45" s="7"/>
      <c r="D45" s="7"/>
      <c r="E45" s="7"/>
      <c r="F45" s="7"/>
      <c r="G45" s="7"/>
      <c r="H45" s="7"/>
      <c r="I45" s="7"/>
      <c r="J45" s="7"/>
      <c r="K45" s="7"/>
      <c r="L45" s="7"/>
      <c r="M45" s="7"/>
      <c r="N45" s="7"/>
      <c r="O45" s="7"/>
      <c r="P45" s="7"/>
    </row>
  </sheetData>
  <mergeCells count="1">
    <mergeCell ref="A2:P45"/>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C62A89-25D4-431C-BFC2-B5385141C502}">
  <dimension ref="A1:I802"/>
  <sheetViews>
    <sheetView workbookViewId="0">
      <selection activeCell="J7" sqref="J7"/>
    </sheetView>
  </sheetViews>
  <sheetFormatPr defaultRowHeight="15" x14ac:dyDescent="0.25"/>
  <cols>
    <col min="1" max="1" width="11.140625" customWidth="1"/>
    <col min="2" max="2" width="10.28515625" customWidth="1"/>
    <col min="3" max="3" width="10.42578125" customWidth="1"/>
    <col min="4" max="4" width="15.140625" customWidth="1"/>
    <col min="5" max="5" width="21" customWidth="1"/>
    <col min="6" max="6" width="12.5703125" customWidth="1"/>
    <col min="8" max="8" width="9.85546875" customWidth="1"/>
    <col min="9" max="9" width="22.7109375" customWidth="1"/>
  </cols>
  <sheetData>
    <row r="1" spans="1:9" x14ac:dyDescent="0.25">
      <c r="A1" s="1" t="s">
        <v>0</v>
      </c>
      <c r="B1" s="1" t="s">
        <v>1</v>
      </c>
      <c r="C1" s="1" t="s">
        <v>2</v>
      </c>
      <c r="D1" s="1" t="s">
        <v>3</v>
      </c>
      <c r="E1" s="1" t="s">
        <v>4</v>
      </c>
      <c r="F1" s="2" t="s">
        <v>5</v>
      </c>
      <c r="G1" s="1" t="s">
        <v>6</v>
      </c>
      <c r="H1" s="1" t="s">
        <v>7</v>
      </c>
      <c r="I1" s="1" t="s">
        <v>8</v>
      </c>
    </row>
    <row r="2" spans="1:9" x14ac:dyDescent="0.25">
      <c r="A2" s="1" t="s">
        <v>9</v>
      </c>
      <c r="B2" s="1" t="s">
        <v>10</v>
      </c>
      <c r="C2" s="1" t="s">
        <v>11</v>
      </c>
      <c r="D2" s="1" t="s">
        <v>12</v>
      </c>
      <c r="E2" s="1">
        <v>0.06</v>
      </c>
      <c r="F2" s="2">
        <v>44767</v>
      </c>
      <c r="G2" s="1" t="s">
        <v>13</v>
      </c>
      <c r="H2" s="1" t="s">
        <v>14</v>
      </c>
      <c r="I2" s="1">
        <v>272</v>
      </c>
    </row>
    <row r="3" spans="1:9" x14ac:dyDescent="0.25">
      <c r="A3" s="1" t="s">
        <v>39</v>
      </c>
      <c r="B3" s="1" t="s">
        <v>40</v>
      </c>
      <c r="C3" s="1" t="s">
        <v>41</v>
      </c>
      <c r="D3" s="1" t="s">
        <v>12</v>
      </c>
      <c r="E3" s="1">
        <v>0.2</v>
      </c>
      <c r="F3" s="2">
        <v>44770</v>
      </c>
      <c r="G3" s="1" t="s">
        <v>29</v>
      </c>
      <c r="H3" s="1" t="s">
        <v>14</v>
      </c>
      <c r="I3" s="1">
        <v>426</v>
      </c>
    </row>
    <row r="4" spans="1:9" x14ac:dyDescent="0.25">
      <c r="A4" s="1" t="s">
        <v>43</v>
      </c>
      <c r="B4" s="1" t="s">
        <v>44</v>
      </c>
      <c r="C4" s="1" t="s">
        <v>45</v>
      </c>
      <c r="D4" s="1" t="s">
        <v>12</v>
      </c>
      <c r="E4" s="1">
        <v>0.25</v>
      </c>
      <c r="F4" s="2">
        <v>44715</v>
      </c>
      <c r="G4" s="1" t="s">
        <v>22</v>
      </c>
      <c r="H4" s="1" t="s">
        <v>46</v>
      </c>
      <c r="I4" s="1">
        <v>12</v>
      </c>
    </row>
    <row r="5" spans="1:9" x14ac:dyDescent="0.25">
      <c r="A5" s="1" t="s">
        <v>49</v>
      </c>
      <c r="B5" s="1" t="s">
        <v>50</v>
      </c>
      <c r="C5" s="1" t="s">
        <v>51</v>
      </c>
      <c r="D5" s="1" t="s">
        <v>12</v>
      </c>
      <c r="E5" s="1">
        <v>0.1</v>
      </c>
      <c r="F5" s="2">
        <v>44944</v>
      </c>
      <c r="G5" s="1" t="s">
        <v>37</v>
      </c>
      <c r="H5" s="1" t="s">
        <v>14</v>
      </c>
      <c r="I5" s="1">
        <v>275</v>
      </c>
    </row>
    <row r="6" spans="1:9" x14ac:dyDescent="0.25">
      <c r="A6" s="1" t="s">
        <v>54</v>
      </c>
      <c r="B6" s="1" t="s">
        <v>55</v>
      </c>
      <c r="C6" s="1" t="s">
        <v>11</v>
      </c>
      <c r="D6" s="1" t="s">
        <v>12</v>
      </c>
      <c r="E6" s="1">
        <v>0.1</v>
      </c>
      <c r="F6" s="2">
        <v>44763</v>
      </c>
      <c r="G6" s="1" t="s">
        <v>13</v>
      </c>
      <c r="H6" s="1" t="s">
        <v>14</v>
      </c>
      <c r="I6" s="1">
        <v>247</v>
      </c>
    </row>
    <row r="7" spans="1:9" x14ac:dyDescent="0.25">
      <c r="A7" s="1" t="s">
        <v>74</v>
      </c>
      <c r="B7" s="1" t="s">
        <v>75</v>
      </c>
      <c r="C7" s="1" t="s">
        <v>17</v>
      </c>
      <c r="D7" s="1" t="s">
        <v>12</v>
      </c>
      <c r="E7" s="1">
        <v>0.15</v>
      </c>
      <c r="F7" s="2">
        <v>44837</v>
      </c>
      <c r="G7" s="1" t="s">
        <v>27</v>
      </c>
      <c r="H7" s="1" t="s">
        <v>14</v>
      </c>
      <c r="I7" s="1">
        <v>360</v>
      </c>
    </row>
    <row r="8" spans="1:9" x14ac:dyDescent="0.25">
      <c r="A8" s="1" t="s">
        <v>90</v>
      </c>
      <c r="B8" s="1" t="s">
        <v>10</v>
      </c>
      <c r="C8" s="1" t="s">
        <v>67</v>
      </c>
      <c r="D8" s="1" t="s">
        <v>12</v>
      </c>
      <c r="E8" s="1">
        <v>0.01</v>
      </c>
      <c r="F8" s="2">
        <v>44868</v>
      </c>
      <c r="G8" s="1" t="s">
        <v>29</v>
      </c>
      <c r="H8" s="1" t="s">
        <v>14</v>
      </c>
      <c r="I8" s="1">
        <v>1500</v>
      </c>
    </row>
    <row r="9" spans="1:9" x14ac:dyDescent="0.25">
      <c r="A9" s="1" t="s">
        <v>97</v>
      </c>
      <c r="B9" s="1" t="s">
        <v>31</v>
      </c>
      <c r="C9" s="1" t="s">
        <v>17</v>
      </c>
      <c r="D9" s="1" t="s">
        <v>12</v>
      </c>
      <c r="E9" s="1">
        <v>0.16</v>
      </c>
      <c r="F9" s="2">
        <v>44090</v>
      </c>
      <c r="G9" s="1" t="s">
        <v>22</v>
      </c>
      <c r="H9" s="1" t="s">
        <v>14</v>
      </c>
      <c r="I9" s="1">
        <v>18</v>
      </c>
    </row>
    <row r="10" spans="1:9" x14ac:dyDescent="0.25">
      <c r="A10" s="1" t="s">
        <v>100</v>
      </c>
      <c r="B10" s="1" t="s">
        <v>101</v>
      </c>
      <c r="C10" s="1" t="s">
        <v>102</v>
      </c>
      <c r="D10" s="1" t="s">
        <v>12</v>
      </c>
      <c r="E10" s="1">
        <v>0.31</v>
      </c>
      <c r="F10" s="2">
        <v>44706</v>
      </c>
      <c r="G10" s="1" t="s">
        <v>18</v>
      </c>
      <c r="H10" s="1" t="s">
        <v>103</v>
      </c>
      <c r="I10" s="1">
        <v>109</v>
      </c>
    </row>
    <row r="11" spans="1:9" x14ac:dyDescent="0.25">
      <c r="A11" s="1" t="s">
        <v>100</v>
      </c>
      <c r="B11" s="1" t="s">
        <v>101</v>
      </c>
      <c r="C11" s="1" t="s">
        <v>102</v>
      </c>
      <c r="D11" s="1" t="s">
        <v>12</v>
      </c>
      <c r="E11" s="1">
        <v>1</v>
      </c>
      <c r="F11" s="2">
        <v>44754</v>
      </c>
      <c r="G11" s="1" t="s">
        <v>18</v>
      </c>
      <c r="H11" s="1" t="s">
        <v>103</v>
      </c>
      <c r="I11" s="1">
        <v>109</v>
      </c>
    </row>
    <row r="12" spans="1:9" x14ac:dyDescent="0.25">
      <c r="A12" s="1" t="s">
        <v>110</v>
      </c>
      <c r="B12" s="1" t="s">
        <v>111</v>
      </c>
      <c r="C12" s="1" t="s">
        <v>95</v>
      </c>
      <c r="D12" s="1" t="s">
        <v>12</v>
      </c>
      <c r="E12" s="1">
        <v>0.7</v>
      </c>
      <c r="F12" s="2">
        <v>43943</v>
      </c>
      <c r="G12" s="1" t="s">
        <v>37</v>
      </c>
      <c r="H12" s="1" t="s">
        <v>112</v>
      </c>
      <c r="I12" s="1" t="s">
        <v>12</v>
      </c>
    </row>
    <row r="13" spans="1:9" x14ac:dyDescent="0.25">
      <c r="A13" s="1" t="s">
        <v>110</v>
      </c>
      <c r="B13" s="1" t="s">
        <v>111</v>
      </c>
      <c r="C13" s="1" t="s">
        <v>95</v>
      </c>
      <c r="D13" s="1" t="s">
        <v>12</v>
      </c>
      <c r="E13" s="1">
        <v>1</v>
      </c>
      <c r="F13" s="2">
        <v>43958</v>
      </c>
      <c r="G13" s="1" t="s">
        <v>37</v>
      </c>
      <c r="H13" s="1" t="s">
        <v>112</v>
      </c>
      <c r="I13" s="1" t="s">
        <v>12</v>
      </c>
    </row>
    <row r="14" spans="1:9" x14ac:dyDescent="0.25">
      <c r="A14" s="1" t="s">
        <v>113</v>
      </c>
      <c r="B14" s="1" t="s">
        <v>114</v>
      </c>
      <c r="C14" s="1" t="s">
        <v>115</v>
      </c>
      <c r="D14" s="1" t="s">
        <v>12</v>
      </c>
      <c r="E14" s="1">
        <v>0.2</v>
      </c>
      <c r="F14" s="2">
        <v>44944</v>
      </c>
      <c r="G14" s="1" t="s">
        <v>33</v>
      </c>
      <c r="H14" s="1" t="s">
        <v>116</v>
      </c>
      <c r="I14" s="1">
        <v>420</v>
      </c>
    </row>
    <row r="15" spans="1:9" x14ac:dyDescent="0.25">
      <c r="A15" s="1" t="s">
        <v>135</v>
      </c>
      <c r="B15" s="1" t="s">
        <v>136</v>
      </c>
      <c r="C15" s="1" t="s">
        <v>36</v>
      </c>
      <c r="D15" s="1" t="s">
        <v>12</v>
      </c>
      <c r="E15" s="1">
        <v>0.1</v>
      </c>
      <c r="F15" s="2">
        <v>44813</v>
      </c>
      <c r="G15" s="1" t="s">
        <v>18</v>
      </c>
      <c r="H15" s="1" t="s">
        <v>136</v>
      </c>
      <c r="I15" s="1">
        <v>328</v>
      </c>
    </row>
    <row r="16" spans="1:9" x14ac:dyDescent="0.25">
      <c r="A16" s="1" t="s">
        <v>143</v>
      </c>
      <c r="B16" s="1" t="s">
        <v>75</v>
      </c>
      <c r="C16" s="1" t="s">
        <v>67</v>
      </c>
      <c r="D16" s="1" t="s">
        <v>12</v>
      </c>
      <c r="E16" s="1">
        <v>0.18</v>
      </c>
      <c r="F16" s="2">
        <v>44739</v>
      </c>
      <c r="G16" s="1" t="s">
        <v>37</v>
      </c>
      <c r="H16" s="1" t="s">
        <v>14</v>
      </c>
      <c r="I16" s="1">
        <v>283</v>
      </c>
    </row>
    <row r="17" spans="1:9" x14ac:dyDescent="0.25">
      <c r="A17" s="1" t="s">
        <v>157</v>
      </c>
      <c r="B17" s="1" t="s">
        <v>10</v>
      </c>
      <c r="C17" s="1" t="s">
        <v>105</v>
      </c>
      <c r="D17" s="1" t="s">
        <v>12</v>
      </c>
      <c r="E17" s="1">
        <v>0.15</v>
      </c>
      <c r="F17" s="2">
        <v>44910</v>
      </c>
      <c r="G17" s="1" t="s">
        <v>33</v>
      </c>
      <c r="H17" s="1" t="s">
        <v>14</v>
      </c>
      <c r="I17" s="1">
        <v>183</v>
      </c>
    </row>
    <row r="18" spans="1:9" x14ac:dyDescent="0.25">
      <c r="A18" s="1" t="s">
        <v>158</v>
      </c>
      <c r="B18" s="1" t="s">
        <v>60</v>
      </c>
      <c r="C18" s="1" t="s">
        <v>67</v>
      </c>
      <c r="D18" s="1" t="s">
        <v>12</v>
      </c>
      <c r="E18" s="1">
        <v>0.25</v>
      </c>
      <c r="F18" s="2">
        <v>44880</v>
      </c>
      <c r="G18" s="1" t="s">
        <v>18</v>
      </c>
      <c r="H18" s="1" t="s">
        <v>19</v>
      </c>
      <c r="I18" s="1">
        <v>11</v>
      </c>
    </row>
    <row r="19" spans="1:9" x14ac:dyDescent="0.25">
      <c r="A19" s="1" t="s">
        <v>172</v>
      </c>
      <c r="B19" s="1" t="s">
        <v>173</v>
      </c>
      <c r="C19" s="1" t="s">
        <v>11</v>
      </c>
      <c r="D19" s="1" t="s">
        <v>12</v>
      </c>
      <c r="E19" s="1">
        <v>1</v>
      </c>
      <c r="F19" s="2">
        <v>44939</v>
      </c>
      <c r="G19" s="1" t="s">
        <v>27</v>
      </c>
      <c r="H19" s="1" t="s">
        <v>14</v>
      </c>
      <c r="I19" s="1">
        <v>155</v>
      </c>
    </row>
    <row r="20" spans="1:9" x14ac:dyDescent="0.25">
      <c r="A20" s="1" t="s">
        <v>179</v>
      </c>
      <c r="B20" s="1" t="s">
        <v>180</v>
      </c>
      <c r="C20" s="1" t="s">
        <v>56</v>
      </c>
      <c r="D20" s="1" t="s">
        <v>12</v>
      </c>
      <c r="E20" s="1">
        <v>0.3</v>
      </c>
      <c r="F20" s="2">
        <v>44755</v>
      </c>
      <c r="G20" s="1" t="s">
        <v>29</v>
      </c>
      <c r="H20" s="1" t="s">
        <v>181</v>
      </c>
      <c r="I20" s="1">
        <v>629</v>
      </c>
    </row>
    <row r="21" spans="1:9" x14ac:dyDescent="0.25">
      <c r="A21" s="1" t="s">
        <v>189</v>
      </c>
      <c r="B21" s="1" t="s">
        <v>86</v>
      </c>
      <c r="C21" s="1" t="s">
        <v>67</v>
      </c>
      <c r="D21" s="1" t="s">
        <v>12</v>
      </c>
      <c r="E21" s="1">
        <v>1</v>
      </c>
      <c r="F21" s="2">
        <v>44888</v>
      </c>
      <c r="G21" s="1" t="s">
        <v>120</v>
      </c>
      <c r="H21" s="1" t="s">
        <v>14</v>
      </c>
      <c r="I21" s="1">
        <v>2</v>
      </c>
    </row>
    <row r="22" spans="1:9" x14ac:dyDescent="0.25">
      <c r="A22" s="1" t="s">
        <v>190</v>
      </c>
      <c r="B22" s="1" t="s">
        <v>10</v>
      </c>
      <c r="C22" s="1" t="s">
        <v>191</v>
      </c>
      <c r="D22" s="1" t="s">
        <v>12</v>
      </c>
      <c r="E22" s="1">
        <v>0.16</v>
      </c>
      <c r="F22" s="2">
        <v>44873</v>
      </c>
      <c r="G22" s="1" t="s">
        <v>29</v>
      </c>
      <c r="H22" s="1" t="s">
        <v>14</v>
      </c>
      <c r="I22" s="1">
        <v>300</v>
      </c>
    </row>
    <row r="23" spans="1:9" x14ac:dyDescent="0.25">
      <c r="A23" s="1" t="s">
        <v>193</v>
      </c>
      <c r="B23" s="1" t="s">
        <v>194</v>
      </c>
      <c r="C23" s="1" t="s">
        <v>155</v>
      </c>
      <c r="D23" s="1" t="s">
        <v>12</v>
      </c>
      <c r="E23" s="1">
        <v>0.5</v>
      </c>
      <c r="F23" s="2">
        <v>43923</v>
      </c>
      <c r="G23" s="1" t="s">
        <v>37</v>
      </c>
      <c r="H23" s="1" t="s">
        <v>14</v>
      </c>
      <c r="I23" s="1" t="s">
        <v>12</v>
      </c>
    </row>
    <row r="24" spans="1:9" x14ac:dyDescent="0.25">
      <c r="A24" s="1" t="s">
        <v>199</v>
      </c>
      <c r="B24" s="1" t="s">
        <v>31</v>
      </c>
      <c r="C24" s="1" t="s">
        <v>17</v>
      </c>
      <c r="D24" s="1" t="s">
        <v>12</v>
      </c>
      <c r="E24" s="1">
        <v>0.15</v>
      </c>
      <c r="F24" s="2">
        <v>44931</v>
      </c>
      <c r="G24" s="1" t="s">
        <v>13</v>
      </c>
      <c r="H24" s="1" t="s">
        <v>14</v>
      </c>
      <c r="I24" s="1">
        <v>863</v>
      </c>
    </row>
    <row r="25" spans="1:9" x14ac:dyDescent="0.25">
      <c r="A25" s="1" t="s">
        <v>204</v>
      </c>
      <c r="B25" s="1" t="s">
        <v>10</v>
      </c>
      <c r="C25" s="1" t="s">
        <v>67</v>
      </c>
      <c r="D25" s="1" t="s">
        <v>12</v>
      </c>
      <c r="E25" s="1">
        <v>1</v>
      </c>
      <c r="F25" s="2">
        <v>44207</v>
      </c>
      <c r="G25" s="1" t="s">
        <v>37</v>
      </c>
      <c r="H25" s="1" t="s">
        <v>14</v>
      </c>
      <c r="I25" s="1">
        <v>584</v>
      </c>
    </row>
    <row r="26" spans="1:9" x14ac:dyDescent="0.25">
      <c r="A26" s="1" t="s">
        <v>206</v>
      </c>
      <c r="B26" s="1" t="s">
        <v>10</v>
      </c>
      <c r="C26" s="1" t="s">
        <v>56</v>
      </c>
      <c r="D26" s="1" t="s">
        <v>12</v>
      </c>
      <c r="E26" s="1">
        <v>1</v>
      </c>
      <c r="F26" s="2">
        <v>43952</v>
      </c>
      <c r="G26" s="1" t="s">
        <v>57</v>
      </c>
      <c r="H26" s="1" t="s">
        <v>14</v>
      </c>
      <c r="I26" s="1">
        <v>24</v>
      </c>
    </row>
    <row r="27" spans="1:9" x14ac:dyDescent="0.25">
      <c r="A27" s="1" t="s">
        <v>208</v>
      </c>
      <c r="B27" s="1" t="s">
        <v>209</v>
      </c>
      <c r="C27" s="1" t="s">
        <v>115</v>
      </c>
      <c r="D27" s="1" t="s">
        <v>12</v>
      </c>
      <c r="E27" s="1">
        <v>0.11</v>
      </c>
      <c r="F27" s="2">
        <v>44669</v>
      </c>
      <c r="G27" s="1" t="s">
        <v>27</v>
      </c>
      <c r="H27" s="1" t="s">
        <v>14</v>
      </c>
      <c r="I27" s="1">
        <v>152</v>
      </c>
    </row>
    <row r="28" spans="1:9" x14ac:dyDescent="0.25">
      <c r="A28" s="1" t="s">
        <v>213</v>
      </c>
      <c r="B28" s="1" t="s">
        <v>214</v>
      </c>
      <c r="C28" s="1" t="s">
        <v>162</v>
      </c>
      <c r="D28" s="1" t="s">
        <v>12</v>
      </c>
      <c r="E28" s="1">
        <v>0.25</v>
      </c>
      <c r="F28" s="2">
        <v>44875</v>
      </c>
      <c r="G28" s="1" t="s">
        <v>37</v>
      </c>
      <c r="H28" s="1" t="s">
        <v>14</v>
      </c>
      <c r="I28" s="1" t="s">
        <v>12</v>
      </c>
    </row>
    <row r="29" spans="1:9" x14ac:dyDescent="0.25">
      <c r="A29" s="1" t="s">
        <v>217</v>
      </c>
      <c r="B29" s="1" t="s">
        <v>218</v>
      </c>
      <c r="C29" s="1" t="s">
        <v>32</v>
      </c>
      <c r="D29" s="1" t="s">
        <v>12</v>
      </c>
      <c r="E29" s="1">
        <v>1</v>
      </c>
      <c r="F29" s="2">
        <v>44076</v>
      </c>
      <c r="G29" s="1" t="s">
        <v>22</v>
      </c>
      <c r="H29" s="1" t="s">
        <v>219</v>
      </c>
      <c r="I29" s="1">
        <v>30</v>
      </c>
    </row>
    <row r="30" spans="1:9" x14ac:dyDescent="0.25">
      <c r="A30" s="1" t="s">
        <v>226</v>
      </c>
      <c r="B30" s="1" t="s">
        <v>194</v>
      </c>
      <c r="C30" s="1" t="s">
        <v>36</v>
      </c>
      <c r="D30" s="1" t="s">
        <v>12</v>
      </c>
      <c r="E30" s="1">
        <v>0.15</v>
      </c>
      <c r="F30" s="2">
        <v>44903</v>
      </c>
      <c r="G30" s="1" t="s">
        <v>29</v>
      </c>
      <c r="H30" s="1" t="s">
        <v>14</v>
      </c>
      <c r="I30" s="1">
        <v>932</v>
      </c>
    </row>
    <row r="31" spans="1:9" x14ac:dyDescent="0.25">
      <c r="A31" s="1" t="s">
        <v>227</v>
      </c>
      <c r="B31" s="1" t="s">
        <v>228</v>
      </c>
      <c r="C31" s="1" t="s">
        <v>12</v>
      </c>
      <c r="D31" s="1" t="s">
        <v>12</v>
      </c>
      <c r="E31" s="1">
        <v>0.15</v>
      </c>
      <c r="F31" s="2">
        <v>44944</v>
      </c>
      <c r="G31" s="1" t="s">
        <v>29</v>
      </c>
      <c r="H31" s="1" t="s">
        <v>14</v>
      </c>
      <c r="I31" s="1">
        <v>946</v>
      </c>
    </row>
    <row r="32" spans="1:9" x14ac:dyDescent="0.25">
      <c r="A32" s="1" t="s">
        <v>234</v>
      </c>
      <c r="B32" s="1" t="s">
        <v>44</v>
      </c>
      <c r="C32" s="1" t="s">
        <v>56</v>
      </c>
      <c r="D32" s="1" t="s">
        <v>12</v>
      </c>
      <c r="E32" s="1">
        <v>0.75</v>
      </c>
      <c r="F32" s="2">
        <v>44965</v>
      </c>
      <c r="G32" s="1" t="s">
        <v>37</v>
      </c>
      <c r="H32" s="1" t="s">
        <v>46</v>
      </c>
      <c r="I32" s="1">
        <v>63</v>
      </c>
    </row>
    <row r="33" spans="1:9" x14ac:dyDescent="0.25">
      <c r="A33" s="1" t="s">
        <v>239</v>
      </c>
      <c r="B33" s="1" t="s">
        <v>180</v>
      </c>
      <c r="C33" s="1" t="s">
        <v>171</v>
      </c>
      <c r="D33" s="1" t="s">
        <v>12</v>
      </c>
      <c r="E33" s="1">
        <v>0.12</v>
      </c>
      <c r="F33" s="2">
        <v>44936</v>
      </c>
      <c r="G33" s="1" t="s">
        <v>33</v>
      </c>
      <c r="H33" s="1" t="s">
        <v>14</v>
      </c>
      <c r="I33" s="1">
        <v>223</v>
      </c>
    </row>
    <row r="34" spans="1:9" x14ac:dyDescent="0.25">
      <c r="A34" s="1" t="s">
        <v>244</v>
      </c>
      <c r="B34" s="1" t="s">
        <v>31</v>
      </c>
      <c r="C34" s="1" t="s">
        <v>32</v>
      </c>
      <c r="D34" s="1" t="s">
        <v>12</v>
      </c>
      <c r="E34" s="1">
        <v>0.14000000000000001</v>
      </c>
      <c r="F34" s="2">
        <v>44869</v>
      </c>
      <c r="G34" s="1" t="s">
        <v>22</v>
      </c>
      <c r="H34" s="1" t="s">
        <v>14</v>
      </c>
      <c r="I34" s="1">
        <v>380</v>
      </c>
    </row>
    <row r="35" spans="1:9" x14ac:dyDescent="0.25">
      <c r="A35" s="1" t="s">
        <v>245</v>
      </c>
      <c r="B35" s="1" t="s">
        <v>10</v>
      </c>
      <c r="C35" s="1" t="s">
        <v>11</v>
      </c>
      <c r="D35" s="1" t="s">
        <v>12</v>
      </c>
      <c r="E35" s="1">
        <v>0.12</v>
      </c>
      <c r="F35" s="2">
        <v>44782</v>
      </c>
      <c r="G35" s="1" t="s">
        <v>29</v>
      </c>
      <c r="H35" s="1" t="s">
        <v>14</v>
      </c>
      <c r="I35" s="1">
        <v>272</v>
      </c>
    </row>
    <row r="36" spans="1:9" x14ac:dyDescent="0.25">
      <c r="A36" s="1" t="s">
        <v>250</v>
      </c>
      <c r="B36" s="1" t="s">
        <v>251</v>
      </c>
      <c r="C36" s="1" t="s">
        <v>11</v>
      </c>
      <c r="D36" s="1" t="s">
        <v>12</v>
      </c>
      <c r="E36" s="1">
        <v>0.3</v>
      </c>
      <c r="F36" s="2">
        <v>44944</v>
      </c>
      <c r="G36" s="1" t="s">
        <v>27</v>
      </c>
      <c r="H36" s="1" t="s">
        <v>252</v>
      </c>
      <c r="I36" s="1">
        <v>204</v>
      </c>
    </row>
    <row r="37" spans="1:9" x14ac:dyDescent="0.25">
      <c r="A37" s="1" t="s">
        <v>259</v>
      </c>
      <c r="B37" s="1" t="s">
        <v>119</v>
      </c>
      <c r="C37" s="1" t="s">
        <v>73</v>
      </c>
      <c r="D37" s="1" t="s">
        <v>12</v>
      </c>
      <c r="E37" s="1">
        <v>7.0000000000000007E-2</v>
      </c>
      <c r="F37" s="2">
        <v>44812</v>
      </c>
      <c r="G37" s="1" t="s">
        <v>29</v>
      </c>
      <c r="H37" s="1" t="s">
        <v>14</v>
      </c>
      <c r="I37" s="1">
        <v>200</v>
      </c>
    </row>
    <row r="38" spans="1:9" x14ac:dyDescent="0.25">
      <c r="A38" s="1" t="s">
        <v>261</v>
      </c>
      <c r="B38" s="1" t="s">
        <v>262</v>
      </c>
      <c r="C38" s="1" t="s">
        <v>63</v>
      </c>
      <c r="D38" s="1" t="s">
        <v>12</v>
      </c>
      <c r="E38" s="1">
        <v>0.3</v>
      </c>
      <c r="F38" s="2">
        <v>44922</v>
      </c>
      <c r="G38" s="1" t="s">
        <v>29</v>
      </c>
      <c r="H38" s="1" t="s">
        <v>263</v>
      </c>
      <c r="I38" s="1">
        <v>3700</v>
      </c>
    </row>
    <row r="39" spans="1:9" x14ac:dyDescent="0.25">
      <c r="A39" s="1" t="s">
        <v>266</v>
      </c>
      <c r="B39" s="1" t="s">
        <v>10</v>
      </c>
      <c r="C39" s="1" t="s">
        <v>36</v>
      </c>
      <c r="D39" s="1" t="s">
        <v>12</v>
      </c>
      <c r="E39" s="1">
        <v>1</v>
      </c>
      <c r="F39" s="2">
        <v>44894</v>
      </c>
      <c r="G39" s="1" t="s">
        <v>37</v>
      </c>
      <c r="H39" s="1" t="s">
        <v>14</v>
      </c>
      <c r="I39" s="1" t="s">
        <v>12</v>
      </c>
    </row>
    <row r="40" spans="1:9" x14ac:dyDescent="0.25">
      <c r="A40" s="1" t="s">
        <v>267</v>
      </c>
      <c r="B40" s="1" t="s">
        <v>10</v>
      </c>
      <c r="C40" s="1" t="s">
        <v>36</v>
      </c>
      <c r="D40" s="1" t="s">
        <v>12</v>
      </c>
      <c r="E40" s="1">
        <v>0.12</v>
      </c>
      <c r="F40" s="2">
        <v>43938</v>
      </c>
      <c r="G40" s="1" t="s">
        <v>18</v>
      </c>
      <c r="H40" s="1" t="s">
        <v>14</v>
      </c>
      <c r="I40" s="1">
        <v>69</v>
      </c>
    </row>
    <row r="41" spans="1:9" x14ac:dyDescent="0.25">
      <c r="A41" s="1" t="s">
        <v>268</v>
      </c>
      <c r="B41" s="1" t="s">
        <v>269</v>
      </c>
      <c r="C41" s="1" t="s">
        <v>36</v>
      </c>
      <c r="D41" s="1" t="s">
        <v>12</v>
      </c>
      <c r="E41" s="1">
        <v>0.3</v>
      </c>
      <c r="F41" s="2">
        <v>44867</v>
      </c>
      <c r="G41" s="1" t="s">
        <v>120</v>
      </c>
      <c r="H41" s="1" t="s">
        <v>270</v>
      </c>
      <c r="I41" s="1">
        <v>0</v>
      </c>
    </row>
    <row r="42" spans="1:9" x14ac:dyDescent="0.25">
      <c r="A42" s="1" t="s">
        <v>275</v>
      </c>
      <c r="B42" s="1" t="s">
        <v>276</v>
      </c>
      <c r="C42" s="1" t="s">
        <v>115</v>
      </c>
      <c r="D42" s="1" t="s">
        <v>12</v>
      </c>
      <c r="E42" s="1">
        <v>0.14000000000000001</v>
      </c>
      <c r="F42" s="2">
        <v>44818</v>
      </c>
      <c r="G42" s="1" t="s">
        <v>27</v>
      </c>
      <c r="H42" s="1" t="s">
        <v>277</v>
      </c>
      <c r="I42" s="1">
        <v>83</v>
      </c>
    </row>
    <row r="43" spans="1:9" x14ac:dyDescent="0.25">
      <c r="A43" s="1" t="s">
        <v>286</v>
      </c>
      <c r="B43" s="1" t="s">
        <v>44</v>
      </c>
      <c r="C43" s="1" t="s">
        <v>67</v>
      </c>
      <c r="D43" s="1" t="s">
        <v>12</v>
      </c>
      <c r="E43" s="1">
        <v>0.3</v>
      </c>
      <c r="F43" s="2">
        <v>44685</v>
      </c>
      <c r="G43" s="1" t="s">
        <v>37</v>
      </c>
      <c r="H43" s="1" t="s">
        <v>46</v>
      </c>
      <c r="I43" s="1">
        <v>45</v>
      </c>
    </row>
    <row r="44" spans="1:9" x14ac:dyDescent="0.25">
      <c r="A44" s="1" t="s">
        <v>299</v>
      </c>
      <c r="B44" s="1" t="s">
        <v>31</v>
      </c>
      <c r="C44" s="1" t="s">
        <v>36</v>
      </c>
      <c r="D44" s="1" t="s">
        <v>12</v>
      </c>
      <c r="E44" s="1">
        <v>1</v>
      </c>
      <c r="F44" s="2">
        <v>44893</v>
      </c>
      <c r="G44" s="1" t="s">
        <v>13</v>
      </c>
      <c r="H44" s="1" t="s">
        <v>14</v>
      </c>
      <c r="I44" s="1">
        <v>1000</v>
      </c>
    </row>
    <row r="45" spans="1:9" x14ac:dyDescent="0.25">
      <c r="A45" s="1" t="s">
        <v>301</v>
      </c>
      <c r="B45" s="1" t="s">
        <v>31</v>
      </c>
      <c r="C45" s="1" t="s">
        <v>51</v>
      </c>
      <c r="D45" s="1" t="s">
        <v>12</v>
      </c>
      <c r="E45" s="1">
        <v>0.1</v>
      </c>
      <c r="F45" s="2">
        <v>44903</v>
      </c>
      <c r="G45" s="1" t="s">
        <v>29</v>
      </c>
      <c r="H45" s="1" t="s">
        <v>14</v>
      </c>
      <c r="I45" s="1">
        <v>352</v>
      </c>
    </row>
    <row r="46" spans="1:9" x14ac:dyDescent="0.25">
      <c r="A46" s="1" t="s">
        <v>307</v>
      </c>
      <c r="B46" s="1" t="s">
        <v>308</v>
      </c>
      <c r="C46" s="1" t="s">
        <v>67</v>
      </c>
      <c r="D46" s="1" t="s">
        <v>12</v>
      </c>
      <c r="E46" s="1">
        <v>0.25</v>
      </c>
      <c r="F46" s="2">
        <v>44956</v>
      </c>
      <c r="G46" s="1" t="s">
        <v>29</v>
      </c>
      <c r="H46" s="1" t="s">
        <v>14</v>
      </c>
      <c r="I46" s="1" t="s">
        <v>12</v>
      </c>
    </row>
    <row r="47" spans="1:9" x14ac:dyDescent="0.25">
      <c r="A47" s="1" t="s">
        <v>321</v>
      </c>
      <c r="B47" s="1" t="s">
        <v>25</v>
      </c>
      <c r="C47" s="1" t="s">
        <v>32</v>
      </c>
      <c r="D47" s="1" t="s">
        <v>12</v>
      </c>
      <c r="E47" s="1">
        <v>0.05</v>
      </c>
      <c r="F47" s="2">
        <v>44764</v>
      </c>
      <c r="G47" s="1" t="s">
        <v>18</v>
      </c>
      <c r="H47" s="1" t="s">
        <v>14</v>
      </c>
      <c r="I47" s="1">
        <v>137</v>
      </c>
    </row>
    <row r="48" spans="1:9" x14ac:dyDescent="0.25">
      <c r="A48" s="1" t="s">
        <v>325</v>
      </c>
      <c r="B48" s="1" t="s">
        <v>10</v>
      </c>
      <c r="C48" s="1" t="s">
        <v>32</v>
      </c>
      <c r="D48" s="1" t="s">
        <v>12</v>
      </c>
      <c r="E48" s="1">
        <v>0.5</v>
      </c>
      <c r="F48" s="2">
        <v>44137</v>
      </c>
      <c r="G48" s="1" t="s">
        <v>37</v>
      </c>
      <c r="H48" s="1" t="s">
        <v>14</v>
      </c>
      <c r="I48" s="1">
        <v>101.6</v>
      </c>
    </row>
    <row r="49" spans="1:9" x14ac:dyDescent="0.25">
      <c r="A49" s="1" t="s">
        <v>345</v>
      </c>
      <c r="B49" s="1" t="s">
        <v>10</v>
      </c>
      <c r="C49" s="1" t="s">
        <v>11</v>
      </c>
      <c r="D49" s="1" t="s">
        <v>12</v>
      </c>
      <c r="E49" s="1">
        <v>0.2</v>
      </c>
      <c r="F49" s="2">
        <v>44866</v>
      </c>
      <c r="G49" s="1" t="s">
        <v>27</v>
      </c>
      <c r="H49" s="1" t="s">
        <v>14</v>
      </c>
      <c r="I49" s="1">
        <v>212</v>
      </c>
    </row>
    <row r="50" spans="1:9" x14ac:dyDescent="0.25">
      <c r="A50" s="1" t="s">
        <v>349</v>
      </c>
      <c r="B50" s="1" t="s">
        <v>151</v>
      </c>
      <c r="C50" s="1" t="s">
        <v>142</v>
      </c>
      <c r="D50" s="1" t="s">
        <v>12</v>
      </c>
      <c r="E50" s="1">
        <v>1</v>
      </c>
      <c r="F50" s="2">
        <v>44904</v>
      </c>
      <c r="G50" s="1" t="s">
        <v>22</v>
      </c>
      <c r="H50" s="1" t="s">
        <v>153</v>
      </c>
      <c r="I50" s="1">
        <v>25</v>
      </c>
    </row>
    <row r="51" spans="1:9" x14ac:dyDescent="0.25">
      <c r="A51" s="1" t="s">
        <v>361</v>
      </c>
      <c r="B51" s="1" t="s">
        <v>31</v>
      </c>
      <c r="C51" s="1" t="s">
        <v>63</v>
      </c>
      <c r="D51" s="1" t="s">
        <v>12</v>
      </c>
      <c r="E51" s="1">
        <v>0.08</v>
      </c>
      <c r="F51" s="2">
        <v>44958</v>
      </c>
      <c r="G51" s="1" t="s">
        <v>13</v>
      </c>
      <c r="H51" s="1" t="s">
        <v>14</v>
      </c>
      <c r="I51" s="1">
        <v>80</v>
      </c>
    </row>
    <row r="52" spans="1:9" x14ac:dyDescent="0.25">
      <c r="A52" s="1" t="s">
        <v>363</v>
      </c>
      <c r="B52" s="1" t="s">
        <v>72</v>
      </c>
      <c r="C52" s="1" t="s">
        <v>11</v>
      </c>
      <c r="D52" s="1" t="s">
        <v>12</v>
      </c>
      <c r="E52" s="1">
        <v>0.25</v>
      </c>
      <c r="F52" s="2">
        <v>44930</v>
      </c>
      <c r="G52" s="1" t="s">
        <v>29</v>
      </c>
      <c r="H52" s="1" t="s">
        <v>14</v>
      </c>
      <c r="I52" s="1">
        <v>530</v>
      </c>
    </row>
    <row r="53" spans="1:9" x14ac:dyDescent="0.25">
      <c r="A53" s="1" t="s">
        <v>363</v>
      </c>
      <c r="B53" s="1" t="s">
        <v>364</v>
      </c>
      <c r="C53" s="1" t="s">
        <v>11</v>
      </c>
      <c r="D53" s="1" t="s">
        <v>12</v>
      </c>
      <c r="E53" s="1">
        <v>0.1</v>
      </c>
      <c r="F53" s="2">
        <v>44775</v>
      </c>
      <c r="G53" s="1" t="s">
        <v>29</v>
      </c>
      <c r="H53" s="1" t="s">
        <v>14</v>
      </c>
      <c r="I53" s="1">
        <v>530</v>
      </c>
    </row>
    <row r="54" spans="1:9" x14ac:dyDescent="0.25">
      <c r="A54" s="1" t="s">
        <v>367</v>
      </c>
      <c r="B54" s="1" t="s">
        <v>31</v>
      </c>
      <c r="C54" s="1" t="s">
        <v>63</v>
      </c>
      <c r="D54" s="1" t="s">
        <v>12</v>
      </c>
      <c r="E54" s="1">
        <v>0.2</v>
      </c>
      <c r="F54" s="2">
        <v>44732</v>
      </c>
      <c r="G54" s="1" t="s">
        <v>37</v>
      </c>
      <c r="H54" s="1" t="s">
        <v>14</v>
      </c>
      <c r="I54" s="1">
        <v>32</v>
      </c>
    </row>
    <row r="55" spans="1:9" x14ac:dyDescent="0.25">
      <c r="A55" s="1" t="s">
        <v>371</v>
      </c>
      <c r="B55" s="1" t="s">
        <v>94</v>
      </c>
      <c r="C55" s="1" t="s">
        <v>36</v>
      </c>
      <c r="D55" s="1" t="s">
        <v>12</v>
      </c>
      <c r="E55" s="1">
        <v>0.3</v>
      </c>
      <c r="F55" s="2">
        <v>44898</v>
      </c>
      <c r="G55" s="1" t="s">
        <v>37</v>
      </c>
      <c r="H55" s="1" t="s">
        <v>94</v>
      </c>
      <c r="I55" s="1" t="s">
        <v>12</v>
      </c>
    </row>
    <row r="56" spans="1:9" x14ac:dyDescent="0.25">
      <c r="A56" s="1" t="s">
        <v>374</v>
      </c>
      <c r="B56" s="1" t="s">
        <v>262</v>
      </c>
      <c r="C56" s="1" t="s">
        <v>26</v>
      </c>
      <c r="D56" s="1" t="s">
        <v>12</v>
      </c>
      <c r="E56" s="1">
        <v>0.1</v>
      </c>
      <c r="F56" s="2">
        <v>44929</v>
      </c>
      <c r="G56" s="1" t="s">
        <v>37</v>
      </c>
      <c r="H56" s="1" t="s">
        <v>263</v>
      </c>
      <c r="I56" s="1">
        <v>9400</v>
      </c>
    </row>
    <row r="57" spans="1:9" x14ac:dyDescent="0.25">
      <c r="A57" s="1" t="s">
        <v>379</v>
      </c>
      <c r="B57" s="1" t="s">
        <v>10</v>
      </c>
      <c r="C57" s="1" t="s">
        <v>95</v>
      </c>
      <c r="D57" s="1" t="s">
        <v>12</v>
      </c>
      <c r="E57" s="1">
        <v>0.2</v>
      </c>
      <c r="F57" s="2">
        <v>43913</v>
      </c>
      <c r="G57" s="1" t="s">
        <v>120</v>
      </c>
      <c r="H57" s="1" t="s">
        <v>14</v>
      </c>
      <c r="I57" s="1">
        <v>3</v>
      </c>
    </row>
    <row r="58" spans="1:9" x14ac:dyDescent="0.25">
      <c r="A58" s="1" t="s">
        <v>383</v>
      </c>
      <c r="B58" s="1" t="s">
        <v>10</v>
      </c>
      <c r="C58" s="1" t="s">
        <v>63</v>
      </c>
      <c r="D58" s="1" t="s">
        <v>12</v>
      </c>
      <c r="E58" s="1">
        <v>0.35</v>
      </c>
      <c r="F58" s="2">
        <v>44859</v>
      </c>
      <c r="G58" s="1" t="s">
        <v>33</v>
      </c>
      <c r="H58" s="1" t="s">
        <v>14</v>
      </c>
      <c r="I58" s="1" t="s">
        <v>12</v>
      </c>
    </row>
    <row r="59" spans="1:9" x14ac:dyDescent="0.25">
      <c r="A59" s="1" t="s">
        <v>386</v>
      </c>
      <c r="B59" s="1" t="s">
        <v>387</v>
      </c>
      <c r="C59" s="1" t="s">
        <v>41</v>
      </c>
      <c r="D59" s="1" t="s">
        <v>12</v>
      </c>
      <c r="E59" s="1">
        <v>0.7</v>
      </c>
      <c r="F59" s="2">
        <v>44949</v>
      </c>
      <c r="G59" s="1" t="s">
        <v>22</v>
      </c>
      <c r="H59" s="1" t="s">
        <v>68</v>
      </c>
      <c r="I59" s="1">
        <v>16</v>
      </c>
    </row>
    <row r="60" spans="1:9" x14ac:dyDescent="0.25">
      <c r="A60" s="1" t="s">
        <v>391</v>
      </c>
      <c r="B60" s="1" t="s">
        <v>31</v>
      </c>
      <c r="C60" s="1" t="s">
        <v>67</v>
      </c>
      <c r="D60" s="1" t="s">
        <v>12</v>
      </c>
      <c r="E60" s="1">
        <v>0.25</v>
      </c>
      <c r="F60" s="2">
        <v>44883</v>
      </c>
      <c r="G60" s="1" t="s">
        <v>33</v>
      </c>
      <c r="H60" s="1" t="s">
        <v>14</v>
      </c>
      <c r="I60" s="1">
        <v>281</v>
      </c>
    </row>
    <row r="61" spans="1:9" x14ac:dyDescent="0.25">
      <c r="A61" s="1" t="s">
        <v>392</v>
      </c>
      <c r="B61" s="1" t="s">
        <v>31</v>
      </c>
      <c r="C61" s="1" t="s">
        <v>11</v>
      </c>
      <c r="D61" s="1" t="s">
        <v>12</v>
      </c>
      <c r="E61" s="1">
        <v>0.13</v>
      </c>
      <c r="F61" s="2">
        <v>44761</v>
      </c>
      <c r="G61" s="1" t="s">
        <v>33</v>
      </c>
      <c r="H61" s="1" t="s">
        <v>14</v>
      </c>
      <c r="I61" s="1">
        <v>570</v>
      </c>
    </row>
    <row r="62" spans="1:9" x14ac:dyDescent="0.25">
      <c r="A62" s="1" t="s">
        <v>405</v>
      </c>
      <c r="B62" s="1" t="s">
        <v>406</v>
      </c>
      <c r="C62" s="1" t="s">
        <v>56</v>
      </c>
      <c r="D62" s="1" t="s">
        <v>12</v>
      </c>
      <c r="E62" s="1">
        <v>0.1</v>
      </c>
      <c r="F62" s="2">
        <v>44834</v>
      </c>
      <c r="G62" s="1" t="s">
        <v>13</v>
      </c>
      <c r="H62" s="1" t="s">
        <v>407</v>
      </c>
      <c r="I62" s="1">
        <v>607</v>
      </c>
    </row>
    <row r="63" spans="1:9" x14ac:dyDescent="0.25">
      <c r="A63" s="1" t="s">
        <v>408</v>
      </c>
      <c r="B63" s="1" t="s">
        <v>10</v>
      </c>
      <c r="C63" s="1" t="s">
        <v>171</v>
      </c>
      <c r="D63" s="1" t="s">
        <v>12</v>
      </c>
      <c r="E63" s="1">
        <v>0.1</v>
      </c>
      <c r="F63" s="2">
        <v>44937</v>
      </c>
      <c r="G63" s="1" t="s">
        <v>404</v>
      </c>
      <c r="H63" s="1" t="s">
        <v>14</v>
      </c>
      <c r="I63" s="1">
        <v>1100</v>
      </c>
    </row>
    <row r="64" spans="1:9" x14ac:dyDescent="0.25">
      <c r="A64" s="1" t="s">
        <v>411</v>
      </c>
      <c r="B64" s="1" t="s">
        <v>412</v>
      </c>
      <c r="C64" s="1" t="s">
        <v>155</v>
      </c>
      <c r="D64" s="1" t="s">
        <v>12</v>
      </c>
      <c r="E64" s="1">
        <v>0.3</v>
      </c>
      <c r="F64" s="2">
        <v>44970</v>
      </c>
      <c r="G64" s="1" t="s">
        <v>37</v>
      </c>
      <c r="H64" s="1" t="s">
        <v>413</v>
      </c>
      <c r="I64" s="1">
        <v>708</v>
      </c>
    </row>
    <row r="65" spans="1:9" x14ac:dyDescent="0.25">
      <c r="A65" s="1" t="s">
        <v>416</v>
      </c>
      <c r="B65" s="1" t="s">
        <v>10</v>
      </c>
      <c r="C65" s="1" t="s">
        <v>11</v>
      </c>
      <c r="D65" s="1" t="s">
        <v>12</v>
      </c>
      <c r="E65" s="1">
        <v>0.13</v>
      </c>
      <c r="F65" s="2">
        <v>43955</v>
      </c>
      <c r="G65" s="1" t="s">
        <v>29</v>
      </c>
      <c r="H65" s="1" t="s">
        <v>14</v>
      </c>
      <c r="I65" s="1">
        <v>184</v>
      </c>
    </row>
    <row r="66" spans="1:9" x14ac:dyDescent="0.25">
      <c r="A66" s="1" t="s">
        <v>420</v>
      </c>
      <c r="B66" s="1" t="s">
        <v>31</v>
      </c>
      <c r="C66" s="1" t="s">
        <v>11</v>
      </c>
      <c r="D66" s="1" t="s">
        <v>12</v>
      </c>
      <c r="E66" s="1">
        <v>0.24</v>
      </c>
      <c r="F66" s="2">
        <v>44749</v>
      </c>
      <c r="G66" s="1" t="s">
        <v>33</v>
      </c>
      <c r="H66" s="1" t="s">
        <v>14</v>
      </c>
      <c r="I66" s="1">
        <v>351</v>
      </c>
    </row>
    <row r="67" spans="1:9" x14ac:dyDescent="0.25">
      <c r="A67" s="1" t="s">
        <v>424</v>
      </c>
      <c r="B67" s="1" t="s">
        <v>315</v>
      </c>
      <c r="C67" s="1" t="s">
        <v>67</v>
      </c>
      <c r="D67" s="1" t="s">
        <v>12</v>
      </c>
      <c r="E67" s="1">
        <v>0.24</v>
      </c>
      <c r="F67" s="2">
        <v>44892</v>
      </c>
      <c r="G67" s="1" t="s">
        <v>37</v>
      </c>
      <c r="H67" s="1" t="s">
        <v>316</v>
      </c>
      <c r="I67" s="1">
        <v>22</v>
      </c>
    </row>
    <row r="68" spans="1:9" x14ac:dyDescent="0.25">
      <c r="A68" s="1" t="s">
        <v>425</v>
      </c>
      <c r="B68" s="1" t="s">
        <v>10</v>
      </c>
      <c r="C68" s="1" t="s">
        <v>142</v>
      </c>
      <c r="D68" s="1" t="s">
        <v>12</v>
      </c>
      <c r="E68" s="1">
        <v>0.19</v>
      </c>
      <c r="F68" s="2">
        <v>44770</v>
      </c>
      <c r="G68" s="1" t="s">
        <v>33</v>
      </c>
      <c r="H68" s="1" t="s">
        <v>14</v>
      </c>
      <c r="I68" s="1">
        <v>72</v>
      </c>
    </row>
    <row r="69" spans="1:9" x14ac:dyDescent="0.25">
      <c r="A69" s="1" t="s">
        <v>439</v>
      </c>
      <c r="B69" s="1" t="s">
        <v>10</v>
      </c>
      <c r="C69" s="1" t="s">
        <v>105</v>
      </c>
      <c r="D69" s="1" t="s">
        <v>12</v>
      </c>
      <c r="E69" s="1">
        <v>0.17</v>
      </c>
      <c r="F69" s="2">
        <v>44902</v>
      </c>
      <c r="G69" s="1" t="s">
        <v>83</v>
      </c>
      <c r="H69" s="1" t="s">
        <v>14</v>
      </c>
      <c r="I69" s="1">
        <v>315</v>
      </c>
    </row>
    <row r="70" spans="1:9" x14ac:dyDescent="0.25">
      <c r="A70" s="1" t="s">
        <v>440</v>
      </c>
      <c r="B70" s="1" t="s">
        <v>238</v>
      </c>
      <c r="C70" s="1" t="s">
        <v>11</v>
      </c>
      <c r="D70" s="1" t="s">
        <v>12</v>
      </c>
      <c r="E70" s="1">
        <v>0.5</v>
      </c>
      <c r="F70" s="2">
        <v>44728</v>
      </c>
      <c r="G70" s="1" t="s">
        <v>22</v>
      </c>
      <c r="H70" s="1" t="s">
        <v>14</v>
      </c>
      <c r="I70" s="1">
        <v>50</v>
      </c>
    </row>
    <row r="71" spans="1:9" x14ac:dyDescent="0.25">
      <c r="A71" s="1" t="s">
        <v>444</v>
      </c>
      <c r="B71" s="1" t="s">
        <v>161</v>
      </c>
      <c r="C71" s="1" t="s">
        <v>115</v>
      </c>
      <c r="D71" s="1" t="s">
        <v>12</v>
      </c>
      <c r="E71" s="1">
        <v>0.15</v>
      </c>
      <c r="F71" s="2">
        <v>44936</v>
      </c>
      <c r="G71" s="1" t="s">
        <v>57</v>
      </c>
      <c r="H71" s="1" t="s">
        <v>14</v>
      </c>
      <c r="I71" s="1">
        <v>20</v>
      </c>
    </row>
    <row r="72" spans="1:9" x14ac:dyDescent="0.25">
      <c r="A72" s="1" t="s">
        <v>461</v>
      </c>
      <c r="B72" s="1" t="s">
        <v>462</v>
      </c>
      <c r="C72" s="1" t="s">
        <v>73</v>
      </c>
      <c r="D72" s="1" t="s">
        <v>12</v>
      </c>
      <c r="E72" s="1">
        <v>0.12</v>
      </c>
      <c r="F72" s="2">
        <v>44874</v>
      </c>
      <c r="G72" s="1" t="s">
        <v>99</v>
      </c>
      <c r="H72" s="1" t="s">
        <v>463</v>
      </c>
      <c r="I72" s="1">
        <v>78</v>
      </c>
    </row>
    <row r="73" spans="1:9" x14ac:dyDescent="0.25">
      <c r="A73" s="1" t="s">
        <v>467</v>
      </c>
      <c r="B73" s="1" t="s">
        <v>25</v>
      </c>
      <c r="C73" s="1" t="s">
        <v>26</v>
      </c>
      <c r="D73" s="1" t="s">
        <v>12</v>
      </c>
      <c r="E73" s="1">
        <v>0.3</v>
      </c>
      <c r="F73" s="2">
        <v>43915</v>
      </c>
      <c r="G73" s="1" t="s">
        <v>33</v>
      </c>
      <c r="H73" s="1" t="s">
        <v>14</v>
      </c>
      <c r="I73" s="1">
        <v>296</v>
      </c>
    </row>
    <row r="74" spans="1:9" x14ac:dyDescent="0.25">
      <c r="A74" s="1" t="s">
        <v>470</v>
      </c>
      <c r="B74" s="1" t="s">
        <v>78</v>
      </c>
      <c r="C74" s="1" t="s">
        <v>171</v>
      </c>
      <c r="D74" s="1" t="s">
        <v>12</v>
      </c>
      <c r="E74" s="1">
        <v>0.1</v>
      </c>
      <c r="F74" s="2">
        <v>44950</v>
      </c>
      <c r="G74" s="1" t="s">
        <v>27</v>
      </c>
      <c r="H74" s="1" t="s">
        <v>79</v>
      </c>
      <c r="I74" s="1">
        <v>332</v>
      </c>
    </row>
    <row r="75" spans="1:9" x14ac:dyDescent="0.25">
      <c r="A75" s="1" t="s">
        <v>471</v>
      </c>
      <c r="B75" s="1" t="s">
        <v>211</v>
      </c>
      <c r="C75" s="1" t="s">
        <v>162</v>
      </c>
      <c r="D75" s="1" t="s">
        <v>12</v>
      </c>
      <c r="E75" s="1">
        <v>0.15</v>
      </c>
      <c r="F75" s="2">
        <v>44872</v>
      </c>
      <c r="G75" s="1" t="s">
        <v>37</v>
      </c>
      <c r="H75" s="1" t="s">
        <v>14</v>
      </c>
      <c r="I75" s="1">
        <v>137</v>
      </c>
    </row>
    <row r="76" spans="1:9" x14ac:dyDescent="0.25">
      <c r="A76" s="1" t="s">
        <v>473</v>
      </c>
      <c r="B76" s="1" t="s">
        <v>10</v>
      </c>
      <c r="C76" s="1" t="s">
        <v>11</v>
      </c>
      <c r="D76" s="1" t="s">
        <v>12</v>
      </c>
      <c r="E76" s="1">
        <v>0.18</v>
      </c>
      <c r="F76" s="2">
        <v>44894</v>
      </c>
      <c r="G76" s="1" t="s">
        <v>29</v>
      </c>
      <c r="H76" s="1" t="s">
        <v>14</v>
      </c>
      <c r="I76" s="1">
        <v>162</v>
      </c>
    </row>
    <row r="77" spans="1:9" x14ac:dyDescent="0.25">
      <c r="A77" s="1" t="s">
        <v>487</v>
      </c>
      <c r="B77" s="1" t="s">
        <v>31</v>
      </c>
      <c r="C77" s="1" t="s">
        <v>67</v>
      </c>
      <c r="D77" s="1" t="s">
        <v>12</v>
      </c>
      <c r="E77" s="1">
        <v>1</v>
      </c>
      <c r="F77" s="2">
        <v>44813</v>
      </c>
      <c r="G77" s="1" t="s">
        <v>33</v>
      </c>
      <c r="H77" s="1" t="s">
        <v>14</v>
      </c>
      <c r="I77" s="1">
        <v>125</v>
      </c>
    </row>
    <row r="78" spans="1:9" x14ac:dyDescent="0.25">
      <c r="A78" s="1" t="s">
        <v>492</v>
      </c>
      <c r="B78" s="1" t="s">
        <v>306</v>
      </c>
      <c r="C78" s="1" t="s">
        <v>73</v>
      </c>
      <c r="D78" s="1" t="s">
        <v>12</v>
      </c>
      <c r="E78" s="1">
        <v>0.11</v>
      </c>
      <c r="F78" s="2">
        <v>43997</v>
      </c>
      <c r="G78" s="1" t="s">
        <v>57</v>
      </c>
      <c r="H78" s="1" t="s">
        <v>14</v>
      </c>
      <c r="I78" s="1">
        <v>117</v>
      </c>
    </row>
    <row r="79" spans="1:9" x14ac:dyDescent="0.25">
      <c r="A79" s="1" t="s">
        <v>500</v>
      </c>
      <c r="B79" s="1" t="s">
        <v>55</v>
      </c>
      <c r="C79" s="1" t="s">
        <v>102</v>
      </c>
      <c r="D79" s="1" t="s">
        <v>12</v>
      </c>
      <c r="E79" s="1">
        <v>0.01</v>
      </c>
      <c r="F79" s="2">
        <v>43944</v>
      </c>
      <c r="G79" s="1" t="s">
        <v>33</v>
      </c>
      <c r="H79" s="1" t="s">
        <v>14</v>
      </c>
      <c r="I79" s="1">
        <v>665</v>
      </c>
    </row>
    <row r="80" spans="1:9" x14ac:dyDescent="0.25">
      <c r="A80" s="1" t="s">
        <v>502</v>
      </c>
      <c r="B80" s="1" t="s">
        <v>183</v>
      </c>
      <c r="C80" s="1" t="s">
        <v>36</v>
      </c>
      <c r="D80" s="1" t="s">
        <v>12</v>
      </c>
      <c r="E80" s="1">
        <v>0.1</v>
      </c>
      <c r="F80" s="2">
        <v>44785</v>
      </c>
      <c r="G80" s="1" t="s">
        <v>29</v>
      </c>
      <c r="H80" s="1" t="s">
        <v>14</v>
      </c>
      <c r="I80" s="1">
        <v>169</v>
      </c>
    </row>
    <row r="81" spans="1:9" x14ac:dyDescent="0.25">
      <c r="A81" s="1" t="s">
        <v>503</v>
      </c>
      <c r="B81" s="1" t="s">
        <v>72</v>
      </c>
      <c r="C81" s="1" t="s">
        <v>67</v>
      </c>
      <c r="D81" s="1" t="s">
        <v>12</v>
      </c>
      <c r="E81" s="1">
        <v>0.14000000000000001</v>
      </c>
      <c r="F81" s="2">
        <v>44950</v>
      </c>
      <c r="G81" s="1" t="s">
        <v>27</v>
      </c>
      <c r="H81" s="1" t="s">
        <v>14</v>
      </c>
      <c r="I81" s="1">
        <v>160</v>
      </c>
    </row>
    <row r="82" spans="1:9" x14ac:dyDescent="0.25">
      <c r="A82" s="1" t="s">
        <v>507</v>
      </c>
      <c r="B82" s="1" t="s">
        <v>35</v>
      </c>
      <c r="C82" s="1" t="s">
        <v>67</v>
      </c>
      <c r="D82" s="1" t="s">
        <v>12</v>
      </c>
      <c r="E82" s="1">
        <v>0.06</v>
      </c>
      <c r="F82" s="2">
        <v>43929</v>
      </c>
      <c r="G82" s="1" t="s">
        <v>33</v>
      </c>
      <c r="H82" s="1" t="s">
        <v>38</v>
      </c>
      <c r="I82" s="1">
        <v>314</v>
      </c>
    </row>
    <row r="83" spans="1:9" x14ac:dyDescent="0.25">
      <c r="A83" s="1" t="s">
        <v>514</v>
      </c>
      <c r="B83" s="1" t="s">
        <v>94</v>
      </c>
      <c r="C83" s="1" t="s">
        <v>36</v>
      </c>
      <c r="D83" s="1" t="s">
        <v>12</v>
      </c>
      <c r="E83" s="1">
        <v>0.2</v>
      </c>
      <c r="F83" s="2">
        <v>44938</v>
      </c>
      <c r="G83" s="1" t="s">
        <v>37</v>
      </c>
      <c r="H83" s="1" t="s">
        <v>14</v>
      </c>
      <c r="I83" s="1" t="s">
        <v>12</v>
      </c>
    </row>
    <row r="84" spans="1:9" x14ac:dyDescent="0.25">
      <c r="A84" s="1" t="s">
        <v>530</v>
      </c>
      <c r="B84" s="1" t="s">
        <v>72</v>
      </c>
      <c r="C84" s="1" t="s">
        <v>11</v>
      </c>
      <c r="D84" s="1" t="s">
        <v>12</v>
      </c>
      <c r="E84" s="1">
        <v>0.7</v>
      </c>
      <c r="F84" s="2">
        <v>44946</v>
      </c>
      <c r="G84" s="1" t="s">
        <v>27</v>
      </c>
      <c r="H84" s="1" t="s">
        <v>14</v>
      </c>
      <c r="I84" s="1">
        <v>156</v>
      </c>
    </row>
    <row r="85" spans="1:9" x14ac:dyDescent="0.25">
      <c r="A85" s="1" t="s">
        <v>532</v>
      </c>
      <c r="B85" s="1" t="s">
        <v>166</v>
      </c>
      <c r="C85" s="1" t="s">
        <v>41</v>
      </c>
      <c r="D85" s="1" t="s">
        <v>12</v>
      </c>
      <c r="E85" s="1">
        <v>0.05</v>
      </c>
      <c r="F85" s="2">
        <v>44881</v>
      </c>
      <c r="G85" s="1" t="s">
        <v>29</v>
      </c>
      <c r="H85" s="1" t="s">
        <v>19</v>
      </c>
      <c r="I85" s="1">
        <v>168</v>
      </c>
    </row>
    <row r="86" spans="1:9" x14ac:dyDescent="0.25">
      <c r="A86" s="1" t="s">
        <v>533</v>
      </c>
      <c r="B86" s="1" t="s">
        <v>31</v>
      </c>
      <c r="C86" s="1" t="s">
        <v>51</v>
      </c>
      <c r="D86" s="1" t="s">
        <v>12</v>
      </c>
      <c r="E86" s="1">
        <v>0.15</v>
      </c>
      <c r="F86" s="2">
        <v>44781</v>
      </c>
      <c r="G86" s="1" t="s">
        <v>33</v>
      </c>
      <c r="H86" s="1" t="s">
        <v>14</v>
      </c>
      <c r="I86" s="1">
        <v>120</v>
      </c>
    </row>
    <row r="87" spans="1:9" x14ac:dyDescent="0.25">
      <c r="A87" s="1" t="s">
        <v>534</v>
      </c>
      <c r="B87" s="1" t="s">
        <v>31</v>
      </c>
      <c r="C87" s="1" t="s">
        <v>67</v>
      </c>
      <c r="D87" s="1" t="s">
        <v>12</v>
      </c>
      <c r="E87" s="1">
        <v>0.15</v>
      </c>
      <c r="F87" s="2">
        <v>44782</v>
      </c>
      <c r="G87" s="1" t="s">
        <v>37</v>
      </c>
      <c r="H87" s="1" t="s">
        <v>14</v>
      </c>
      <c r="I87" s="1">
        <v>814</v>
      </c>
    </row>
    <row r="88" spans="1:9" x14ac:dyDescent="0.25">
      <c r="A88" s="1" t="s">
        <v>536</v>
      </c>
      <c r="B88" s="1" t="s">
        <v>78</v>
      </c>
      <c r="C88" s="1" t="s">
        <v>56</v>
      </c>
      <c r="D88" s="1" t="s">
        <v>12</v>
      </c>
      <c r="E88" s="1">
        <v>0.16</v>
      </c>
      <c r="F88" s="2">
        <v>44881</v>
      </c>
      <c r="G88" s="1" t="s">
        <v>37</v>
      </c>
      <c r="H88" s="1" t="s">
        <v>79</v>
      </c>
      <c r="I88" s="1">
        <v>63</v>
      </c>
    </row>
    <row r="89" spans="1:9" x14ac:dyDescent="0.25">
      <c r="A89" s="1" t="s">
        <v>538</v>
      </c>
      <c r="B89" s="1" t="s">
        <v>60</v>
      </c>
      <c r="C89" s="1" t="s">
        <v>36</v>
      </c>
      <c r="D89" s="1" t="s">
        <v>12</v>
      </c>
      <c r="E89" s="1">
        <v>0.2</v>
      </c>
      <c r="F89" s="2">
        <v>44980</v>
      </c>
      <c r="G89" s="1" t="s">
        <v>33</v>
      </c>
      <c r="H89" s="1" t="s">
        <v>14</v>
      </c>
      <c r="I89" s="1">
        <v>607</v>
      </c>
    </row>
    <row r="90" spans="1:9" x14ac:dyDescent="0.25">
      <c r="A90" s="1" t="s">
        <v>539</v>
      </c>
      <c r="B90" s="1" t="s">
        <v>94</v>
      </c>
      <c r="C90" s="1" t="s">
        <v>32</v>
      </c>
      <c r="D90" s="1" t="s">
        <v>12</v>
      </c>
      <c r="E90" s="1">
        <v>0.11</v>
      </c>
      <c r="F90" s="2">
        <v>44963</v>
      </c>
      <c r="G90" s="1" t="s">
        <v>37</v>
      </c>
      <c r="H90" s="1" t="s">
        <v>94</v>
      </c>
      <c r="I90" s="1" t="s">
        <v>12</v>
      </c>
    </row>
    <row r="91" spans="1:9" x14ac:dyDescent="0.25">
      <c r="A91" s="1" t="s">
        <v>542</v>
      </c>
      <c r="B91" s="1" t="s">
        <v>72</v>
      </c>
      <c r="C91" s="1" t="s">
        <v>73</v>
      </c>
      <c r="D91" s="1" t="s">
        <v>12</v>
      </c>
      <c r="E91" s="1">
        <v>0.26</v>
      </c>
      <c r="F91" s="2">
        <v>44796</v>
      </c>
      <c r="G91" s="1" t="s">
        <v>404</v>
      </c>
      <c r="H91" s="1" t="s">
        <v>14</v>
      </c>
      <c r="I91" s="1">
        <v>1000</v>
      </c>
    </row>
    <row r="92" spans="1:9" x14ac:dyDescent="0.25">
      <c r="A92" s="1" t="s">
        <v>544</v>
      </c>
      <c r="B92" s="1" t="s">
        <v>10</v>
      </c>
      <c r="C92" s="1" t="s">
        <v>115</v>
      </c>
      <c r="D92" s="1" t="s">
        <v>12</v>
      </c>
      <c r="E92" s="1">
        <v>0.1</v>
      </c>
      <c r="F92" s="2">
        <v>43969</v>
      </c>
      <c r="G92" s="1" t="s">
        <v>27</v>
      </c>
      <c r="H92" s="1" t="s">
        <v>14</v>
      </c>
      <c r="I92" s="1">
        <v>63</v>
      </c>
    </row>
    <row r="93" spans="1:9" x14ac:dyDescent="0.25">
      <c r="A93" s="1" t="s">
        <v>547</v>
      </c>
      <c r="B93" s="1" t="s">
        <v>31</v>
      </c>
      <c r="C93" s="1" t="s">
        <v>162</v>
      </c>
      <c r="D93" s="1" t="s">
        <v>12</v>
      </c>
      <c r="E93" s="1">
        <v>0.1</v>
      </c>
      <c r="F93" s="2">
        <v>44718</v>
      </c>
      <c r="G93" s="1" t="s">
        <v>33</v>
      </c>
      <c r="H93" s="1" t="s">
        <v>14</v>
      </c>
      <c r="I93" s="1">
        <v>259</v>
      </c>
    </row>
    <row r="94" spans="1:9" x14ac:dyDescent="0.25">
      <c r="A94" s="1" t="s">
        <v>549</v>
      </c>
      <c r="B94" s="1" t="s">
        <v>10</v>
      </c>
      <c r="C94" s="1" t="s">
        <v>41</v>
      </c>
      <c r="D94" s="1" t="s">
        <v>12</v>
      </c>
      <c r="E94" s="1">
        <v>0.15</v>
      </c>
      <c r="F94" s="2">
        <v>44741</v>
      </c>
      <c r="G94" s="1" t="s">
        <v>33</v>
      </c>
      <c r="H94" s="1" t="s">
        <v>14</v>
      </c>
      <c r="I94" s="1">
        <v>411</v>
      </c>
    </row>
    <row r="95" spans="1:9" x14ac:dyDescent="0.25">
      <c r="A95" s="1" t="s">
        <v>550</v>
      </c>
      <c r="B95" s="1" t="s">
        <v>551</v>
      </c>
      <c r="C95" s="1" t="s">
        <v>51</v>
      </c>
      <c r="D95" s="1" t="s">
        <v>12</v>
      </c>
      <c r="E95" s="1">
        <v>0.05</v>
      </c>
      <c r="F95" s="2">
        <v>44941</v>
      </c>
      <c r="G95" s="1" t="s">
        <v>13</v>
      </c>
      <c r="H95" s="1" t="s">
        <v>68</v>
      </c>
      <c r="I95" s="1">
        <v>254</v>
      </c>
    </row>
    <row r="96" spans="1:9" x14ac:dyDescent="0.25">
      <c r="A96" s="1" t="s">
        <v>561</v>
      </c>
      <c r="B96" s="1" t="s">
        <v>72</v>
      </c>
      <c r="C96" s="1" t="s">
        <v>142</v>
      </c>
      <c r="D96" s="1" t="s">
        <v>12</v>
      </c>
      <c r="E96" s="1">
        <v>0.12</v>
      </c>
      <c r="F96" s="2">
        <v>44725</v>
      </c>
      <c r="G96" s="1" t="s">
        <v>29</v>
      </c>
      <c r="H96" s="1" t="s">
        <v>14</v>
      </c>
      <c r="I96" s="1">
        <v>811</v>
      </c>
    </row>
    <row r="97" spans="1:9" x14ac:dyDescent="0.25">
      <c r="A97" s="1" t="s">
        <v>562</v>
      </c>
      <c r="B97" s="1" t="s">
        <v>72</v>
      </c>
      <c r="C97" s="1" t="s">
        <v>162</v>
      </c>
      <c r="D97" s="1" t="s">
        <v>12</v>
      </c>
      <c r="E97" s="1">
        <v>0.15</v>
      </c>
      <c r="F97" s="2">
        <v>44886</v>
      </c>
      <c r="G97" s="1" t="s">
        <v>83</v>
      </c>
      <c r="H97" s="1" t="s">
        <v>14</v>
      </c>
      <c r="I97" s="1">
        <v>481</v>
      </c>
    </row>
    <row r="98" spans="1:9" x14ac:dyDescent="0.25">
      <c r="A98" s="1" t="s">
        <v>567</v>
      </c>
      <c r="B98" s="1" t="s">
        <v>173</v>
      </c>
      <c r="C98" s="1" t="s">
        <v>36</v>
      </c>
      <c r="D98" s="1" t="s">
        <v>12</v>
      </c>
      <c r="E98" s="1">
        <v>1</v>
      </c>
      <c r="F98" s="2">
        <v>44904</v>
      </c>
      <c r="G98" s="1" t="s">
        <v>37</v>
      </c>
      <c r="H98" s="1" t="s">
        <v>46</v>
      </c>
      <c r="I98" s="1" t="s">
        <v>12</v>
      </c>
    </row>
    <row r="99" spans="1:9" x14ac:dyDescent="0.25">
      <c r="A99" s="1" t="s">
        <v>570</v>
      </c>
      <c r="B99" s="1" t="s">
        <v>72</v>
      </c>
      <c r="C99" s="1" t="s">
        <v>142</v>
      </c>
      <c r="D99" s="1" t="s">
        <v>12</v>
      </c>
      <c r="E99" s="1">
        <v>0.38</v>
      </c>
      <c r="F99" s="2">
        <v>43938</v>
      </c>
      <c r="G99" s="1" t="s">
        <v>22</v>
      </c>
      <c r="H99" s="1" t="s">
        <v>14</v>
      </c>
      <c r="I99" s="1">
        <v>18</v>
      </c>
    </row>
    <row r="100" spans="1:9" x14ac:dyDescent="0.25">
      <c r="A100" s="1" t="s">
        <v>572</v>
      </c>
      <c r="B100" s="1" t="s">
        <v>10</v>
      </c>
      <c r="C100" s="1" t="s">
        <v>155</v>
      </c>
      <c r="D100" s="1" t="s">
        <v>12</v>
      </c>
      <c r="E100" s="1">
        <v>0.08</v>
      </c>
      <c r="F100" s="2">
        <v>43915</v>
      </c>
      <c r="G100" s="1" t="s">
        <v>18</v>
      </c>
      <c r="H100" s="1" t="s">
        <v>14</v>
      </c>
      <c r="I100" s="1">
        <v>180</v>
      </c>
    </row>
    <row r="101" spans="1:9" x14ac:dyDescent="0.25">
      <c r="A101" s="1" t="s">
        <v>580</v>
      </c>
      <c r="B101" s="1" t="s">
        <v>10</v>
      </c>
      <c r="C101" s="1" t="s">
        <v>73</v>
      </c>
      <c r="D101" s="1" t="s">
        <v>12</v>
      </c>
      <c r="E101" s="1">
        <v>0.25</v>
      </c>
      <c r="F101" s="2">
        <v>44872</v>
      </c>
      <c r="G101" s="1" t="s">
        <v>83</v>
      </c>
      <c r="H101" s="1" t="s">
        <v>14</v>
      </c>
      <c r="I101" s="1">
        <v>223</v>
      </c>
    </row>
    <row r="102" spans="1:9" x14ac:dyDescent="0.25">
      <c r="A102" s="1" t="s">
        <v>581</v>
      </c>
      <c r="B102" s="1" t="s">
        <v>31</v>
      </c>
      <c r="C102" s="1" t="s">
        <v>155</v>
      </c>
      <c r="D102" s="1" t="s">
        <v>12</v>
      </c>
      <c r="E102" s="1">
        <v>0.5</v>
      </c>
      <c r="F102" s="2">
        <v>44153</v>
      </c>
      <c r="G102" s="1" t="s">
        <v>18</v>
      </c>
      <c r="H102" s="1" t="s">
        <v>14</v>
      </c>
      <c r="I102" s="1">
        <v>116</v>
      </c>
    </row>
    <row r="103" spans="1:9" x14ac:dyDescent="0.25">
      <c r="A103" s="1" t="s">
        <v>581</v>
      </c>
      <c r="B103" s="1" t="s">
        <v>31</v>
      </c>
      <c r="C103" s="1" t="s">
        <v>95</v>
      </c>
      <c r="D103" s="1" t="s">
        <v>12</v>
      </c>
      <c r="E103" s="1">
        <v>0.3</v>
      </c>
      <c r="F103" s="2">
        <v>43921</v>
      </c>
      <c r="G103" s="1" t="s">
        <v>18</v>
      </c>
      <c r="H103" s="1" t="s">
        <v>14</v>
      </c>
      <c r="I103" s="1">
        <v>116</v>
      </c>
    </row>
    <row r="104" spans="1:9" x14ac:dyDescent="0.25">
      <c r="A104" s="1" t="s">
        <v>590</v>
      </c>
      <c r="B104" s="1" t="s">
        <v>591</v>
      </c>
      <c r="C104" s="1" t="s">
        <v>67</v>
      </c>
      <c r="D104" s="1" t="s">
        <v>12</v>
      </c>
      <c r="E104" s="1">
        <v>0.2</v>
      </c>
      <c r="F104" s="2">
        <v>44952</v>
      </c>
      <c r="G104" s="1" t="s">
        <v>33</v>
      </c>
      <c r="H104" s="1" t="s">
        <v>14</v>
      </c>
      <c r="I104" s="1">
        <v>550</v>
      </c>
    </row>
    <row r="105" spans="1:9" x14ac:dyDescent="0.25">
      <c r="A105" s="1" t="s">
        <v>595</v>
      </c>
      <c r="B105" s="1" t="s">
        <v>596</v>
      </c>
      <c r="C105" s="1" t="s">
        <v>142</v>
      </c>
      <c r="D105" s="1" t="s">
        <v>12</v>
      </c>
      <c r="E105" s="1">
        <v>0.2</v>
      </c>
      <c r="F105" s="2">
        <v>43936</v>
      </c>
      <c r="G105" s="1" t="s">
        <v>57</v>
      </c>
      <c r="H105" s="1" t="s">
        <v>14</v>
      </c>
      <c r="I105" s="1">
        <v>100</v>
      </c>
    </row>
    <row r="106" spans="1:9" x14ac:dyDescent="0.25">
      <c r="A106" s="1" t="s">
        <v>598</v>
      </c>
      <c r="B106" s="1" t="s">
        <v>294</v>
      </c>
      <c r="C106" s="1" t="s">
        <v>51</v>
      </c>
      <c r="D106" s="1" t="s">
        <v>12</v>
      </c>
      <c r="E106" s="1">
        <v>0.03</v>
      </c>
      <c r="F106" s="2">
        <v>44942</v>
      </c>
      <c r="G106" s="1" t="s">
        <v>37</v>
      </c>
      <c r="H106" s="1" t="s">
        <v>68</v>
      </c>
      <c r="I106" s="1">
        <v>382</v>
      </c>
    </row>
    <row r="107" spans="1:9" x14ac:dyDescent="0.25">
      <c r="A107" s="1" t="s">
        <v>601</v>
      </c>
      <c r="B107" s="1" t="s">
        <v>294</v>
      </c>
      <c r="C107" s="1" t="s">
        <v>41</v>
      </c>
      <c r="D107" s="1" t="s">
        <v>12</v>
      </c>
      <c r="E107" s="1">
        <v>1</v>
      </c>
      <c r="F107" s="2">
        <v>44985</v>
      </c>
      <c r="G107" s="1" t="s">
        <v>37</v>
      </c>
      <c r="H107" s="1" t="s">
        <v>68</v>
      </c>
      <c r="I107" s="1" t="s">
        <v>12</v>
      </c>
    </row>
    <row r="108" spans="1:9" x14ac:dyDescent="0.25">
      <c r="A108" s="1" t="s">
        <v>604</v>
      </c>
      <c r="B108" s="1" t="s">
        <v>339</v>
      </c>
      <c r="C108" s="1" t="s">
        <v>56</v>
      </c>
      <c r="D108" s="1" t="s">
        <v>12</v>
      </c>
      <c r="E108" s="1">
        <v>1</v>
      </c>
      <c r="F108" s="2">
        <v>44945</v>
      </c>
      <c r="G108" s="1" t="s">
        <v>37</v>
      </c>
      <c r="H108" s="1" t="s">
        <v>14</v>
      </c>
      <c r="I108" s="1">
        <v>2</v>
      </c>
    </row>
    <row r="109" spans="1:9" x14ac:dyDescent="0.25">
      <c r="A109" s="1" t="s">
        <v>616</v>
      </c>
      <c r="B109" s="1" t="s">
        <v>72</v>
      </c>
      <c r="C109" s="1" t="s">
        <v>11</v>
      </c>
      <c r="D109" s="1" t="s">
        <v>12</v>
      </c>
      <c r="E109" s="1">
        <v>0.2</v>
      </c>
      <c r="F109" s="2">
        <v>44935</v>
      </c>
      <c r="G109" s="1" t="s">
        <v>29</v>
      </c>
      <c r="H109" s="1" t="s">
        <v>14</v>
      </c>
      <c r="I109" s="1">
        <v>656</v>
      </c>
    </row>
    <row r="110" spans="1:9" x14ac:dyDescent="0.25">
      <c r="A110" s="1" t="s">
        <v>617</v>
      </c>
      <c r="B110" s="1" t="s">
        <v>10</v>
      </c>
      <c r="C110" s="1" t="s">
        <v>41</v>
      </c>
      <c r="D110" s="1" t="s">
        <v>12</v>
      </c>
      <c r="E110" s="1">
        <v>1</v>
      </c>
      <c r="F110" s="2">
        <v>44789</v>
      </c>
      <c r="G110" s="1" t="s">
        <v>57</v>
      </c>
      <c r="H110" s="1" t="s">
        <v>14</v>
      </c>
      <c r="I110" s="1">
        <v>77</v>
      </c>
    </row>
    <row r="111" spans="1:9" x14ac:dyDescent="0.25">
      <c r="A111" s="1" t="s">
        <v>619</v>
      </c>
      <c r="B111" s="1" t="s">
        <v>31</v>
      </c>
      <c r="C111" s="1" t="s">
        <v>32</v>
      </c>
      <c r="D111" s="1" t="s">
        <v>12</v>
      </c>
      <c r="E111" s="1">
        <v>0.2</v>
      </c>
      <c r="F111" s="2">
        <v>43913</v>
      </c>
      <c r="G111" s="1" t="s">
        <v>27</v>
      </c>
      <c r="H111" s="1" t="s">
        <v>14</v>
      </c>
      <c r="I111" s="1">
        <v>70</v>
      </c>
    </row>
    <row r="112" spans="1:9" x14ac:dyDescent="0.25">
      <c r="A112" s="1" t="s">
        <v>621</v>
      </c>
      <c r="B112" s="1" t="s">
        <v>10</v>
      </c>
      <c r="C112" s="1" t="s">
        <v>73</v>
      </c>
      <c r="D112" s="1" t="s">
        <v>12</v>
      </c>
      <c r="E112" s="1">
        <v>0.13</v>
      </c>
      <c r="F112" s="2">
        <v>44895</v>
      </c>
      <c r="G112" s="1" t="s">
        <v>29</v>
      </c>
      <c r="H112" s="1" t="s">
        <v>14</v>
      </c>
      <c r="I112" s="1">
        <v>162</v>
      </c>
    </row>
    <row r="113" spans="1:9" x14ac:dyDescent="0.25">
      <c r="A113" s="1" t="s">
        <v>625</v>
      </c>
      <c r="B113" s="1" t="s">
        <v>180</v>
      </c>
      <c r="C113" s="1" t="s">
        <v>142</v>
      </c>
      <c r="D113" s="1" t="s">
        <v>12</v>
      </c>
      <c r="E113" s="1">
        <v>0.15</v>
      </c>
      <c r="F113" s="2">
        <v>44920</v>
      </c>
      <c r="G113" s="1" t="s">
        <v>18</v>
      </c>
      <c r="H113" s="1" t="s">
        <v>181</v>
      </c>
      <c r="I113" s="1">
        <v>96</v>
      </c>
    </row>
    <row r="114" spans="1:9" x14ac:dyDescent="0.25">
      <c r="A114" s="1" t="s">
        <v>630</v>
      </c>
      <c r="B114" s="1" t="s">
        <v>180</v>
      </c>
      <c r="C114" s="1" t="s">
        <v>36</v>
      </c>
      <c r="D114" s="1" t="s">
        <v>12</v>
      </c>
      <c r="E114" s="1">
        <v>0.3</v>
      </c>
      <c r="F114" s="2">
        <v>43930</v>
      </c>
      <c r="G114" s="1" t="s">
        <v>18</v>
      </c>
      <c r="H114" s="1" t="s">
        <v>181</v>
      </c>
      <c r="I114" s="1">
        <v>40</v>
      </c>
    </row>
    <row r="115" spans="1:9" x14ac:dyDescent="0.25">
      <c r="A115" s="1" t="s">
        <v>636</v>
      </c>
      <c r="B115" s="1" t="s">
        <v>637</v>
      </c>
      <c r="C115" s="1" t="s">
        <v>32</v>
      </c>
      <c r="D115" s="1" t="s">
        <v>12</v>
      </c>
      <c r="E115" s="1">
        <v>1</v>
      </c>
      <c r="F115" s="2">
        <v>44010</v>
      </c>
      <c r="G115" s="1" t="s">
        <v>37</v>
      </c>
      <c r="H115" s="1" t="s">
        <v>14</v>
      </c>
      <c r="I115" s="1">
        <v>4</v>
      </c>
    </row>
    <row r="116" spans="1:9" x14ac:dyDescent="0.25">
      <c r="A116" s="1" t="s">
        <v>647</v>
      </c>
      <c r="B116" s="1" t="s">
        <v>55</v>
      </c>
      <c r="C116" s="1" t="s">
        <v>142</v>
      </c>
      <c r="D116" s="1" t="s">
        <v>12</v>
      </c>
      <c r="E116" s="1">
        <v>0.12</v>
      </c>
      <c r="F116" s="2">
        <v>44735</v>
      </c>
      <c r="G116" s="1" t="s">
        <v>22</v>
      </c>
      <c r="H116" s="1" t="s">
        <v>14</v>
      </c>
      <c r="I116" s="1">
        <v>10</v>
      </c>
    </row>
    <row r="117" spans="1:9" x14ac:dyDescent="0.25">
      <c r="A117" s="1" t="s">
        <v>647</v>
      </c>
      <c r="B117" s="1" t="s">
        <v>55</v>
      </c>
      <c r="C117" s="1" t="s">
        <v>142</v>
      </c>
      <c r="D117" s="1" t="s">
        <v>12</v>
      </c>
      <c r="E117" s="1">
        <v>0.21</v>
      </c>
      <c r="F117" s="2">
        <v>44936</v>
      </c>
      <c r="G117" s="1" t="s">
        <v>22</v>
      </c>
      <c r="H117" s="1" t="s">
        <v>14</v>
      </c>
      <c r="I117" s="1">
        <v>10</v>
      </c>
    </row>
    <row r="118" spans="1:9" x14ac:dyDescent="0.25">
      <c r="A118" s="1" t="s">
        <v>668</v>
      </c>
      <c r="B118" s="1" t="s">
        <v>10</v>
      </c>
      <c r="C118" s="1" t="s">
        <v>63</v>
      </c>
      <c r="D118" s="1" t="s">
        <v>12</v>
      </c>
      <c r="E118" s="1">
        <v>0.14000000000000001</v>
      </c>
      <c r="F118" s="2">
        <v>43951</v>
      </c>
      <c r="G118" s="1" t="s">
        <v>13</v>
      </c>
      <c r="H118" s="1" t="s">
        <v>14</v>
      </c>
      <c r="I118" s="1">
        <v>145</v>
      </c>
    </row>
    <row r="119" spans="1:9" x14ac:dyDescent="0.25">
      <c r="A119" s="1" t="s">
        <v>671</v>
      </c>
      <c r="B119" s="1" t="s">
        <v>10</v>
      </c>
      <c r="C119" s="1" t="s">
        <v>67</v>
      </c>
      <c r="D119" s="1" t="s">
        <v>12</v>
      </c>
      <c r="E119" s="1">
        <v>1</v>
      </c>
      <c r="F119" s="2">
        <v>44656</v>
      </c>
      <c r="G119" s="1" t="s">
        <v>18</v>
      </c>
      <c r="H119" s="1" t="s">
        <v>14</v>
      </c>
      <c r="I119" s="1">
        <v>124</v>
      </c>
    </row>
    <row r="120" spans="1:9" x14ac:dyDescent="0.25">
      <c r="A120" s="1" t="s">
        <v>674</v>
      </c>
      <c r="B120" s="1" t="s">
        <v>72</v>
      </c>
      <c r="C120" s="1" t="s">
        <v>11</v>
      </c>
      <c r="D120" s="1" t="s">
        <v>12</v>
      </c>
      <c r="E120" s="1">
        <v>1</v>
      </c>
      <c r="F120" s="2">
        <v>44874</v>
      </c>
      <c r="G120" s="1" t="s">
        <v>18</v>
      </c>
      <c r="H120" s="1" t="s">
        <v>14</v>
      </c>
      <c r="I120" s="1">
        <v>81</v>
      </c>
    </row>
    <row r="121" spans="1:9" x14ac:dyDescent="0.25">
      <c r="A121" s="1" t="s">
        <v>676</v>
      </c>
      <c r="B121" s="1" t="s">
        <v>44</v>
      </c>
      <c r="C121" s="1" t="s">
        <v>32</v>
      </c>
      <c r="D121" s="1" t="s">
        <v>12</v>
      </c>
      <c r="E121" s="1">
        <v>0.15</v>
      </c>
      <c r="F121" s="2">
        <v>44960</v>
      </c>
      <c r="G121" s="1" t="s">
        <v>37</v>
      </c>
      <c r="H121" s="1" t="s">
        <v>46</v>
      </c>
      <c r="I121" s="1">
        <v>30</v>
      </c>
    </row>
    <row r="122" spans="1:9" x14ac:dyDescent="0.25">
      <c r="A122" s="1" t="s">
        <v>680</v>
      </c>
      <c r="B122" s="1" t="s">
        <v>168</v>
      </c>
      <c r="C122" s="1" t="s">
        <v>51</v>
      </c>
      <c r="D122" s="1" t="s">
        <v>12</v>
      </c>
      <c r="E122" s="1">
        <v>1</v>
      </c>
      <c r="F122" s="2">
        <v>44977</v>
      </c>
      <c r="G122" s="1" t="s">
        <v>22</v>
      </c>
      <c r="H122" s="1" t="s">
        <v>14</v>
      </c>
      <c r="I122" s="1">
        <v>9</v>
      </c>
    </row>
    <row r="123" spans="1:9" x14ac:dyDescent="0.25">
      <c r="A123" s="1" t="s">
        <v>682</v>
      </c>
      <c r="B123" s="1" t="s">
        <v>10</v>
      </c>
      <c r="C123" s="1" t="s">
        <v>32</v>
      </c>
      <c r="D123" s="1" t="s">
        <v>12</v>
      </c>
      <c r="E123" s="1">
        <v>0.1</v>
      </c>
      <c r="F123" s="2">
        <v>44894</v>
      </c>
      <c r="G123" s="1" t="s">
        <v>18</v>
      </c>
      <c r="H123" s="1" t="s">
        <v>14</v>
      </c>
      <c r="I123" s="1">
        <v>269</v>
      </c>
    </row>
    <row r="124" spans="1:9" x14ac:dyDescent="0.25">
      <c r="A124" s="1" t="s">
        <v>687</v>
      </c>
      <c r="B124" s="1" t="s">
        <v>10</v>
      </c>
      <c r="C124" s="1" t="s">
        <v>73</v>
      </c>
      <c r="D124" s="1" t="s">
        <v>12</v>
      </c>
      <c r="E124" s="1">
        <v>0.05</v>
      </c>
      <c r="F124" s="2">
        <v>44838</v>
      </c>
      <c r="G124" s="1" t="s">
        <v>33</v>
      </c>
      <c r="H124" s="1" t="s">
        <v>14</v>
      </c>
      <c r="I124" s="1" t="s">
        <v>12</v>
      </c>
    </row>
    <row r="125" spans="1:9" x14ac:dyDescent="0.25">
      <c r="A125" s="1" t="s">
        <v>692</v>
      </c>
      <c r="B125" s="1" t="s">
        <v>306</v>
      </c>
      <c r="C125" s="1" t="s">
        <v>32</v>
      </c>
      <c r="D125" s="1" t="s">
        <v>12</v>
      </c>
      <c r="E125" s="1">
        <v>0.15</v>
      </c>
      <c r="F125" s="2">
        <v>44813</v>
      </c>
      <c r="G125" s="1" t="s">
        <v>37</v>
      </c>
      <c r="H125" s="1" t="s">
        <v>14</v>
      </c>
      <c r="I125" s="1">
        <v>45</v>
      </c>
    </row>
    <row r="126" spans="1:9" x14ac:dyDescent="0.25">
      <c r="A126" s="1" t="s">
        <v>693</v>
      </c>
      <c r="B126" s="1" t="s">
        <v>16</v>
      </c>
      <c r="C126" s="1" t="s">
        <v>32</v>
      </c>
      <c r="D126" s="1" t="s">
        <v>12</v>
      </c>
      <c r="E126" s="1">
        <v>0.25</v>
      </c>
      <c r="F126" s="2">
        <v>43914</v>
      </c>
      <c r="G126" s="1" t="s">
        <v>37</v>
      </c>
      <c r="H126" s="1" t="s">
        <v>19</v>
      </c>
      <c r="I126" s="1" t="s">
        <v>12</v>
      </c>
    </row>
    <row r="127" spans="1:9" x14ac:dyDescent="0.25">
      <c r="A127" s="1" t="s">
        <v>695</v>
      </c>
      <c r="B127" s="1" t="s">
        <v>180</v>
      </c>
      <c r="C127" s="1" t="s">
        <v>67</v>
      </c>
      <c r="D127" s="1" t="s">
        <v>12</v>
      </c>
      <c r="E127" s="1">
        <v>1</v>
      </c>
      <c r="F127" s="2">
        <v>44848</v>
      </c>
      <c r="G127" s="1" t="s">
        <v>37</v>
      </c>
      <c r="H127" s="1" t="s">
        <v>181</v>
      </c>
      <c r="I127" s="1">
        <v>9</v>
      </c>
    </row>
    <row r="128" spans="1:9" x14ac:dyDescent="0.25">
      <c r="A128" s="1" t="s">
        <v>709</v>
      </c>
      <c r="B128" s="1" t="s">
        <v>10</v>
      </c>
      <c r="C128" s="1" t="s">
        <v>67</v>
      </c>
      <c r="D128" s="1" t="s">
        <v>12</v>
      </c>
      <c r="E128" s="1">
        <v>0.4</v>
      </c>
      <c r="F128" s="2">
        <v>44840</v>
      </c>
      <c r="G128" s="1" t="s">
        <v>18</v>
      </c>
      <c r="H128" s="1" t="s">
        <v>14</v>
      </c>
      <c r="I128" s="1">
        <v>58</v>
      </c>
    </row>
    <row r="129" spans="1:9" x14ac:dyDescent="0.25">
      <c r="A129" s="1" t="s">
        <v>712</v>
      </c>
      <c r="B129" s="1" t="s">
        <v>10</v>
      </c>
      <c r="C129" s="1" t="s">
        <v>11</v>
      </c>
      <c r="D129" s="1" t="s">
        <v>12</v>
      </c>
      <c r="E129" s="1">
        <v>0.05</v>
      </c>
      <c r="F129" s="2">
        <v>44753</v>
      </c>
      <c r="G129" s="1" t="s">
        <v>33</v>
      </c>
      <c r="H129" s="1" t="s">
        <v>14</v>
      </c>
      <c r="I129" s="1">
        <v>225</v>
      </c>
    </row>
    <row r="130" spans="1:9" x14ac:dyDescent="0.25">
      <c r="A130" s="1" t="s">
        <v>717</v>
      </c>
      <c r="B130" s="1" t="s">
        <v>72</v>
      </c>
      <c r="C130" s="1" t="s">
        <v>11</v>
      </c>
      <c r="D130" s="1" t="s">
        <v>12</v>
      </c>
      <c r="E130" s="1">
        <v>0.5</v>
      </c>
      <c r="F130" s="2">
        <v>44958</v>
      </c>
      <c r="G130" s="1" t="s">
        <v>29</v>
      </c>
      <c r="H130" s="1" t="s">
        <v>14</v>
      </c>
      <c r="I130" s="1">
        <v>76</v>
      </c>
    </row>
    <row r="131" spans="1:9" x14ac:dyDescent="0.25">
      <c r="A131" s="1" t="s">
        <v>720</v>
      </c>
      <c r="B131" s="1" t="s">
        <v>31</v>
      </c>
      <c r="C131" s="1" t="s">
        <v>51</v>
      </c>
      <c r="D131" s="1" t="s">
        <v>12</v>
      </c>
      <c r="E131" s="1">
        <v>0.25</v>
      </c>
      <c r="F131" s="2">
        <v>44760</v>
      </c>
      <c r="G131" s="1" t="s">
        <v>57</v>
      </c>
      <c r="H131" s="1" t="s">
        <v>14</v>
      </c>
      <c r="I131" s="1">
        <v>107</v>
      </c>
    </row>
    <row r="132" spans="1:9" x14ac:dyDescent="0.25">
      <c r="A132" s="1" t="s">
        <v>725</v>
      </c>
      <c r="B132" s="1" t="s">
        <v>726</v>
      </c>
      <c r="C132" s="1" t="s">
        <v>51</v>
      </c>
      <c r="D132" s="1" t="s">
        <v>12</v>
      </c>
      <c r="E132" s="1">
        <v>0.03</v>
      </c>
      <c r="F132" s="2">
        <v>44733</v>
      </c>
      <c r="G132" s="1" t="s">
        <v>27</v>
      </c>
      <c r="H132" s="1" t="s">
        <v>727</v>
      </c>
      <c r="I132" s="1">
        <v>202</v>
      </c>
    </row>
    <row r="133" spans="1:9" x14ac:dyDescent="0.25">
      <c r="A133" s="1" t="s">
        <v>728</v>
      </c>
      <c r="B133" s="1" t="s">
        <v>194</v>
      </c>
      <c r="C133" s="1" t="s">
        <v>17</v>
      </c>
      <c r="D133" s="1" t="s">
        <v>12</v>
      </c>
      <c r="E133" s="1">
        <v>0.12</v>
      </c>
      <c r="F133" s="2">
        <v>44817</v>
      </c>
      <c r="G133" s="1" t="s">
        <v>37</v>
      </c>
      <c r="H133" s="1" t="s">
        <v>14</v>
      </c>
      <c r="I133" s="1">
        <v>197</v>
      </c>
    </row>
    <row r="134" spans="1:9" x14ac:dyDescent="0.25">
      <c r="A134" s="1" t="s">
        <v>736</v>
      </c>
      <c r="B134" s="1" t="s">
        <v>194</v>
      </c>
      <c r="C134" s="1" t="s">
        <v>17</v>
      </c>
      <c r="D134" s="1" t="s">
        <v>12</v>
      </c>
      <c r="E134" s="1">
        <v>0.5</v>
      </c>
      <c r="F134" s="2">
        <v>44773</v>
      </c>
      <c r="G134" s="1"/>
      <c r="H134" s="1" t="s">
        <v>14</v>
      </c>
      <c r="I134" s="1" t="s">
        <v>12</v>
      </c>
    </row>
    <row r="135" spans="1:9" x14ac:dyDescent="0.25">
      <c r="A135" s="1" t="s">
        <v>737</v>
      </c>
      <c r="B135" s="1" t="s">
        <v>25</v>
      </c>
      <c r="C135" s="1" t="s">
        <v>516</v>
      </c>
      <c r="D135" s="1" t="s">
        <v>12</v>
      </c>
      <c r="E135" s="1">
        <v>1</v>
      </c>
      <c r="F135" s="2">
        <v>44742</v>
      </c>
      <c r="G135" s="1" t="s">
        <v>120</v>
      </c>
      <c r="H135" s="1" t="s">
        <v>14</v>
      </c>
      <c r="I135" s="1">
        <v>5</v>
      </c>
    </row>
    <row r="136" spans="1:9" x14ac:dyDescent="0.25">
      <c r="A136" s="1" t="s">
        <v>740</v>
      </c>
      <c r="B136" s="1" t="s">
        <v>31</v>
      </c>
      <c r="C136" s="1" t="s">
        <v>36</v>
      </c>
      <c r="D136" s="1" t="s">
        <v>12</v>
      </c>
      <c r="E136" s="1">
        <v>0.1</v>
      </c>
      <c r="F136" s="2">
        <v>44949</v>
      </c>
      <c r="G136" s="1" t="s">
        <v>37</v>
      </c>
      <c r="H136" s="1" t="s">
        <v>14</v>
      </c>
      <c r="I136" s="1">
        <v>423</v>
      </c>
    </row>
    <row r="137" spans="1:9" x14ac:dyDescent="0.25">
      <c r="A137" s="1" t="s">
        <v>743</v>
      </c>
      <c r="B137" s="1" t="s">
        <v>10</v>
      </c>
      <c r="C137" s="1" t="s">
        <v>56</v>
      </c>
      <c r="D137" s="1" t="s">
        <v>12</v>
      </c>
      <c r="E137" s="1">
        <v>0.1</v>
      </c>
      <c r="F137" s="2">
        <v>44959</v>
      </c>
      <c r="G137" s="1" t="s">
        <v>29</v>
      </c>
      <c r="H137" s="1" t="s">
        <v>14</v>
      </c>
      <c r="I137" s="1">
        <v>948</v>
      </c>
    </row>
    <row r="138" spans="1:9" x14ac:dyDescent="0.25">
      <c r="A138" s="1" t="s">
        <v>744</v>
      </c>
      <c r="B138" s="1" t="s">
        <v>745</v>
      </c>
      <c r="C138" s="1" t="s">
        <v>51</v>
      </c>
      <c r="D138" s="1" t="s">
        <v>12</v>
      </c>
      <c r="E138" s="1">
        <v>0.14000000000000001</v>
      </c>
      <c r="F138" s="2">
        <v>44706</v>
      </c>
      <c r="G138" s="1" t="s">
        <v>13</v>
      </c>
      <c r="H138" s="1" t="s">
        <v>746</v>
      </c>
      <c r="I138" s="1">
        <v>1800</v>
      </c>
    </row>
    <row r="139" spans="1:9" x14ac:dyDescent="0.25">
      <c r="A139" s="1" t="s">
        <v>750</v>
      </c>
      <c r="B139" s="1" t="s">
        <v>10</v>
      </c>
      <c r="C139" s="1" t="s">
        <v>105</v>
      </c>
      <c r="D139" s="1" t="s">
        <v>12</v>
      </c>
      <c r="E139" s="1">
        <v>0.1</v>
      </c>
      <c r="F139" s="2">
        <v>44966</v>
      </c>
      <c r="G139" s="1" t="s">
        <v>57</v>
      </c>
      <c r="H139" s="1" t="s">
        <v>14</v>
      </c>
      <c r="I139" s="1">
        <v>350</v>
      </c>
    </row>
    <row r="140" spans="1:9" x14ac:dyDescent="0.25">
      <c r="A140" s="1" t="s">
        <v>757</v>
      </c>
      <c r="B140" s="1" t="s">
        <v>248</v>
      </c>
      <c r="C140" s="1" t="s">
        <v>67</v>
      </c>
      <c r="D140" s="1" t="s">
        <v>12</v>
      </c>
      <c r="E140" s="1">
        <v>1</v>
      </c>
      <c r="F140" s="2">
        <v>44886</v>
      </c>
      <c r="G140" s="1" t="s">
        <v>37</v>
      </c>
      <c r="H140" s="1" t="s">
        <v>14</v>
      </c>
      <c r="I140" s="1" t="s">
        <v>12</v>
      </c>
    </row>
    <row r="141" spans="1:9" x14ac:dyDescent="0.25">
      <c r="A141" s="1" t="s">
        <v>769</v>
      </c>
      <c r="B141" s="1" t="s">
        <v>387</v>
      </c>
      <c r="C141" s="1" t="s">
        <v>56</v>
      </c>
      <c r="D141" s="1" t="s">
        <v>12</v>
      </c>
      <c r="E141" s="1">
        <v>0.7</v>
      </c>
      <c r="F141" s="2">
        <v>44943</v>
      </c>
      <c r="G141" s="1" t="s">
        <v>27</v>
      </c>
      <c r="H141" s="1" t="s">
        <v>68</v>
      </c>
      <c r="I141" s="1">
        <v>54</v>
      </c>
    </row>
    <row r="142" spans="1:9" x14ac:dyDescent="0.25">
      <c r="A142" s="1" t="s">
        <v>771</v>
      </c>
      <c r="B142" s="1" t="s">
        <v>66</v>
      </c>
      <c r="C142" s="1" t="s">
        <v>63</v>
      </c>
      <c r="D142" s="1" t="s">
        <v>12</v>
      </c>
      <c r="E142" s="1">
        <v>1</v>
      </c>
      <c r="F142" s="2">
        <v>44861</v>
      </c>
      <c r="G142" s="1" t="s">
        <v>120</v>
      </c>
      <c r="H142" s="1" t="s">
        <v>68</v>
      </c>
      <c r="I142" s="1" t="s">
        <v>12</v>
      </c>
    </row>
    <row r="143" spans="1:9" x14ac:dyDescent="0.25">
      <c r="A143" s="1" t="s">
        <v>773</v>
      </c>
      <c r="B143" s="1" t="s">
        <v>16</v>
      </c>
      <c r="C143" s="1" t="s">
        <v>32</v>
      </c>
      <c r="D143" s="1" t="s">
        <v>12</v>
      </c>
      <c r="E143" s="1">
        <v>1</v>
      </c>
      <c r="F143" s="2">
        <v>44888</v>
      </c>
      <c r="G143" s="1" t="s">
        <v>120</v>
      </c>
      <c r="H143" s="1" t="s">
        <v>19</v>
      </c>
      <c r="I143" s="1">
        <v>6</v>
      </c>
    </row>
    <row r="144" spans="1:9" x14ac:dyDescent="0.25">
      <c r="A144" s="1" t="s">
        <v>792</v>
      </c>
      <c r="B144" s="1" t="s">
        <v>10</v>
      </c>
      <c r="C144" s="1" t="s">
        <v>32</v>
      </c>
      <c r="D144" s="1" t="s">
        <v>12</v>
      </c>
      <c r="E144" s="1">
        <v>0.17</v>
      </c>
      <c r="F144" s="2">
        <v>44639</v>
      </c>
      <c r="G144" s="1" t="s">
        <v>13</v>
      </c>
      <c r="H144" s="1" t="s">
        <v>14</v>
      </c>
      <c r="I144" s="1">
        <v>474</v>
      </c>
    </row>
    <row r="145" spans="1:9" x14ac:dyDescent="0.25">
      <c r="A145" s="1" t="s">
        <v>795</v>
      </c>
      <c r="B145" s="1" t="s">
        <v>10</v>
      </c>
      <c r="C145" s="1" t="s">
        <v>67</v>
      </c>
      <c r="D145" s="1" t="s">
        <v>12</v>
      </c>
      <c r="E145" s="1">
        <v>0.02</v>
      </c>
      <c r="F145" s="2">
        <v>44784</v>
      </c>
      <c r="G145" s="1" t="s">
        <v>29</v>
      </c>
      <c r="H145" s="1" t="s">
        <v>14</v>
      </c>
      <c r="I145" s="1">
        <v>24</v>
      </c>
    </row>
    <row r="146" spans="1:9" x14ac:dyDescent="0.25">
      <c r="A146" s="1" t="s">
        <v>799</v>
      </c>
      <c r="B146" s="1" t="s">
        <v>10</v>
      </c>
      <c r="C146" s="1" t="s">
        <v>171</v>
      </c>
      <c r="D146" s="1" t="s">
        <v>12</v>
      </c>
      <c r="E146" s="1">
        <v>0.08</v>
      </c>
      <c r="F146" s="2">
        <v>44971</v>
      </c>
      <c r="G146" s="1" t="s">
        <v>18</v>
      </c>
      <c r="H146" s="1" t="s">
        <v>14</v>
      </c>
      <c r="I146" s="1">
        <v>11</v>
      </c>
    </row>
    <row r="147" spans="1:9" x14ac:dyDescent="0.25">
      <c r="A147" s="1" t="s">
        <v>800</v>
      </c>
      <c r="B147" s="1" t="s">
        <v>31</v>
      </c>
      <c r="C147" s="1" t="s">
        <v>11</v>
      </c>
      <c r="D147" s="1" t="s">
        <v>12</v>
      </c>
      <c r="E147" s="1">
        <v>1</v>
      </c>
      <c r="F147" s="2">
        <v>44666</v>
      </c>
      <c r="G147" s="1" t="s">
        <v>37</v>
      </c>
      <c r="H147" s="1" t="s">
        <v>14</v>
      </c>
      <c r="I147" s="1">
        <v>2</v>
      </c>
    </row>
    <row r="148" spans="1:9" x14ac:dyDescent="0.25">
      <c r="A148" s="1" t="s">
        <v>805</v>
      </c>
      <c r="B148" s="1" t="s">
        <v>10</v>
      </c>
      <c r="C148" s="1" t="s">
        <v>51</v>
      </c>
      <c r="D148" s="1" t="s">
        <v>12</v>
      </c>
      <c r="E148" s="1">
        <v>1</v>
      </c>
      <c r="F148" s="2">
        <v>44782</v>
      </c>
      <c r="G148" s="1" t="s">
        <v>120</v>
      </c>
      <c r="H148" s="1" t="s">
        <v>14</v>
      </c>
      <c r="I148" s="1">
        <v>7</v>
      </c>
    </row>
    <row r="149" spans="1:9" x14ac:dyDescent="0.25">
      <c r="A149" s="1" t="s">
        <v>821</v>
      </c>
      <c r="B149" s="1" t="s">
        <v>10</v>
      </c>
      <c r="C149" s="1" t="s">
        <v>95</v>
      </c>
      <c r="D149" s="1" t="s">
        <v>12</v>
      </c>
      <c r="E149" s="1">
        <v>0.6</v>
      </c>
      <c r="F149" s="2">
        <v>43941</v>
      </c>
      <c r="G149" s="1" t="s">
        <v>18</v>
      </c>
      <c r="H149" s="1" t="s">
        <v>14</v>
      </c>
      <c r="I149" s="1">
        <v>40.5</v>
      </c>
    </row>
    <row r="150" spans="1:9" x14ac:dyDescent="0.25">
      <c r="A150" s="1" t="s">
        <v>828</v>
      </c>
      <c r="B150" s="1" t="s">
        <v>10</v>
      </c>
      <c r="C150" s="1" t="s">
        <v>155</v>
      </c>
      <c r="D150" s="1" t="s">
        <v>12</v>
      </c>
      <c r="E150" s="1">
        <v>0.19</v>
      </c>
      <c r="F150" s="2">
        <v>44741</v>
      </c>
      <c r="G150" s="1" t="s">
        <v>33</v>
      </c>
      <c r="H150" s="1" t="s">
        <v>14</v>
      </c>
      <c r="I150" s="1">
        <v>743</v>
      </c>
    </row>
    <row r="151" spans="1:9" x14ac:dyDescent="0.25">
      <c r="A151" s="1" t="s">
        <v>830</v>
      </c>
      <c r="B151" s="1" t="s">
        <v>183</v>
      </c>
      <c r="C151" s="1" t="s">
        <v>155</v>
      </c>
      <c r="D151" s="1" t="s">
        <v>12</v>
      </c>
      <c r="E151" s="1">
        <v>0.2</v>
      </c>
      <c r="F151" s="2">
        <v>44783</v>
      </c>
      <c r="G151" s="1" t="s">
        <v>18</v>
      </c>
      <c r="H151" s="1" t="s">
        <v>14</v>
      </c>
      <c r="I151" s="1">
        <v>160</v>
      </c>
    </row>
    <row r="152" spans="1:9" x14ac:dyDescent="0.25">
      <c r="A152" s="1" t="s">
        <v>830</v>
      </c>
      <c r="B152" s="1" t="s">
        <v>183</v>
      </c>
      <c r="C152" s="1" t="s">
        <v>155</v>
      </c>
      <c r="D152" s="1" t="s">
        <v>12</v>
      </c>
      <c r="E152" s="1">
        <v>0.25</v>
      </c>
      <c r="F152" s="2">
        <v>44881</v>
      </c>
      <c r="G152" s="1" t="s">
        <v>37</v>
      </c>
      <c r="H152" s="1" t="s">
        <v>14</v>
      </c>
      <c r="I152" s="1">
        <v>501</v>
      </c>
    </row>
    <row r="153" spans="1:9" x14ac:dyDescent="0.25">
      <c r="A153" s="1" t="s">
        <v>834</v>
      </c>
      <c r="B153" s="1" t="s">
        <v>180</v>
      </c>
      <c r="C153" s="1" t="s">
        <v>142</v>
      </c>
      <c r="D153" s="1" t="s">
        <v>12</v>
      </c>
      <c r="E153" s="1">
        <v>0.17</v>
      </c>
      <c r="F153" s="2">
        <v>44881</v>
      </c>
      <c r="G153" s="1" t="s">
        <v>33</v>
      </c>
      <c r="H153" s="1" t="s">
        <v>181</v>
      </c>
      <c r="I153" s="1">
        <v>1000</v>
      </c>
    </row>
    <row r="154" spans="1:9" x14ac:dyDescent="0.25">
      <c r="A154" s="1" t="s">
        <v>842</v>
      </c>
      <c r="B154" s="1" t="s">
        <v>10</v>
      </c>
      <c r="C154" s="1" t="s">
        <v>155</v>
      </c>
      <c r="D154" s="1" t="s">
        <v>12</v>
      </c>
      <c r="E154" s="1">
        <v>1</v>
      </c>
      <c r="F154" s="2">
        <v>44085</v>
      </c>
      <c r="G154" s="1" t="s">
        <v>22</v>
      </c>
      <c r="H154" s="1" t="s">
        <v>14</v>
      </c>
      <c r="I154" s="1">
        <v>13.4</v>
      </c>
    </row>
    <row r="155" spans="1:9" x14ac:dyDescent="0.25">
      <c r="A155" s="1" t="s">
        <v>851</v>
      </c>
      <c r="B155" s="1" t="s">
        <v>72</v>
      </c>
      <c r="C155" s="1" t="s">
        <v>449</v>
      </c>
      <c r="D155" s="1" t="s">
        <v>12</v>
      </c>
      <c r="E155" s="1">
        <v>0.35</v>
      </c>
      <c r="F155" s="2">
        <v>44760</v>
      </c>
      <c r="G155" s="1" t="s">
        <v>33</v>
      </c>
      <c r="H155" s="1" t="s">
        <v>14</v>
      </c>
      <c r="I155" s="1">
        <v>269</v>
      </c>
    </row>
    <row r="156" spans="1:9" x14ac:dyDescent="0.25">
      <c r="A156" s="1" t="s">
        <v>862</v>
      </c>
      <c r="B156" s="1" t="s">
        <v>10</v>
      </c>
      <c r="C156" s="1" t="s">
        <v>36</v>
      </c>
      <c r="D156" s="1" t="s">
        <v>12</v>
      </c>
      <c r="E156" s="1">
        <v>0.5</v>
      </c>
      <c r="F156" s="2">
        <v>44753</v>
      </c>
      <c r="G156" s="1" t="s">
        <v>22</v>
      </c>
      <c r="H156" s="1" t="s">
        <v>14</v>
      </c>
      <c r="I156" s="1">
        <v>9</v>
      </c>
    </row>
    <row r="157" spans="1:9" x14ac:dyDescent="0.25">
      <c r="A157" s="1" t="s">
        <v>863</v>
      </c>
      <c r="B157" s="1" t="s">
        <v>44</v>
      </c>
      <c r="C157" s="1" t="s">
        <v>67</v>
      </c>
      <c r="D157" s="1" t="s">
        <v>12</v>
      </c>
      <c r="E157" s="1">
        <v>0.1</v>
      </c>
      <c r="F157" s="2">
        <v>44942</v>
      </c>
      <c r="G157" s="1" t="s">
        <v>27</v>
      </c>
      <c r="H157" s="1" t="s">
        <v>46</v>
      </c>
      <c r="I157" s="1">
        <v>74</v>
      </c>
    </row>
    <row r="158" spans="1:9" x14ac:dyDescent="0.25">
      <c r="A158" s="1" t="s">
        <v>868</v>
      </c>
      <c r="B158" s="1" t="s">
        <v>44</v>
      </c>
      <c r="C158" s="1" t="s">
        <v>36</v>
      </c>
      <c r="D158" s="1" t="s">
        <v>12</v>
      </c>
      <c r="E158" s="1">
        <v>0.11</v>
      </c>
      <c r="F158" s="2">
        <v>44979</v>
      </c>
      <c r="G158" s="1" t="s">
        <v>27</v>
      </c>
      <c r="H158" s="1" t="s">
        <v>46</v>
      </c>
      <c r="I158" s="1">
        <v>279</v>
      </c>
    </row>
    <row r="159" spans="1:9" x14ac:dyDescent="0.25">
      <c r="A159" s="1" t="s">
        <v>869</v>
      </c>
      <c r="B159" s="1" t="s">
        <v>25</v>
      </c>
      <c r="C159" s="1" t="s">
        <v>17</v>
      </c>
      <c r="D159" s="1" t="s">
        <v>12</v>
      </c>
      <c r="E159" s="1">
        <v>0.1</v>
      </c>
      <c r="F159" s="2">
        <v>44798</v>
      </c>
      <c r="G159" s="1" t="s">
        <v>99</v>
      </c>
      <c r="H159" s="1" t="s">
        <v>14</v>
      </c>
      <c r="I159" s="1">
        <v>361</v>
      </c>
    </row>
    <row r="160" spans="1:9" x14ac:dyDescent="0.25">
      <c r="A160" s="1" t="s">
        <v>874</v>
      </c>
      <c r="B160" s="1" t="s">
        <v>180</v>
      </c>
      <c r="C160" s="1" t="s">
        <v>142</v>
      </c>
      <c r="D160" s="1" t="s">
        <v>12</v>
      </c>
      <c r="E160" s="1">
        <v>0.1</v>
      </c>
      <c r="F160" s="2">
        <v>44911</v>
      </c>
      <c r="G160" s="1" t="s">
        <v>37</v>
      </c>
      <c r="H160" s="1" t="s">
        <v>181</v>
      </c>
      <c r="I160" s="1">
        <v>704</v>
      </c>
    </row>
    <row r="161" spans="1:9" x14ac:dyDescent="0.25">
      <c r="A161" s="1" t="s">
        <v>901</v>
      </c>
      <c r="B161" s="1" t="s">
        <v>31</v>
      </c>
      <c r="C161" s="1" t="s">
        <v>105</v>
      </c>
      <c r="D161" s="1" t="s">
        <v>12</v>
      </c>
      <c r="E161" s="1">
        <v>0.5</v>
      </c>
      <c r="F161" s="2">
        <v>44763</v>
      </c>
      <c r="G161" s="1" t="s">
        <v>83</v>
      </c>
      <c r="H161" s="1" t="s">
        <v>14</v>
      </c>
      <c r="I161" s="1">
        <v>356</v>
      </c>
    </row>
    <row r="162" spans="1:9" x14ac:dyDescent="0.25">
      <c r="A162" s="1" t="s">
        <v>914</v>
      </c>
      <c r="B162" s="1" t="s">
        <v>72</v>
      </c>
      <c r="C162" s="1" t="s">
        <v>105</v>
      </c>
      <c r="D162" s="1" t="s">
        <v>12</v>
      </c>
      <c r="E162" s="1">
        <v>0.09</v>
      </c>
      <c r="F162" s="2">
        <v>44939</v>
      </c>
      <c r="G162" s="1" t="s">
        <v>27</v>
      </c>
      <c r="H162" s="1" t="s">
        <v>14</v>
      </c>
      <c r="I162" s="1">
        <v>114</v>
      </c>
    </row>
    <row r="163" spans="1:9" x14ac:dyDescent="0.25">
      <c r="A163" s="1" t="s">
        <v>915</v>
      </c>
      <c r="B163" s="1" t="s">
        <v>31</v>
      </c>
      <c r="C163" s="1" t="s">
        <v>63</v>
      </c>
      <c r="D163" s="1" t="s">
        <v>12</v>
      </c>
      <c r="E163" s="1">
        <v>0.08</v>
      </c>
      <c r="F163" s="2">
        <v>44721</v>
      </c>
      <c r="G163" s="1" t="s">
        <v>27</v>
      </c>
      <c r="H163" s="1" t="s">
        <v>14</v>
      </c>
      <c r="I163" s="1">
        <v>22</v>
      </c>
    </row>
    <row r="164" spans="1:9" x14ac:dyDescent="0.25">
      <c r="A164" s="1" t="s">
        <v>916</v>
      </c>
      <c r="B164" s="1" t="s">
        <v>55</v>
      </c>
      <c r="C164" s="1" t="s">
        <v>155</v>
      </c>
      <c r="D164" s="1" t="s">
        <v>12</v>
      </c>
      <c r="E164" s="1">
        <v>1</v>
      </c>
      <c r="F164" s="2">
        <v>44727</v>
      </c>
      <c r="G164" s="1" t="s">
        <v>18</v>
      </c>
      <c r="H164" s="1" t="s">
        <v>14</v>
      </c>
      <c r="I164" s="1">
        <v>44</v>
      </c>
    </row>
    <row r="165" spans="1:9" x14ac:dyDescent="0.25">
      <c r="A165" s="1" t="s">
        <v>922</v>
      </c>
      <c r="B165" s="1" t="s">
        <v>72</v>
      </c>
      <c r="C165" s="1" t="s">
        <v>11</v>
      </c>
      <c r="D165" s="1" t="s">
        <v>12</v>
      </c>
      <c r="E165" s="1">
        <v>0.56999999999999995</v>
      </c>
      <c r="F165" s="2">
        <v>44979</v>
      </c>
      <c r="G165" s="1" t="s">
        <v>57</v>
      </c>
      <c r="H165" s="1" t="s">
        <v>14</v>
      </c>
      <c r="I165" s="1">
        <v>194</v>
      </c>
    </row>
    <row r="166" spans="1:9" x14ac:dyDescent="0.25">
      <c r="A166" s="1" t="s">
        <v>929</v>
      </c>
      <c r="B166" s="1" t="s">
        <v>10</v>
      </c>
      <c r="C166" s="1" t="s">
        <v>155</v>
      </c>
      <c r="D166" s="1" t="s">
        <v>12</v>
      </c>
      <c r="E166" s="1">
        <v>0.14000000000000001</v>
      </c>
      <c r="F166" s="2">
        <v>44810</v>
      </c>
      <c r="G166" s="1" t="s">
        <v>27</v>
      </c>
      <c r="H166" s="1" t="s">
        <v>14</v>
      </c>
      <c r="I166" s="1">
        <v>108</v>
      </c>
    </row>
    <row r="167" spans="1:9" x14ac:dyDescent="0.25">
      <c r="A167" s="1" t="s">
        <v>933</v>
      </c>
      <c r="B167" s="1" t="s">
        <v>31</v>
      </c>
      <c r="C167" s="1" t="s">
        <v>63</v>
      </c>
      <c r="D167" s="1" t="s">
        <v>12</v>
      </c>
      <c r="E167" s="1">
        <v>0.1</v>
      </c>
      <c r="F167" s="2">
        <v>44782</v>
      </c>
      <c r="G167" s="1" t="s">
        <v>29</v>
      </c>
      <c r="H167" s="1" t="s">
        <v>14</v>
      </c>
      <c r="I167" s="1">
        <v>166</v>
      </c>
    </row>
    <row r="168" spans="1:9" x14ac:dyDescent="0.25">
      <c r="A168" s="1" t="s">
        <v>934</v>
      </c>
      <c r="B168" s="1" t="s">
        <v>25</v>
      </c>
      <c r="C168" s="1" t="s">
        <v>26</v>
      </c>
      <c r="D168" s="1" t="s">
        <v>12</v>
      </c>
      <c r="E168" s="1">
        <v>1</v>
      </c>
      <c r="F168" s="2">
        <v>44987</v>
      </c>
      <c r="G168" s="1" t="s">
        <v>57</v>
      </c>
      <c r="H168" s="1" t="s">
        <v>14</v>
      </c>
      <c r="I168" s="1" t="s">
        <v>12</v>
      </c>
    </row>
    <row r="169" spans="1:9" x14ac:dyDescent="0.25">
      <c r="A169" s="1" t="s">
        <v>935</v>
      </c>
      <c r="B169" s="1" t="s">
        <v>370</v>
      </c>
      <c r="C169" s="1" t="s">
        <v>142</v>
      </c>
      <c r="D169" s="1" t="s">
        <v>12</v>
      </c>
      <c r="E169" s="1">
        <v>0.17</v>
      </c>
      <c r="F169" s="2">
        <v>44882</v>
      </c>
      <c r="G169" s="1" t="s">
        <v>27</v>
      </c>
      <c r="H169" s="1" t="s">
        <v>14</v>
      </c>
      <c r="I169" s="1">
        <v>188</v>
      </c>
    </row>
    <row r="170" spans="1:9" x14ac:dyDescent="0.25">
      <c r="A170" s="1" t="s">
        <v>936</v>
      </c>
      <c r="B170" s="1" t="s">
        <v>937</v>
      </c>
      <c r="C170" s="1" t="s">
        <v>26</v>
      </c>
      <c r="D170" s="1" t="s">
        <v>12</v>
      </c>
      <c r="E170" s="1">
        <v>1</v>
      </c>
      <c r="F170" s="2">
        <v>44714</v>
      </c>
      <c r="G170" s="1" t="s">
        <v>18</v>
      </c>
      <c r="H170" s="1" t="s">
        <v>14</v>
      </c>
      <c r="I170" s="1">
        <v>17</v>
      </c>
    </row>
    <row r="171" spans="1:9" x14ac:dyDescent="0.25">
      <c r="A171" s="1" t="s">
        <v>939</v>
      </c>
      <c r="B171" s="1" t="s">
        <v>10</v>
      </c>
      <c r="C171" s="1" t="s">
        <v>142</v>
      </c>
      <c r="D171" s="1" t="s">
        <v>12</v>
      </c>
      <c r="E171" s="1">
        <v>0.23</v>
      </c>
      <c r="F171" s="2">
        <v>44816</v>
      </c>
      <c r="G171" s="1" t="s">
        <v>18</v>
      </c>
      <c r="H171" s="1" t="s">
        <v>14</v>
      </c>
      <c r="I171" s="1">
        <v>91</v>
      </c>
    </row>
    <row r="172" spans="1:9" x14ac:dyDescent="0.25">
      <c r="A172" s="1" t="s">
        <v>943</v>
      </c>
      <c r="B172" s="1" t="s">
        <v>183</v>
      </c>
      <c r="C172" s="1" t="s">
        <v>171</v>
      </c>
      <c r="D172" s="1" t="s">
        <v>12</v>
      </c>
      <c r="E172" s="1">
        <v>0.35</v>
      </c>
      <c r="F172" s="2">
        <v>43921</v>
      </c>
      <c r="G172" s="1" t="s">
        <v>22</v>
      </c>
      <c r="H172" s="1" t="s">
        <v>14</v>
      </c>
      <c r="I172" s="1">
        <v>8</v>
      </c>
    </row>
    <row r="173" spans="1:9" x14ac:dyDescent="0.25">
      <c r="A173" s="1" t="s">
        <v>950</v>
      </c>
      <c r="B173" s="1" t="s">
        <v>10</v>
      </c>
      <c r="C173" s="1" t="s">
        <v>105</v>
      </c>
      <c r="D173" s="1" t="s">
        <v>12</v>
      </c>
      <c r="E173" s="1">
        <v>1</v>
      </c>
      <c r="F173" s="2">
        <v>44881</v>
      </c>
      <c r="G173" s="1" t="s">
        <v>22</v>
      </c>
      <c r="H173" s="1" t="s">
        <v>14</v>
      </c>
      <c r="I173" s="1">
        <v>21</v>
      </c>
    </row>
    <row r="174" spans="1:9" x14ac:dyDescent="0.25">
      <c r="A174" s="1" t="s">
        <v>959</v>
      </c>
      <c r="B174" s="1" t="s">
        <v>16</v>
      </c>
      <c r="C174" s="1" t="s">
        <v>67</v>
      </c>
      <c r="D174" s="1" t="s">
        <v>12</v>
      </c>
      <c r="E174" s="1">
        <v>0.14000000000000001</v>
      </c>
      <c r="F174" s="2">
        <v>44965</v>
      </c>
      <c r="G174" s="1" t="s">
        <v>33</v>
      </c>
      <c r="H174" s="1" t="s">
        <v>19</v>
      </c>
      <c r="I174" s="1">
        <v>278</v>
      </c>
    </row>
    <row r="175" spans="1:9" x14ac:dyDescent="0.25">
      <c r="A175" s="1" t="s">
        <v>972</v>
      </c>
      <c r="B175" s="1" t="s">
        <v>462</v>
      </c>
      <c r="C175" s="1" t="s">
        <v>51</v>
      </c>
      <c r="D175" s="1" t="s">
        <v>12</v>
      </c>
      <c r="E175" s="1">
        <v>1</v>
      </c>
      <c r="F175" s="2">
        <v>44735</v>
      </c>
      <c r="G175" s="1" t="s">
        <v>120</v>
      </c>
      <c r="H175" s="1" t="s">
        <v>463</v>
      </c>
      <c r="I175" s="1">
        <v>1</v>
      </c>
    </row>
    <row r="176" spans="1:9" x14ac:dyDescent="0.25">
      <c r="A176" s="1" t="s">
        <v>982</v>
      </c>
      <c r="B176" s="1" t="s">
        <v>317</v>
      </c>
      <c r="C176" s="1" t="s">
        <v>32</v>
      </c>
      <c r="D176" s="1" t="s">
        <v>12</v>
      </c>
      <c r="E176" s="1">
        <v>1</v>
      </c>
      <c r="F176" s="2">
        <v>44932</v>
      </c>
      <c r="G176" s="1" t="s">
        <v>120</v>
      </c>
      <c r="H176" s="1" t="s">
        <v>14</v>
      </c>
      <c r="I176" s="1">
        <v>40</v>
      </c>
    </row>
    <row r="177" spans="1:9" x14ac:dyDescent="0.25">
      <c r="A177" s="1" t="s">
        <v>985</v>
      </c>
      <c r="B177" s="1" t="s">
        <v>10</v>
      </c>
      <c r="C177" s="1" t="s">
        <v>171</v>
      </c>
      <c r="D177" s="1" t="s">
        <v>12</v>
      </c>
      <c r="E177" s="1">
        <v>0.15</v>
      </c>
      <c r="F177" s="2">
        <v>44938</v>
      </c>
      <c r="G177" s="1" t="s">
        <v>83</v>
      </c>
      <c r="H177" s="1" t="s">
        <v>14</v>
      </c>
      <c r="I177" s="1">
        <v>328</v>
      </c>
    </row>
    <row r="178" spans="1:9" x14ac:dyDescent="0.25">
      <c r="A178" s="1" t="s">
        <v>990</v>
      </c>
      <c r="B178" s="1" t="s">
        <v>10</v>
      </c>
      <c r="C178" s="1" t="s">
        <v>32</v>
      </c>
      <c r="D178" s="1" t="s">
        <v>12</v>
      </c>
      <c r="E178" s="1">
        <v>0.5</v>
      </c>
      <c r="F178" s="2">
        <v>43922</v>
      </c>
      <c r="G178" s="1" t="s">
        <v>27</v>
      </c>
      <c r="H178" s="1" t="s">
        <v>14</v>
      </c>
      <c r="I178" s="1">
        <v>62</v>
      </c>
    </row>
    <row r="179" spans="1:9" x14ac:dyDescent="0.25">
      <c r="A179" s="1" t="s">
        <v>1004</v>
      </c>
      <c r="B179" s="1" t="s">
        <v>78</v>
      </c>
      <c r="C179" s="1" t="s">
        <v>142</v>
      </c>
      <c r="D179" s="1" t="s">
        <v>12</v>
      </c>
      <c r="E179" s="1">
        <v>0.5</v>
      </c>
      <c r="F179" s="2">
        <v>44916</v>
      </c>
      <c r="G179" s="1" t="s">
        <v>22</v>
      </c>
      <c r="H179" s="1" t="s">
        <v>79</v>
      </c>
      <c r="I179" s="1">
        <v>90</v>
      </c>
    </row>
    <row r="180" spans="1:9" x14ac:dyDescent="0.25">
      <c r="A180" s="1" t="s">
        <v>1008</v>
      </c>
      <c r="B180" s="1" t="s">
        <v>66</v>
      </c>
      <c r="C180" s="1" t="s">
        <v>41</v>
      </c>
      <c r="D180" s="1" t="s">
        <v>12</v>
      </c>
      <c r="E180" s="1">
        <v>1</v>
      </c>
      <c r="F180" s="2">
        <v>44813</v>
      </c>
      <c r="G180" s="1" t="s">
        <v>27</v>
      </c>
      <c r="H180" s="1" t="s">
        <v>68</v>
      </c>
      <c r="I180" s="1">
        <v>20</v>
      </c>
    </row>
    <row r="181" spans="1:9" x14ac:dyDescent="0.25">
      <c r="A181" s="1" t="s">
        <v>1009</v>
      </c>
      <c r="B181" s="1" t="s">
        <v>10</v>
      </c>
      <c r="C181" s="1" t="s">
        <v>26</v>
      </c>
      <c r="D181" s="1" t="s">
        <v>12</v>
      </c>
      <c r="E181" s="1">
        <v>0.14000000000000001</v>
      </c>
      <c r="F181" s="2">
        <v>44938</v>
      </c>
      <c r="G181" s="1" t="s">
        <v>29</v>
      </c>
      <c r="H181" s="1" t="s">
        <v>14</v>
      </c>
      <c r="I181" s="1">
        <v>158</v>
      </c>
    </row>
    <row r="182" spans="1:9" x14ac:dyDescent="0.25">
      <c r="A182" s="1" t="s">
        <v>1018</v>
      </c>
      <c r="B182" s="1" t="s">
        <v>55</v>
      </c>
      <c r="C182" s="1" t="s">
        <v>171</v>
      </c>
      <c r="D182" s="1" t="s">
        <v>12</v>
      </c>
      <c r="E182" s="1">
        <v>0.15</v>
      </c>
      <c r="F182" s="2">
        <v>44937</v>
      </c>
      <c r="G182" s="1" t="s">
        <v>27</v>
      </c>
      <c r="H182" s="1" t="s">
        <v>14</v>
      </c>
      <c r="I182" s="1">
        <v>33</v>
      </c>
    </row>
    <row r="183" spans="1:9" x14ac:dyDescent="0.25">
      <c r="A183" s="1" t="s">
        <v>1026</v>
      </c>
      <c r="B183" s="1" t="s">
        <v>10</v>
      </c>
      <c r="C183" s="1" t="s">
        <v>17</v>
      </c>
      <c r="D183" s="1" t="s">
        <v>12</v>
      </c>
      <c r="E183" s="1">
        <v>0.1</v>
      </c>
      <c r="F183" s="2">
        <v>44868</v>
      </c>
      <c r="G183" s="1" t="s">
        <v>29</v>
      </c>
      <c r="H183" s="1" t="s">
        <v>14</v>
      </c>
      <c r="I183" s="1">
        <v>16</v>
      </c>
    </row>
    <row r="184" spans="1:9" x14ac:dyDescent="0.25">
      <c r="A184" s="1" t="s">
        <v>1028</v>
      </c>
      <c r="B184" s="1" t="s">
        <v>10</v>
      </c>
      <c r="C184" s="1" t="s">
        <v>53</v>
      </c>
      <c r="D184" s="1" t="s">
        <v>12</v>
      </c>
      <c r="E184" s="1">
        <v>0.16</v>
      </c>
      <c r="F184" s="2">
        <v>44943</v>
      </c>
      <c r="G184" s="1" t="s">
        <v>29</v>
      </c>
      <c r="H184" s="1" t="s">
        <v>14</v>
      </c>
      <c r="I184" s="1">
        <v>12</v>
      </c>
    </row>
    <row r="185" spans="1:9" x14ac:dyDescent="0.25">
      <c r="A185" s="1" t="s">
        <v>1030</v>
      </c>
      <c r="B185" s="1" t="s">
        <v>176</v>
      </c>
      <c r="C185" s="1" t="s">
        <v>56</v>
      </c>
      <c r="D185" s="1" t="s">
        <v>12</v>
      </c>
      <c r="E185" s="1">
        <v>1</v>
      </c>
      <c r="F185" s="2">
        <v>44979</v>
      </c>
      <c r="G185" s="1" t="s">
        <v>120</v>
      </c>
      <c r="H185" s="1" t="s">
        <v>14</v>
      </c>
      <c r="I185" s="1">
        <v>57</v>
      </c>
    </row>
    <row r="186" spans="1:9" x14ac:dyDescent="0.25">
      <c r="A186" s="1" t="s">
        <v>1042</v>
      </c>
      <c r="B186" s="1" t="s">
        <v>600</v>
      </c>
      <c r="C186" s="1" t="s">
        <v>26</v>
      </c>
      <c r="D186" s="1" t="s">
        <v>12</v>
      </c>
      <c r="E186" s="1">
        <v>1</v>
      </c>
      <c r="F186" s="2">
        <v>44897</v>
      </c>
      <c r="G186" s="1" t="s">
        <v>37</v>
      </c>
      <c r="H186" s="1" t="s">
        <v>14</v>
      </c>
      <c r="I186" s="1">
        <v>9</v>
      </c>
    </row>
    <row r="187" spans="1:9" x14ac:dyDescent="0.25">
      <c r="A187" s="1" t="s">
        <v>1043</v>
      </c>
      <c r="B187" s="1" t="s">
        <v>31</v>
      </c>
      <c r="C187" s="1" t="s">
        <v>11</v>
      </c>
      <c r="D187" s="1" t="s">
        <v>12</v>
      </c>
      <c r="E187" s="1">
        <v>0.2</v>
      </c>
      <c r="F187" s="2">
        <v>44944</v>
      </c>
      <c r="G187" s="1" t="s">
        <v>29</v>
      </c>
      <c r="H187" s="1" t="s">
        <v>14</v>
      </c>
      <c r="I187" s="1" t="s">
        <v>12</v>
      </c>
    </row>
    <row r="188" spans="1:9" x14ac:dyDescent="0.25">
      <c r="A188" s="1" t="s">
        <v>1045</v>
      </c>
      <c r="B188" s="1" t="s">
        <v>10</v>
      </c>
      <c r="C188" s="1" t="s">
        <v>115</v>
      </c>
      <c r="D188" s="1" t="s">
        <v>12</v>
      </c>
      <c r="E188" s="1">
        <v>1</v>
      </c>
      <c r="F188" s="2">
        <v>44061</v>
      </c>
      <c r="G188" s="1" t="s">
        <v>22</v>
      </c>
      <c r="H188" s="1" t="s">
        <v>14</v>
      </c>
      <c r="I188" s="1">
        <v>10</v>
      </c>
    </row>
    <row r="189" spans="1:9" x14ac:dyDescent="0.25">
      <c r="A189" s="1" t="s">
        <v>1055</v>
      </c>
      <c r="B189" s="1" t="s">
        <v>180</v>
      </c>
      <c r="C189" s="1" t="s">
        <v>32</v>
      </c>
      <c r="D189" s="1" t="s">
        <v>12</v>
      </c>
      <c r="E189" s="1">
        <v>0.35</v>
      </c>
      <c r="F189" s="2">
        <v>44826</v>
      </c>
      <c r="G189" s="1" t="s">
        <v>33</v>
      </c>
      <c r="H189" s="1" t="s">
        <v>181</v>
      </c>
      <c r="I189" s="1">
        <v>136</v>
      </c>
    </row>
    <row r="190" spans="1:9" x14ac:dyDescent="0.25">
      <c r="A190" s="1" t="s">
        <v>1056</v>
      </c>
      <c r="B190" s="1" t="s">
        <v>10</v>
      </c>
      <c r="C190" s="1" t="s">
        <v>63</v>
      </c>
      <c r="D190" s="1" t="s">
        <v>12</v>
      </c>
      <c r="E190" s="1">
        <v>1</v>
      </c>
      <c r="F190" s="2">
        <v>44315</v>
      </c>
      <c r="G190" s="1" t="s">
        <v>18</v>
      </c>
      <c r="H190" s="1" t="s">
        <v>14</v>
      </c>
      <c r="I190" s="1">
        <v>16</v>
      </c>
    </row>
    <row r="191" spans="1:9" x14ac:dyDescent="0.25">
      <c r="A191" s="1" t="s">
        <v>1062</v>
      </c>
      <c r="B191" s="1" t="s">
        <v>25</v>
      </c>
      <c r="C191" s="1" t="s">
        <v>17</v>
      </c>
      <c r="D191" s="1" t="s">
        <v>12</v>
      </c>
      <c r="E191" s="1">
        <v>0.06</v>
      </c>
      <c r="F191" s="2">
        <v>44945</v>
      </c>
      <c r="G191" s="1" t="s">
        <v>29</v>
      </c>
      <c r="H191" s="1" t="s">
        <v>14</v>
      </c>
      <c r="I191" s="1">
        <v>400</v>
      </c>
    </row>
    <row r="192" spans="1:9" x14ac:dyDescent="0.25">
      <c r="A192" s="1" t="s">
        <v>1068</v>
      </c>
      <c r="B192" s="1" t="s">
        <v>114</v>
      </c>
      <c r="C192" s="1" t="s">
        <v>73</v>
      </c>
      <c r="D192" s="1" t="s">
        <v>12</v>
      </c>
      <c r="E192" s="1">
        <v>0.08</v>
      </c>
      <c r="F192" s="2">
        <v>44958</v>
      </c>
      <c r="G192" s="1" t="s">
        <v>29</v>
      </c>
      <c r="H192" s="1" t="s">
        <v>116</v>
      </c>
      <c r="I192" s="1">
        <v>245</v>
      </c>
    </row>
    <row r="193" spans="1:9" x14ac:dyDescent="0.25">
      <c r="A193" s="1" t="s">
        <v>1070</v>
      </c>
      <c r="B193" s="1" t="s">
        <v>31</v>
      </c>
      <c r="C193" s="1" t="s">
        <v>32</v>
      </c>
      <c r="D193" s="1" t="s">
        <v>12</v>
      </c>
      <c r="E193" s="1">
        <v>1</v>
      </c>
      <c r="F193" s="2">
        <v>43966</v>
      </c>
      <c r="G193" s="1" t="s">
        <v>120</v>
      </c>
      <c r="H193" s="1" t="s">
        <v>14</v>
      </c>
      <c r="I193" s="1">
        <v>3</v>
      </c>
    </row>
    <row r="194" spans="1:9" x14ac:dyDescent="0.25">
      <c r="A194" s="1" t="s">
        <v>1072</v>
      </c>
      <c r="B194" s="1" t="s">
        <v>31</v>
      </c>
      <c r="C194" s="1" t="s">
        <v>26</v>
      </c>
      <c r="D194" s="1" t="s">
        <v>12</v>
      </c>
      <c r="E194" s="1">
        <v>0.08</v>
      </c>
      <c r="F194" s="2">
        <v>44958</v>
      </c>
      <c r="G194" s="1" t="s">
        <v>29</v>
      </c>
      <c r="H194" s="1" t="s">
        <v>14</v>
      </c>
      <c r="I194" s="1" t="s">
        <v>12</v>
      </c>
    </row>
    <row r="195" spans="1:9" x14ac:dyDescent="0.25">
      <c r="A195" s="1" t="s">
        <v>1082</v>
      </c>
      <c r="B195" s="1" t="s">
        <v>10</v>
      </c>
      <c r="C195" s="1" t="s">
        <v>63</v>
      </c>
      <c r="D195" s="1" t="s">
        <v>12</v>
      </c>
      <c r="E195" s="1">
        <v>0.25</v>
      </c>
      <c r="F195" s="2">
        <v>44810</v>
      </c>
      <c r="G195" s="1" t="s">
        <v>37</v>
      </c>
      <c r="H195" s="1" t="s">
        <v>14</v>
      </c>
      <c r="I195" s="1">
        <v>163</v>
      </c>
    </row>
    <row r="196" spans="1:9" x14ac:dyDescent="0.25">
      <c r="A196" s="1" t="s">
        <v>1083</v>
      </c>
      <c r="B196" s="1" t="s">
        <v>31</v>
      </c>
      <c r="C196" s="1" t="s">
        <v>11</v>
      </c>
      <c r="D196" s="1" t="s">
        <v>12</v>
      </c>
      <c r="E196" s="1">
        <v>0.16</v>
      </c>
      <c r="F196" s="2">
        <v>44777</v>
      </c>
      <c r="G196" s="1" t="s">
        <v>27</v>
      </c>
      <c r="H196" s="1" t="s">
        <v>14</v>
      </c>
      <c r="I196" s="1">
        <v>100</v>
      </c>
    </row>
    <row r="197" spans="1:9" x14ac:dyDescent="0.25">
      <c r="A197" s="1" t="s">
        <v>1083</v>
      </c>
      <c r="B197" s="1" t="s">
        <v>31</v>
      </c>
      <c r="C197" s="1" t="s">
        <v>11</v>
      </c>
      <c r="D197" s="1" t="s">
        <v>12</v>
      </c>
      <c r="E197" s="1">
        <v>0.5</v>
      </c>
      <c r="F197" s="2">
        <v>44811</v>
      </c>
      <c r="G197" s="1" t="s">
        <v>27</v>
      </c>
      <c r="H197" s="1" t="s">
        <v>14</v>
      </c>
      <c r="I197" s="1">
        <v>100</v>
      </c>
    </row>
    <row r="198" spans="1:9" x14ac:dyDescent="0.25">
      <c r="A198" s="1" t="s">
        <v>1083</v>
      </c>
      <c r="B198" s="1" t="s">
        <v>31</v>
      </c>
      <c r="C198" s="1" t="s">
        <v>11</v>
      </c>
      <c r="D198" s="1" t="s">
        <v>12</v>
      </c>
      <c r="E198" s="1">
        <v>1</v>
      </c>
      <c r="F198" s="2">
        <v>44965</v>
      </c>
      <c r="G198" s="1" t="s">
        <v>27</v>
      </c>
      <c r="H198" s="1" t="s">
        <v>14</v>
      </c>
      <c r="I198" s="1">
        <v>100</v>
      </c>
    </row>
    <row r="199" spans="1:9" x14ac:dyDescent="0.25">
      <c r="A199" s="1" t="s">
        <v>1088</v>
      </c>
      <c r="B199" s="1" t="s">
        <v>62</v>
      </c>
      <c r="C199" s="1" t="s">
        <v>26</v>
      </c>
      <c r="D199" s="1" t="s">
        <v>12</v>
      </c>
      <c r="E199" s="1">
        <v>0.4</v>
      </c>
      <c r="F199" s="2">
        <v>44720</v>
      </c>
      <c r="G199" s="1" t="s">
        <v>37</v>
      </c>
      <c r="H199" s="1" t="s">
        <v>64</v>
      </c>
      <c r="I199" s="1">
        <v>24</v>
      </c>
    </row>
    <row r="200" spans="1:9" x14ac:dyDescent="0.25">
      <c r="A200" s="1" t="s">
        <v>1092</v>
      </c>
      <c r="B200" s="1" t="s">
        <v>25</v>
      </c>
      <c r="C200" s="1" t="s">
        <v>67</v>
      </c>
      <c r="D200" s="1" t="s">
        <v>12</v>
      </c>
      <c r="E200" s="1">
        <v>0.09</v>
      </c>
      <c r="F200" s="2">
        <v>44985</v>
      </c>
      <c r="G200" s="1" t="s">
        <v>29</v>
      </c>
      <c r="H200" s="1" t="s">
        <v>14</v>
      </c>
      <c r="I200" s="1">
        <v>485</v>
      </c>
    </row>
    <row r="201" spans="1:9" x14ac:dyDescent="0.25">
      <c r="A201" s="1" t="s">
        <v>1093</v>
      </c>
      <c r="B201" s="1" t="s">
        <v>315</v>
      </c>
      <c r="C201" s="1" t="s">
        <v>142</v>
      </c>
      <c r="D201" s="1" t="s">
        <v>12</v>
      </c>
      <c r="E201" s="1">
        <v>0.31</v>
      </c>
      <c r="F201" s="2">
        <v>44894</v>
      </c>
      <c r="G201" s="1" t="s">
        <v>27</v>
      </c>
      <c r="H201" s="1" t="s">
        <v>316</v>
      </c>
      <c r="I201" s="1">
        <v>1100</v>
      </c>
    </row>
    <row r="202" spans="1:9" x14ac:dyDescent="0.25">
      <c r="A202" s="1" t="s">
        <v>1094</v>
      </c>
      <c r="B202" s="1" t="s">
        <v>31</v>
      </c>
      <c r="C202" s="1" t="s">
        <v>36</v>
      </c>
      <c r="D202" s="1" t="s">
        <v>12</v>
      </c>
      <c r="E202" s="1">
        <v>0.15</v>
      </c>
      <c r="F202" s="2">
        <v>44980</v>
      </c>
      <c r="G202" s="1" t="s">
        <v>18</v>
      </c>
      <c r="H202" s="1" t="s">
        <v>14</v>
      </c>
      <c r="I202" s="1">
        <v>61</v>
      </c>
    </row>
    <row r="203" spans="1:9" x14ac:dyDescent="0.25">
      <c r="A203" s="1" t="s">
        <v>1100</v>
      </c>
      <c r="B203" s="1" t="s">
        <v>10</v>
      </c>
      <c r="C203" s="1" t="s">
        <v>67</v>
      </c>
      <c r="D203" s="1" t="s">
        <v>12</v>
      </c>
      <c r="E203" s="1">
        <v>0.25</v>
      </c>
      <c r="F203" s="2">
        <v>43949</v>
      </c>
      <c r="G203" s="1" t="s">
        <v>18</v>
      </c>
      <c r="H203" s="1" t="s">
        <v>14</v>
      </c>
      <c r="I203" s="1">
        <v>37</v>
      </c>
    </row>
    <row r="204" spans="1:9" x14ac:dyDescent="0.25">
      <c r="A204" s="1" t="s">
        <v>1101</v>
      </c>
      <c r="B204" s="1" t="s">
        <v>44</v>
      </c>
      <c r="C204" s="1" t="s">
        <v>51</v>
      </c>
      <c r="D204" s="1" t="s">
        <v>12</v>
      </c>
      <c r="E204" s="1">
        <v>0.2</v>
      </c>
      <c r="F204" s="2">
        <v>44972</v>
      </c>
      <c r="G204" s="1" t="s">
        <v>22</v>
      </c>
      <c r="H204" s="1" t="s">
        <v>46</v>
      </c>
      <c r="I204" s="1">
        <v>86</v>
      </c>
    </row>
    <row r="205" spans="1:9" x14ac:dyDescent="0.25">
      <c r="A205" s="1" t="s">
        <v>1112</v>
      </c>
      <c r="B205" s="1" t="s">
        <v>180</v>
      </c>
      <c r="C205" s="1" t="s">
        <v>67</v>
      </c>
      <c r="D205" s="1" t="s">
        <v>12</v>
      </c>
      <c r="E205" s="1">
        <v>1</v>
      </c>
      <c r="F205" s="2">
        <v>44952</v>
      </c>
      <c r="G205" s="1" t="s">
        <v>29</v>
      </c>
      <c r="H205" s="1" t="s">
        <v>181</v>
      </c>
      <c r="I205" s="1" t="s">
        <v>12</v>
      </c>
    </row>
    <row r="206" spans="1:9" x14ac:dyDescent="0.25">
      <c r="A206" s="1" t="s">
        <v>1113</v>
      </c>
      <c r="B206" s="1" t="s">
        <v>10</v>
      </c>
      <c r="C206" s="1" t="s">
        <v>67</v>
      </c>
      <c r="D206" s="1" t="s">
        <v>12</v>
      </c>
      <c r="E206" s="1">
        <v>0.18</v>
      </c>
      <c r="F206" s="2">
        <v>44911</v>
      </c>
      <c r="G206" s="1" t="s">
        <v>27</v>
      </c>
      <c r="H206" s="1" t="s">
        <v>14</v>
      </c>
      <c r="I206" s="1">
        <v>183</v>
      </c>
    </row>
    <row r="207" spans="1:9" x14ac:dyDescent="0.25">
      <c r="A207" s="1" t="s">
        <v>1116</v>
      </c>
      <c r="B207" s="1" t="s">
        <v>10</v>
      </c>
      <c r="C207" s="1" t="s">
        <v>290</v>
      </c>
      <c r="D207" s="1" t="s">
        <v>12</v>
      </c>
      <c r="E207" s="1">
        <v>0.75</v>
      </c>
      <c r="F207" s="2">
        <v>44932</v>
      </c>
      <c r="G207" s="1" t="s">
        <v>18</v>
      </c>
      <c r="H207" s="1" t="s">
        <v>14</v>
      </c>
      <c r="I207" s="1">
        <v>204</v>
      </c>
    </row>
    <row r="208" spans="1:9" x14ac:dyDescent="0.25">
      <c r="A208" s="1" t="s">
        <v>1118</v>
      </c>
      <c r="B208" s="1" t="s">
        <v>10</v>
      </c>
      <c r="C208" s="1" t="s">
        <v>17</v>
      </c>
      <c r="D208" s="1" t="s">
        <v>12</v>
      </c>
      <c r="E208" s="1">
        <v>0.14000000000000001</v>
      </c>
      <c r="F208" s="2">
        <v>44972</v>
      </c>
      <c r="G208" s="1" t="s">
        <v>29</v>
      </c>
      <c r="H208" s="1" t="s">
        <v>14</v>
      </c>
      <c r="I208" s="1">
        <v>1100</v>
      </c>
    </row>
    <row r="209" spans="1:9" x14ac:dyDescent="0.25">
      <c r="A209" s="1" t="s">
        <v>1125</v>
      </c>
      <c r="B209" s="1" t="s">
        <v>31</v>
      </c>
      <c r="C209" s="1" t="s">
        <v>63</v>
      </c>
      <c r="D209" s="1" t="s">
        <v>12</v>
      </c>
      <c r="E209" s="1">
        <v>0.14000000000000001</v>
      </c>
      <c r="F209" s="2">
        <v>44882</v>
      </c>
      <c r="G209" s="1" t="s">
        <v>57</v>
      </c>
      <c r="H209" s="1" t="s">
        <v>14</v>
      </c>
      <c r="I209" s="1" t="s">
        <v>12</v>
      </c>
    </row>
    <row r="210" spans="1:9" x14ac:dyDescent="0.25">
      <c r="A210" s="1" t="s">
        <v>1127</v>
      </c>
      <c r="B210" s="1" t="s">
        <v>10</v>
      </c>
      <c r="C210" s="1" t="s">
        <v>67</v>
      </c>
      <c r="D210" s="1" t="s">
        <v>12</v>
      </c>
      <c r="E210" s="1">
        <v>1</v>
      </c>
      <c r="F210" s="2">
        <v>43939</v>
      </c>
      <c r="G210" s="1" t="s">
        <v>13</v>
      </c>
      <c r="H210" s="1" t="s">
        <v>14</v>
      </c>
      <c r="I210" s="1">
        <v>126</v>
      </c>
    </row>
    <row r="211" spans="1:9" x14ac:dyDescent="0.25">
      <c r="A211" s="1" t="s">
        <v>1131</v>
      </c>
      <c r="B211" s="1" t="s">
        <v>233</v>
      </c>
      <c r="C211" s="1" t="s">
        <v>51</v>
      </c>
      <c r="D211" s="1" t="s">
        <v>12</v>
      </c>
      <c r="E211" s="1">
        <v>0.17</v>
      </c>
      <c r="F211" s="2">
        <v>44795</v>
      </c>
      <c r="G211" s="1" t="s">
        <v>22</v>
      </c>
      <c r="H211" s="1" t="s">
        <v>14</v>
      </c>
      <c r="I211" s="1">
        <v>73</v>
      </c>
    </row>
    <row r="212" spans="1:9" x14ac:dyDescent="0.25">
      <c r="A212" s="1" t="s">
        <v>1132</v>
      </c>
      <c r="B212" s="1" t="s">
        <v>280</v>
      </c>
      <c r="C212" s="1" t="s">
        <v>155</v>
      </c>
      <c r="D212" s="1" t="s">
        <v>12</v>
      </c>
      <c r="E212" s="1">
        <v>0.7</v>
      </c>
      <c r="F212" s="2">
        <v>44945</v>
      </c>
      <c r="G212" s="1" t="s">
        <v>22</v>
      </c>
      <c r="H212" s="1" t="s">
        <v>14</v>
      </c>
      <c r="I212" s="1">
        <v>13</v>
      </c>
    </row>
    <row r="213" spans="1:9" x14ac:dyDescent="0.25">
      <c r="A213" s="1" t="s">
        <v>1138</v>
      </c>
      <c r="B213" s="1" t="s">
        <v>25</v>
      </c>
      <c r="C213" s="1" t="s">
        <v>36</v>
      </c>
      <c r="D213" s="1" t="s">
        <v>12</v>
      </c>
      <c r="E213" s="1">
        <v>0.1</v>
      </c>
      <c r="F213" s="2">
        <v>44869</v>
      </c>
      <c r="G213" s="1" t="s">
        <v>27</v>
      </c>
      <c r="H213" s="1" t="s">
        <v>14</v>
      </c>
      <c r="I213" s="1">
        <v>260</v>
      </c>
    </row>
    <row r="214" spans="1:9" x14ac:dyDescent="0.25">
      <c r="A214" s="1" t="s">
        <v>1142</v>
      </c>
      <c r="B214" s="1" t="s">
        <v>55</v>
      </c>
      <c r="C214" s="1" t="s">
        <v>11</v>
      </c>
      <c r="D214" s="1" t="s">
        <v>12</v>
      </c>
      <c r="E214" s="1">
        <v>0.1</v>
      </c>
      <c r="F214" s="2">
        <v>44873</v>
      </c>
      <c r="G214" s="1" t="s">
        <v>29</v>
      </c>
      <c r="H214" s="1" t="s">
        <v>14</v>
      </c>
      <c r="I214" s="1">
        <v>731</v>
      </c>
    </row>
    <row r="215" spans="1:9" x14ac:dyDescent="0.25">
      <c r="A215" s="1" t="s">
        <v>1144</v>
      </c>
      <c r="B215" s="1" t="s">
        <v>183</v>
      </c>
      <c r="C215" s="1" t="s">
        <v>290</v>
      </c>
      <c r="D215" s="1" t="s">
        <v>12</v>
      </c>
      <c r="E215" s="1">
        <v>0.04</v>
      </c>
      <c r="F215" s="2">
        <v>44957</v>
      </c>
      <c r="G215" s="1" t="s">
        <v>29</v>
      </c>
      <c r="H215" s="1" t="s">
        <v>14</v>
      </c>
      <c r="I215" s="1" t="s">
        <v>12</v>
      </c>
    </row>
    <row r="216" spans="1:9" x14ac:dyDescent="0.25">
      <c r="A216" s="1" t="s">
        <v>1145</v>
      </c>
      <c r="B216" s="1" t="s">
        <v>25</v>
      </c>
      <c r="C216" s="1" t="s">
        <v>17</v>
      </c>
      <c r="D216" s="1" t="s">
        <v>12</v>
      </c>
      <c r="E216" s="1">
        <v>0.4</v>
      </c>
      <c r="F216" s="2">
        <v>43916</v>
      </c>
      <c r="G216" s="1" t="s">
        <v>18</v>
      </c>
      <c r="H216" s="1" t="s">
        <v>14</v>
      </c>
      <c r="I216" s="1">
        <v>35</v>
      </c>
    </row>
    <row r="217" spans="1:9" x14ac:dyDescent="0.25">
      <c r="A217" s="1" t="s">
        <v>1152</v>
      </c>
      <c r="B217" s="1" t="s">
        <v>1153</v>
      </c>
      <c r="C217" s="1" t="s">
        <v>26</v>
      </c>
      <c r="D217" s="1" t="s">
        <v>12</v>
      </c>
      <c r="E217" s="1">
        <v>0.2</v>
      </c>
      <c r="F217" s="2">
        <v>44959</v>
      </c>
      <c r="G217" s="1" t="s">
        <v>29</v>
      </c>
      <c r="H217" s="1" t="s">
        <v>1154</v>
      </c>
      <c r="I217" s="1">
        <v>240</v>
      </c>
    </row>
    <row r="218" spans="1:9" x14ac:dyDescent="0.25">
      <c r="A218" s="1" t="s">
        <v>1155</v>
      </c>
      <c r="B218" s="1" t="s">
        <v>10</v>
      </c>
      <c r="C218" s="1" t="s">
        <v>45</v>
      </c>
      <c r="D218" s="1" t="s">
        <v>12</v>
      </c>
      <c r="E218" s="1">
        <v>0.4</v>
      </c>
      <c r="F218" s="2">
        <v>44893</v>
      </c>
      <c r="G218" s="1" t="s">
        <v>18</v>
      </c>
      <c r="H218" s="1" t="s">
        <v>14</v>
      </c>
      <c r="I218" s="1">
        <v>78</v>
      </c>
    </row>
    <row r="219" spans="1:9" x14ac:dyDescent="0.25">
      <c r="A219" s="1" t="s">
        <v>1156</v>
      </c>
      <c r="B219" s="1" t="s">
        <v>44</v>
      </c>
      <c r="C219" s="1" t="s">
        <v>341</v>
      </c>
      <c r="D219" s="1" t="s">
        <v>12</v>
      </c>
      <c r="E219" s="1">
        <v>0.1</v>
      </c>
      <c r="F219" s="2">
        <v>43943</v>
      </c>
      <c r="G219" s="1" t="s">
        <v>29</v>
      </c>
      <c r="H219" s="1" t="s">
        <v>46</v>
      </c>
      <c r="I219" s="1">
        <v>15</v>
      </c>
    </row>
    <row r="220" spans="1:9" x14ac:dyDescent="0.25">
      <c r="A220" s="1" t="s">
        <v>1156</v>
      </c>
      <c r="B220" s="1" t="s">
        <v>44</v>
      </c>
      <c r="C220" s="1" t="s">
        <v>341</v>
      </c>
      <c r="D220" s="1" t="s">
        <v>12</v>
      </c>
      <c r="E220" s="1">
        <v>0.2</v>
      </c>
      <c r="F220" s="2">
        <v>44965</v>
      </c>
      <c r="G220" s="1" t="s">
        <v>57</v>
      </c>
      <c r="H220" s="1" t="s">
        <v>46</v>
      </c>
      <c r="I220" s="1">
        <v>15</v>
      </c>
    </row>
    <row r="221" spans="1:9" x14ac:dyDescent="0.25">
      <c r="A221" s="1" t="s">
        <v>1158</v>
      </c>
      <c r="B221" s="1" t="s">
        <v>140</v>
      </c>
      <c r="C221" s="1" t="s">
        <v>41</v>
      </c>
      <c r="D221" s="1" t="s">
        <v>12</v>
      </c>
      <c r="E221" s="1">
        <v>0.17</v>
      </c>
      <c r="F221" s="2">
        <v>44903</v>
      </c>
      <c r="G221" s="1" t="s">
        <v>29</v>
      </c>
      <c r="H221" s="1" t="s">
        <v>14</v>
      </c>
      <c r="I221" s="1">
        <v>150</v>
      </c>
    </row>
    <row r="222" spans="1:9" x14ac:dyDescent="0.25">
      <c r="A222" s="1" t="s">
        <v>1166</v>
      </c>
      <c r="B222" s="1" t="s">
        <v>214</v>
      </c>
      <c r="C222" s="1" t="s">
        <v>142</v>
      </c>
      <c r="D222" s="1" t="s">
        <v>12</v>
      </c>
      <c r="E222" s="1">
        <v>0.17</v>
      </c>
      <c r="F222" s="2">
        <v>44901</v>
      </c>
      <c r="G222" s="1" t="s">
        <v>99</v>
      </c>
      <c r="H222" s="1" t="s">
        <v>14</v>
      </c>
      <c r="I222" s="1">
        <v>200</v>
      </c>
    </row>
    <row r="223" spans="1:9" x14ac:dyDescent="0.25">
      <c r="A223" s="1" t="s">
        <v>1167</v>
      </c>
      <c r="B223" s="1" t="s">
        <v>10</v>
      </c>
      <c r="C223" s="1" t="s">
        <v>17</v>
      </c>
      <c r="D223" s="1" t="s">
        <v>12</v>
      </c>
      <c r="E223" s="1">
        <v>0.03</v>
      </c>
      <c r="F223" s="2">
        <v>44750</v>
      </c>
      <c r="G223" s="1" t="s">
        <v>37</v>
      </c>
      <c r="H223" s="1" t="s">
        <v>14</v>
      </c>
      <c r="I223" s="1">
        <v>108</v>
      </c>
    </row>
    <row r="224" spans="1:9" x14ac:dyDescent="0.25">
      <c r="A224" s="1" t="s">
        <v>1167</v>
      </c>
      <c r="B224" s="1" t="s">
        <v>10</v>
      </c>
      <c r="C224" s="1" t="s">
        <v>17</v>
      </c>
      <c r="D224" s="1" t="s">
        <v>12</v>
      </c>
      <c r="E224" s="1">
        <v>7.0000000000000007E-2</v>
      </c>
      <c r="F224" s="2">
        <v>44819</v>
      </c>
      <c r="G224" s="1" t="s">
        <v>37</v>
      </c>
      <c r="H224" s="1" t="s">
        <v>14</v>
      </c>
      <c r="I224" s="1">
        <v>108</v>
      </c>
    </row>
    <row r="225" spans="1:9" x14ac:dyDescent="0.25">
      <c r="A225" s="1" t="s">
        <v>1170</v>
      </c>
      <c r="B225" s="1" t="s">
        <v>161</v>
      </c>
      <c r="C225" s="1" t="s">
        <v>67</v>
      </c>
      <c r="D225" s="1" t="s">
        <v>12</v>
      </c>
      <c r="E225" s="1">
        <v>1</v>
      </c>
      <c r="F225" s="2">
        <v>44880</v>
      </c>
      <c r="G225" s="1" t="s">
        <v>37</v>
      </c>
      <c r="H225" s="1" t="s">
        <v>14</v>
      </c>
      <c r="I225" s="1" t="s">
        <v>12</v>
      </c>
    </row>
    <row r="226" spans="1:9" x14ac:dyDescent="0.25">
      <c r="A226" s="1" t="s">
        <v>1171</v>
      </c>
      <c r="B226" s="1" t="s">
        <v>35</v>
      </c>
      <c r="C226" s="1" t="s">
        <v>67</v>
      </c>
      <c r="D226" s="1" t="s">
        <v>12</v>
      </c>
      <c r="E226" s="1">
        <v>0.2</v>
      </c>
      <c r="F226" s="2">
        <v>44777</v>
      </c>
      <c r="G226" s="1" t="s">
        <v>18</v>
      </c>
      <c r="H226" s="1" t="s">
        <v>38</v>
      </c>
      <c r="I226" s="1">
        <v>290</v>
      </c>
    </row>
    <row r="227" spans="1:9" x14ac:dyDescent="0.25">
      <c r="A227" s="1" t="s">
        <v>1175</v>
      </c>
      <c r="B227" s="1" t="s">
        <v>294</v>
      </c>
      <c r="C227" s="1" t="s">
        <v>11</v>
      </c>
      <c r="D227" s="1" t="s">
        <v>12</v>
      </c>
      <c r="E227" s="1">
        <v>0.3</v>
      </c>
      <c r="F227" s="2">
        <v>44740</v>
      </c>
      <c r="G227" s="1" t="s">
        <v>18</v>
      </c>
      <c r="H227" s="1" t="s">
        <v>68</v>
      </c>
      <c r="I227" s="1">
        <v>41</v>
      </c>
    </row>
    <row r="228" spans="1:9" x14ac:dyDescent="0.25">
      <c r="A228" s="1" t="s">
        <v>1182</v>
      </c>
      <c r="B228" s="1" t="s">
        <v>78</v>
      </c>
      <c r="C228" s="1" t="s">
        <v>36</v>
      </c>
      <c r="D228" s="1" t="s">
        <v>12</v>
      </c>
      <c r="E228" s="1">
        <v>1</v>
      </c>
      <c r="F228" s="2">
        <v>44851</v>
      </c>
      <c r="G228" s="1" t="s">
        <v>18</v>
      </c>
      <c r="H228" s="1" t="s">
        <v>79</v>
      </c>
      <c r="I228" s="1">
        <v>42</v>
      </c>
    </row>
    <row r="229" spans="1:9" x14ac:dyDescent="0.25">
      <c r="A229" s="1" t="s">
        <v>1187</v>
      </c>
      <c r="B229" s="1" t="s">
        <v>183</v>
      </c>
      <c r="C229" s="1" t="s">
        <v>115</v>
      </c>
      <c r="D229" s="1" t="s">
        <v>12</v>
      </c>
      <c r="E229" s="1">
        <v>0.33</v>
      </c>
      <c r="F229" s="2">
        <v>44844</v>
      </c>
      <c r="G229" s="1" t="s">
        <v>37</v>
      </c>
      <c r="H229" s="1" t="s">
        <v>14</v>
      </c>
      <c r="I229" s="1">
        <v>58</v>
      </c>
    </row>
    <row r="230" spans="1:9" x14ac:dyDescent="0.25">
      <c r="A230" s="1" t="s">
        <v>1190</v>
      </c>
      <c r="B230" s="1" t="s">
        <v>1191</v>
      </c>
      <c r="C230" s="1" t="s">
        <v>36</v>
      </c>
      <c r="D230" s="1" t="s">
        <v>12</v>
      </c>
      <c r="E230" s="1">
        <v>0.4</v>
      </c>
      <c r="F230" s="2">
        <v>44922</v>
      </c>
      <c r="G230" s="1" t="s">
        <v>22</v>
      </c>
      <c r="H230" s="1" t="s">
        <v>270</v>
      </c>
      <c r="I230" s="1">
        <v>8</v>
      </c>
    </row>
    <row r="231" spans="1:9" x14ac:dyDescent="0.25">
      <c r="A231" s="1" t="s">
        <v>1195</v>
      </c>
      <c r="B231" s="1" t="s">
        <v>214</v>
      </c>
      <c r="C231" s="1" t="s">
        <v>155</v>
      </c>
      <c r="D231" s="1" t="s">
        <v>12</v>
      </c>
      <c r="E231" s="1">
        <v>7.0000000000000007E-2</v>
      </c>
      <c r="F231" s="2">
        <v>44876</v>
      </c>
      <c r="G231" s="1" t="s">
        <v>29</v>
      </c>
      <c r="H231" s="1" t="s">
        <v>14</v>
      </c>
      <c r="I231" s="1">
        <v>355</v>
      </c>
    </row>
    <row r="232" spans="1:9" x14ac:dyDescent="0.25">
      <c r="A232" s="1" t="s">
        <v>1196</v>
      </c>
      <c r="B232" s="1" t="s">
        <v>55</v>
      </c>
      <c r="C232" s="1" t="s">
        <v>32</v>
      </c>
      <c r="D232" s="1" t="s">
        <v>12</v>
      </c>
      <c r="E232" s="1">
        <v>0.19</v>
      </c>
      <c r="F232" s="2">
        <v>44880</v>
      </c>
      <c r="G232" s="1" t="s">
        <v>37</v>
      </c>
      <c r="H232" s="1" t="s">
        <v>14</v>
      </c>
      <c r="I232" s="1">
        <v>381</v>
      </c>
    </row>
    <row r="233" spans="1:9" x14ac:dyDescent="0.25">
      <c r="A233" s="1" t="s">
        <v>1210</v>
      </c>
      <c r="B233" s="1" t="s">
        <v>72</v>
      </c>
      <c r="C233" s="1" t="s">
        <v>11</v>
      </c>
      <c r="D233" s="1" t="s">
        <v>12</v>
      </c>
      <c r="E233" s="1">
        <v>0.25</v>
      </c>
      <c r="F233" s="2">
        <v>44901</v>
      </c>
      <c r="G233" s="1" t="s">
        <v>33</v>
      </c>
      <c r="H233" s="1" t="s">
        <v>14</v>
      </c>
      <c r="I233" s="1">
        <v>479</v>
      </c>
    </row>
    <row r="234" spans="1:9" x14ac:dyDescent="0.25">
      <c r="A234" s="1" t="s">
        <v>1214</v>
      </c>
      <c r="B234" s="1" t="s">
        <v>310</v>
      </c>
      <c r="C234" s="1" t="s">
        <v>67</v>
      </c>
      <c r="D234" s="1" t="s">
        <v>12</v>
      </c>
      <c r="E234" s="1">
        <v>0.7</v>
      </c>
      <c r="F234" s="2">
        <v>43957</v>
      </c>
      <c r="G234" s="1" t="s">
        <v>18</v>
      </c>
      <c r="H234" s="1" t="s">
        <v>127</v>
      </c>
      <c r="I234" s="1">
        <v>170</v>
      </c>
    </row>
    <row r="235" spans="1:9" x14ac:dyDescent="0.25">
      <c r="A235" s="1" t="s">
        <v>1218</v>
      </c>
      <c r="B235" s="1" t="s">
        <v>31</v>
      </c>
      <c r="C235" s="1" t="s">
        <v>36</v>
      </c>
      <c r="D235" s="1" t="s">
        <v>12</v>
      </c>
      <c r="E235" s="1">
        <v>0.2</v>
      </c>
      <c r="F235" s="2">
        <v>44756</v>
      </c>
      <c r="G235" s="1" t="s">
        <v>27</v>
      </c>
      <c r="H235" s="1" t="s">
        <v>14</v>
      </c>
      <c r="I235" s="1">
        <v>427</v>
      </c>
    </row>
    <row r="236" spans="1:9" x14ac:dyDescent="0.25">
      <c r="A236" s="1" t="s">
        <v>1219</v>
      </c>
      <c r="B236" s="1" t="s">
        <v>166</v>
      </c>
      <c r="C236" s="1" t="s">
        <v>73</v>
      </c>
      <c r="D236" s="1" t="s">
        <v>12</v>
      </c>
      <c r="E236" s="1">
        <v>0.08</v>
      </c>
      <c r="F236" s="2">
        <v>44957</v>
      </c>
      <c r="G236" s="1" t="s">
        <v>29</v>
      </c>
      <c r="H236" s="1" t="s">
        <v>19</v>
      </c>
      <c r="I236" s="1">
        <v>1100</v>
      </c>
    </row>
    <row r="237" spans="1:9" x14ac:dyDescent="0.25">
      <c r="A237" s="1" t="s">
        <v>1226</v>
      </c>
      <c r="B237" s="1" t="s">
        <v>31</v>
      </c>
      <c r="C237" s="1" t="s">
        <v>155</v>
      </c>
      <c r="D237" s="1" t="s">
        <v>12</v>
      </c>
      <c r="E237" s="1">
        <v>0.1</v>
      </c>
      <c r="F237" s="2">
        <v>44735</v>
      </c>
      <c r="G237" s="1" t="s">
        <v>33</v>
      </c>
      <c r="H237" s="1" t="s">
        <v>14</v>
      </c>
      <c r="I237" s="1">
        <v>472</v>
      </c>
    </row>
    <row r="238" spans="1:9" x14ac:dyDescent="0.25">
      <c r="A238" s="1" t="s">
        <v>1230</v>
      </c>
      <c r="B238" s="1" t="s">
        <v>10</v>
      </c>
      <c r="C238" s="1" t="s">
        <v>56</v>
      </c>
      <c r="D238" s="1" t="s">
        <v>12</v>
      </c>
      <c r="E238" s="1">
        <v>0.1</v>
      </c>
      <c r="F238" s="2">
        <v>44824</v>
      </c>
      <c r="G238" s="1" t="s">
        <v>29</v>
      </c>
      <c r="H238" s="1" t="s">
        <v>14</v>
      </c>
      <c r="I238" s="1">
        <v>282</v>
      </c>
    </row>
    <row r="239" spans="1:9" x14ac:dyDescent="0.25">
      <c r="A239" s="1" t="s">
        <v>1230</v>
      </c>
      <c r="B239" s="1" t="s">
        <v>10</v>
      </c>
      <c r="C239" s="1" t="s">
        <v>56</v>
      </c>
      <c r="D239" s="1" t="s">
        <v>12</v>
      </c>
      <c r="E239" s="1">
        <v>0.1</v>
      </c>
      <c r="F239" s="2">
        <v>44082</v>
      </c>
      <c r="G239" s="1" t="s">
        <v>18</v>
      </c>
      <c r="H239" s="1" t="s">
        <v>14</v>
      </c>
      <c r="I239" s="1">
        <v>132</v>
      </c>
    </row>
    <row r="240" spans="1:9" x14ac:dyDescent="0.25">
      <c r="A240" s="1" t="s">
        <v>1235</v>
      </c>
      <c r="B240" s="1" t="s">
        <v>209</v>
      </c>
      <c r="C240" s="1" t="s">
        <v>63</v>
      </c>
      <c r="D240" s="1" t="s">
        <v>12</v>
      </c>
      <c r="E240" s="1">
        <v>0.12</v>
      </c>
      <c r="F240" s="2">
        <v>44880</v>
      </c>
      <c r="G240" s="1" t="s">
        <v>18</v>
      </c>
      <c r="H240" s="1" t="s">
        <v>14</v>
      </c>
      <c r="I240" s="1">
        <v>174</v>
      </c>
    </row>
    <row r="241" spans="1:9" x14ac:dyDescent="0.25">
      <c r="A241" s="1" t="s">
        <v>1240</v>
      </c>
      <c r="B241" s="1" t="s">
        <v>10</v>
      </c>
      <c r="C241" s="1" t="s">
        <v>63</v>
      </c>
      <c r="D241" s="1" t="s">
        <v>12</v>
      </c>
      <c r="E241" s="1">
        <v>1</v>
      </c>
      <c r="F241" s="2">
        <v>44470</v>
      </c>
      <c r="G241" s="1" t="s">
        <v>27</v>
      </c>
      <c r="H241" s="1" t="s">
        <v>14</v>
      </c>
      <c r="I241" s="1">
        <v>70</v>
      </c>
    </row>
    <row r="242" spans="1:9" x14ac:dyDescent="0.25">
      <c r="A242" s="1" t="s">
        <v>1244</v>
      </c>
      <c r="B242" s="1" t="s">
        <v>180</v>
      </c>
      <c r="C242" s="1" t="s">
        <v>67</v>
      </c>
      <c r="D242" s="1" t="s">
        <v>12</v>
      </c>
      <c r="E242" s="1">
        <v>0.08</v>
      </c>
      <c r="F242" s="2">
        <v>44937</v>
      </c>
      <c r="G242" s="1" t="s">
        <v>33</v>
      </c>
      <c r="H242" s="1" t="s">
        <v>181</v>
      </c>
      <c r="I242" s="1">
        <v>293</v>
      </c>
    </row>
    <row r="243" spans="1:9" x14ac:dyDescent="0.25">
      <c r="A243" s="1" t="s">
        <v>1248</v>
      </c>
      <c r="B243" s="1" t="s">
        <v>10</v>
      </c>
      <c r="C243" s="1" t="s">
        <v>105</v>
      </c>
      <c r="D243" s="1" t="s">
        <v>12</v>
      </c>
      <c r="E243" s="1">
        <v>7.0000000000000007E-2</v>
      </c>
      <c r="F243" s="2">
        <v>44950</v>
      </c>
      <c r="G243" s="1" t="s">
        <v>29</v>
      </c>
      <c r="H243" s="1" t="s">
        <v>14</v>
      </c>
      <c r="I243" s="1">
        <v>173</v>
      </c>
    </row>
    <row r="244" spans="1:9" x14ac:dyDescent="0.25">
      <c r="A244" s="1" t="s">
        <v>1249</v>
      </c>
      <c r="B244" s="1" t="s">
        <v>35</v>
      </c>
      <c r="C244" s="1" t="s">
        <v>67</v>
      </c>
      <c r="D244" s="1" t="s">
        <v>12</v>
      </c>
      <c r="E244" s="1">
        <v>7.0000000000000007E-2</v>
      </c>
      <c r="F244" s="2">
        <v>44951</v>
      </c>
      <c r="G244" s="1" t="s">
        <v>29</v>
      </c>
      <c r="H244" s="1" t="s">
        <v>38</v>
      </c>
      <c r="I244" s="1" t="s">
        <v>12</v>
      </c>
    </row>
    <row r="245" spans="1:9" x14ac:dyDescent="0.25">
      <c r="A245" s="1" t="s">
        <v>1254</v>
      </c>
      <c r="B245" s="1" t="s">
        <v>161</v>
      </c>
      <c r="C245" s="1" t="s">
        <v>142</v>
      </c>
      <c r="D245" s="1" t="s">
        <v>12</v>
      </c>
      <c r="E245" s="1">
        <v>0.15</v>
      </c>
      <c r="F245" s="2">
        <v>44755</v>
      </c>
      <c r="G245" s="1" t="s">
        <v>33</v>
      </c>
      <c r="H245" s="1" t="s">
        <v>14</v>
      </c>
      <c r="I245" s="1">
        <v>241</v>
      </c>
    </row>
    <row r="246" spans="1:9" x14ac:dyDescent="0.25">
      <c r="A246" s="1" t="s">
        <v>1261</v>
      </c>
      <c r="B246" s="1" t="s">
        <v>10</v>
      </c>
      <c r="C246" s="1" t="s">
        <v>51</v>
      </c>
      <c r="D246" s="1" t="s">
        <v>12</v>
      </c>
      <c r="E246" s="1">
        <v>1</v>
      </c>
      <c r="F246" s="2">
        <v>44834</v>
      </c>
      <c r="G246" s="1" t="s">
        <v>37</v>
      </c>
      <c r="H246" s="1" t="s">
        <v>14</v>
      </c>
      <c r="I246" s="1" t="s">
        <v>12</v>
      </c>
    </row>
    <row r="247" spans="1:9" x14ac:dyDescent="0.25">
      <c r="A247" s="1" t="s">
        <v>1273</v>
      </c>
      <c r="B247" s="1" t="s">
        <v>31</v>
      </c>
      <c r="C247" s="1" t="s">
        <v>17</v>
      </c>
      <c r="D247" s="1" t="s">
        <v>12</v>
      </c>
      <c r="E247" s="1">
        <v>0.6</v>
      </c>
      <c r="F247" s="2">
        <v>43922</v>
      </c>
      <c r="G247" s="1" t="s">
        <v>27</v>
      </c>
      <c r="H247" s="1" t="s">
        <v>14</v>
      </c>
      <c r="I247" s="1">
        <v>81</v>
      </c>
    </row>
    <row r="248" spans="1:9" x14ac:dyDescent="0.25">
      <c r="A248" s="1" t="s">
        <v>1276</v>
      </c>
      <c r="B248" s="1" t="s">
        <v>1277</v>
      </c>
      <c r="C248" s="1" t="s">
        <v>171</v>
      </c>
      <c r="D248" s="1" t="s">
        <v>12</v>
      </c>
      <c r="E248" s="1">
        <v>0.4</v>
      </c>
      <c r="F248" s="2">
        <v>43914</v>
      </c>
      <c r="G248" s="1" t="s">
        <v>37</v>
      </c>
      <c r="H248" s="1" t="s">
        <v>14</v>
      </c>
      <c r="I248" s="1">
        <v>47</v>
      </c>
    </row>
    <row r="249" spans="1:9" x14ac:dyDescent="0.25">
      <c r="A249" s="1" t="s">
        <v>1284</v>
      </c>
      <c r="B249" s="1" t="s">
        <v>72</v>
      </c>
      <c r="C249" s="1" t="s">
        <v>56</v>
      </c>
      <c r="D249" s="1" t="s">
        <v>12</v>
      </c>
      <c r="E249" s="1">
        <v>1</v>
      </c>
      <c r="F249" s="2">
        <v>44774</v>
      </c>
      <c r="G249" s="1" t="s">
        <v>22</v>
      </c>
      <c r="H249" s="1" t="s">
        <v>14</v>
      </c>
      <c r="I249" s="1">
        <v>20</v>
      </c>
    </row>
    <row r="250" spans="1:9" x14ac:dyDescent="0.25">
      <c r="A250" s="1" t="s">
        <v>1289</v>
      </c>
      <c r="B250" s="1" t="s">
        <v>10</v>
      </c>
      <c r="C250" s="1" t="s">
        <v>11</v>
      </c>
      <c r="D250" s="1" t="s">
        <v>12</v>
      </c>
      <c r="E250" s="1">
        <v>0.3</v>
      </c>
      <c r="F250" s="2">
        <v>44945</v>
      </c>
      <c r="G250" s="1" t="s">
        <v>29</v>
      </c>
      <c r="H250" s="1" t="s">
        <v>14</v>
      </c>
      <c r="I250" s="1">
        <v>225</v>
      </c>
    </row>
    <row r="251" spans="1:9" x14ac:dyDescent="0.25">
      <c r="A251" s="1" t="s">
        <v>1291</v>
      </c>
      <c r="B251" s="1" t="s">
        <v>10</v>
      </c>
      <c r="C251" s="1" t="s">
        <v>142</v>
      </c>
      <c r="D251" s="1" t="s">
        <v>12</v>
      </c>
      <c r="E251" s="1">
        <v>1</v>
      </c>
      <c r="F251" s="2">
        <v>44827</v>
      </c>
      <c r="G251" s="1" t="s">
        <v>120</v>
      </c>
      <c r="H251" s="1" t="s">
        <v>14</v>
      </c>
      <c r="I251" s="1">
        <v>6</v>
      </c>
    </row>
    <row r="252" spans="1:9" x14ac:dyDescent="0.25">
      <c r="A252" s="1" t="s">
        <v>1293</v>
      </c>
      <c r="B252" s="1" t="s">
        <v>294</v>
      </c>
      <c r="C252" s="1" t="s">
        <v>11</v>
      </c>
      <c r="D252" s="1" t="s">
        <v>12</v>
      </c>
      <c r="E252" s="1">
        <v>0.7</v>
      </c>
      <c r="F252" s="2">
        <v>44971</v>
      </c>
      <c r="G252" s="1" t="s">
        <v>18</v>
      </c>
      <c r="H252" s="1" t="s">
        <v>68</v>
      </c>
      <c r="I252" s="1">
        <v>40</v>
      </c>
    </row>
    <row r="253" spans="1:9" x14ac:dyDescent="0.25">
      <c r="A253" s="1" t="s">
        <v>1298</v>
      </c>
      <c r="B253" s="1" t="s">
        <v>55</v>
      </c>
      <c r="C253" s="1" t="s">
        <v>51</v>
      </c>
      <c r="D253" s="1" t="s">
        <v>12</v>
      </c>
      <c r="E253" s="1">
        <v>1</v>
      </c>
      <c r="F253" s="2">
        <v>43951</v>
      </c>
      <c r="G253" s="1" t="s">
        <v>22</v>
      </c>
      <c r="H253" s="1" t="s">
        <v>14</v>
      </c>
      <c r="I253" s="1">
        <v>15</v>
      </c>
    </row>
    <row r="254" spans="1:9" x14ac:dyDescent="0.25">
      <c r="A254" s="1" t="s">
        <v>1314</v>
      </c>
      <c r="B254" s="1" t="s">
        <v>971</v>
      </c>
      <c r="C254" s="1" t="s">
        <v>67</v>
      </c>
      <c r="D254" s="1" t="s">
        <v>12</v>
      </c>
      <c r="E254" s="1">
        <v>0.4</v>
      </c>
      <c r="F254" s="2">
        <v>44894</v>
      </c>
      <c r="G254" s="1" t="s">
        <v>22</v>
      </c>
      <c r="H254" s="1" t="s">
        <v>281</v>
      </c>
      <c r="I254" s="1">
        <v>13</v>
      </c>
    </row>
    <row r="255" spans="1:9" x14ac:dyDescent="0.25">
      <c r="A255" s="1" t="s">
        <v>1318</v>
      </c>
      <c r="B255" s="1" t="s">
        <v>1319</v>
      </c>
      <c r="C255" s="1" t="s">
        <v>142</v>
      </c>
      <c r="D255" s="1" t="s">
        <v>12</v>
      </c>
      <c r="E255" s="1">
        <v>0.1</v>
      </c>
      <c r="F255" s="2">
        <v>44952</v>
      </c>
      <c r="G255" s="1" t="s">
        <v>18</v>
      </c>
      <c r="H255" s="1" t="s">
        <v>14</v>
      </c>
      <c r="I255" s="1">
        <v>43</v>
      </c>
    </row>
    <row r="256" spans="1:9" x14ac:dyDescent="0.25">
      <c r="A256" s="1" t="s">
        <v>1322</v>
      </c>
      <c r="B256" s="1" t="s">
        <v>1136</v>
      </c>
      <c r="C256" s="1" t="s">
        <v>53</v>
      </c>
      <c r="D256" s="1" t="s">
        <v>12</v>
      </c>
      <c r="E256" s="1">
        <v>0.12</v>
      </c>
      <c r="F256" s="2">
        <v>44896</v>
      </c>
      <c r="G256" s="1" t="s">
        <v>33</v>
      </c>
      <c r="H256" s="1" t="s">
        <v>14</v>
      </c>
      <c r="I256" s="1">
        <v>419</v>
      </c>
    </row>
    <row r="257" spans="1:9" x14ac:dyDescent="0.25">
      <c r="A257" s="1" t="s">
        <v>1326</v>
      </c>
      <c r="B257" s="1" t="s">
        <v>180</v>
      </c>
      <c r="C257" s="1" t="s">
        <v>17</v>
      </c>
      <c r="D257" s="1" t="s">
        <v>12</v>
      </c>
      <c r="E257" s="1">
        <v>1</v>
      </c>
      <c r="F257" s="2">
        <v>44783</v>
      </c>
      <c r="G257" s="1" t="s">
        <v>27</v>
      </c>
      <c r="H257" s="1" t="s">
        <v>181</v>
      </c>
      <c r="I257" s="1">
        <v>238</v>
      </c>
    </row>
    <row r="258" spans="1:9" x14ac:dyDescent="0.25">
      <c r="A258" s="1" t="s">
        <v>1333</v>
      </c>
      <c r="B258" s="1" t="s">
        <v>31</v>
      </c>
      <c r="C258" s="1" t="s">
        <v>449</v>
      </c>
      <c r="D258" s="1" t="s">
        <v>12</v>
      </c>
      <c r="E258" s="1">
        <v>1</v>
      </c>
      <c r="F258" s="2">
        <v>43909</v>
      </c>
      <c r="G258" s="1" t="s">
        <v>37</v>
      </c>
      <c r="H258" s="1" t="s">
        <v>14</v>
      </c>
      <c r="I258" s="1">
        <v>13</v>
      </c>
    </row>
    <row r="259" spans="1:9" x14ac:dyDescent="0.25">
      <c r="A259" s="1" t="s">
        <v>1334</v>
      </c>
      <c r="B259" s="1" t="s">
        <v>10</v>
      </c>
      <c r="C259" s="1" t="s">
        <v>32</v>
      </c>
      <c r="D259" s="1" t="s">
        <v>12</v>
      </c>
      <c r="E259" s="1">
        <v>0.02</v>
      </c>
      <c r="F259" s="2">
        <v>44981</v>
      </c>
      <c r="G259" s="1" t="s">
        <v>57</v>
      </c>
      <c r="H259" s="1" t="s">
        <v>14</v>
      </c>
      <c r="I259" s="1">
        <v>153</v>
      </c>
    </row>
    <row r="260" spans="1:9" x14ac:dyDescent="0.25">
      <c r="A260" s="1" t="s">
        <v>1338</v>
      </c>
      <c r="B260" s="1" t="s">
        <v>1123</v>
      </c>
      <c r="C260" s="1" t="s">
        <v>36</v>
      </c>
      <c r="D260" s="1" t="s">
        <v>12</v>
      </c>
      <c r="E260" s="1">
        <v>0.33</v>
      </c>
      <c r="F260" s="2">
        <v>44956</v>
      </c>
      <c r="G260" s="1" t="s">
        <v>18</v>
      </c>
      <c r="H260" s="1" t="s">
        <v>14</v>
      </c>
      <c r="I260" s="1">
        <v>176</v>
      </c>
    </row>
    <row r="261" spans="1:9" x14ac:dyDescent="0.25">
      <c r="A261" s="1" t="s">
        <v>1340</v>
      </c>
      <c r="B261" s="1" t="s">
        <v>10</v>
      </c>
      <c r="C261" s="1" t="s">
        <v>73</v>
      </c>
      <c r="D261" s="1" t="s">
        <v>12</v>
      </c>
      <c r="E261" s="1">
        <v>0.28000000000000003</v>
      </c>
      <c r="F261" s="2">
        <v>44945</v>
      </c>
      <c r="G261" s="1" t="s">
        <v>18</v>
      </c>
      <c r="H261" s="1" t="s">
        <v>14</v>
      </c>
      <c r="I261" s="1">
        <v>56</v>
      </c>
    </row>
    <row r="262" spans="1:9" x14ac:dyDescent="0.25">
      <c r="A262" s="1" t="s">
        <v>1346</v>
      </c>
      <c r="B262" s="1" t="s">
        <v>1347</v>
      </c>
      <c r="C262" s="1" t="s">
        <v>155</v>
      </c>
      <c r="D262" s="1" t="s">
        <v>12</v>
      </c>
      <c r="E262" s="1">
        <v>0.5</v>
      </c>
      <c r="F262" s="2">
        <v>44719</v>
      </c>
      <c r="G262" s="1" t="s">
        <v>22</v>
      </c>
      <c r="H262" s="1" t="s">
        <v>1348</v>
      </c>
      <c r="I262" s="1">
        <v>33</v>
      </c>
    </row>
    <row r="263" spans="1:9" x14ac:dyDescent="0.25">
      <c r="A263" s="1" t="s">
        <v>1346</v>
      </c>
      <c r="B263" s="1" t="s">
        <v>1347</v>
      </c>
      <c r="C263" s="1" t="s">
        <v>155</v>
      </c>
      <c r="D263" s="1" t="s">
        <v>12</v>
      </c>
      <c r="E263" s="1">
        <v>1</v>
      </c>
      <c r="F263" s="2">
        <v>44817</v>
      </c>
      <c r="G263" s="1" t="s">
        <v>22</v>
      </c>
      <c r="H263" s="1" t="s">
        <v>1348</v>
      </c>
      <c r="I263" s="1">
        <v>33</v>
      </c>
    </row>
    <row r="264" spans="1:9" x14ac:dyDescent="0.25">
      <c r="A264" s="1" t="s">
        <v>1349</v>
      </c>
      <c r="B264" s="1" t="s">
        <v>315</v>
      </c>
      <c r="C264" s="1" t="s">
        <v>142</v>
      </c>
      <c r="D264" s="1" t="s">
        <v>12</v>
      </c>
      <c r="E264" s="1">
        <v>0.3</v>
      </c>
      <c r="F264" s="2">
        <v>44951</v>
      </c>
      <c r="G264" s="1" t="s">
        <v>37</v>
      </c>
      <c r="H264" s="1" t="s">
        <v>316</v>
      </c>
      <c r="I264" s="1" t="s">
        <v>12</v>
      </c>
    </row>
    <row r="265" spans="1:9" x14ac:dyDescent="0.25">
      <c r="A265" s="1" t="s">
        <v>1350</v>
      </c>
      <c r="B265" s="1" t="s">
        <v>55</v>
      </c>
      <c r="C265" s="1" t="s">
        <v>36</v>
      </c>
      <c r="D265" s="1" t="s">
        <v>12</v>
      </c>
      <c r="E265" s="1">
        <v>0.5</v>
      </c>
      <c r="F265" s="2">
        <v>44986</v>
      </c>
      <c r="G265" s="1" t="s">
        <v>22</v>
      </c>
      <c r="H265" s="1" t="s">
        <v>14</v>
      </c>
      <c r="I265" s="1">
        <v>70</v>
      </c>
    </row>
    <row r="266" spans="1:9" x14ac:dyDescent="0.25">
      <c r="A266" s="1" t="s">
        <v>1356</v>
      </c>
      <c r="B266" s="1" t="s">
        <v>70</v>
      </c>
      <c r="C266" s="1" t="s">
        <v>115</v>
      </c>
      <c r="D266" s="1" t="s">
        <v>12</v>
      </c>
      <c r="E266" s="1">
        <v>0.15</v>
      </c>
      <c r="F266" s="2">
        <v>44776</v>
      </c>
      <c r="G266" s="1" t="s">
        <v>57</v>
      </c>
      <c r="H266" s="1" t="s">
        <v>14</v>
      </c>
      <c r="I266" s="1">
        <v>189</v>
      </c>
    </row>
    <row r="267" spans="1:9" x14ac:dyDescent="0.25">
      <c r="A267" s="1" t="s">
        <v>1357</v>
      </c>
      <c r="B267" s="1" t="s">
        <v>10</v>
      </c>
      <c r="C267" s="1" t="s">
        <v>36</v>
      </c>
      <c r="D267" s="1" t="s">
        <v>12</v>
      </c>
      <c r="E267" s="1">
        <v>1</v>
      </c>
      <c r="F267" s="2">
        <v>43937</v>
      </c>
      <c r="G267" s="1" t="s">
        <v>120</v>
      </c>
      <c r="H267" s="1" t="s">
        <v>14</v>
      </c>
      <c r="I267" s="1">
        <v>1</v>
      </c>
    </row>
    <row r="268" spans="1:9" x14ac:dyDescent="0.25">
      <c r="A268" s="1" t="s">
        <v>1359</v>
      </c>
      <c r="B268" s="1" t="s">
        <v>1061</v>
      </c>
      <c r="C268" s="1" t="s">
        <v>41</v>
      </c>
      <c r="D268" s="1" t="s">
        <v>12</v>
      </c>
      <c r="E268" s="1">
        <v>1</v>
      </c>
      <c r="F268" s="2">
        <v>44848</v>
      </c>
      <c r="G268" s="1" t="s">
        <v>120</v>
      </c>
      <c r="H268" s="1" t="s">
        <v>68</v>
      </c>
      <c r="I268" s="1" t="s">
        <v>12</v>
      </c>
    </row>
    <row r="269" spans="1:9" x14ac:dyDescent="0.25">
      <c r="A269" s="1" t="s">
        <v>1367</v>
      </c>
      <c r="B269" s="1" t="s">
        <v>364</v>
      </c>
      <c r="C269" s="1" t="s">
        <v>11</v>
      </c>
      <c r="D269" s="1" t="s">
        <v>12</v>
      </c>
      <c r="E269" s="1">
        <v>0.12</v>
      </c>
      <c r="F269" s="2">
        <v>44956</v>
      </c>
      <c r="G269" s="1" t="s">
        <v>29</v>
      </c>
      <c r="H269" s="1" t="s">
        <v>14</v>
      </c>
      <c r="I269" s="1">
        <v>425</v>
      </c>
    </row>
    <row r="270" spans="1:9" x14ac:dyDescent="0.25">
      <c r="A270" s="1" t="s">
        <v>1369</v>
      </c>
      <c r="B270" s="1" t="s">
        <v>25</v>
      </c>
      <c r="C270" s="1" t="s">
        <v>63</v>
      </c>
      <c r="D270" s="1" t="s">
        <v>12</v>
      </c>
      <c r="E270" s="1">
        <v>1</v>
      </c>
      <c r="F270" s="2">
        <v>44125</v>
      </c>
      <c r="G270" s="1" t="s">
        <v>99</v>
      </c>
      <c r="H270" s="1" t="s">
        <v>14</v>
      </c>
      <c r="I270" s="1">
        <v>1800</v>
      </c>
    </row>
    <row r="271" spans="1:9" x14ac:dyDescent="0.25">
      <c r="A271" s="1" t="s">
        <v>1374</v>
      </c>
      <c r="B271" s="1" t="s">
        <v>214</v>
      </c>
      <c r="C271" s="1" t="s">
        <v>148</v>
      </c>
      <c r="D271" s="1" t="s">
        <v>12</v>
      </c>
      <c r="E271" s="1">
        <v>0.7</v>
      </c>
      <c r="F271" s="2">
        <v>43948</v>
      </c>
      <c r="G271" s="1" t="s">
        <v>120</v>
      </c>
      <c r="H271" s="1" t="s">
        <v>14</v>
      </c>
      <c r="I271" s="1">
        <v>4</v>
      </c>
    </row>
    <row r="272" spans="1:9" x14ac:dyDescent="0.25">
      <c r="A272" s="1" t="s">
        <v>1379</v>
      </c>
      <c r="B272" s="1" t="s">
        <v>243</v>
      </c>
      <c r="C272" s="1" t="s">
        <v>32</v>
      </c>
      <c r="D272" s="1" t="s">
        <v>12</v>
      </c>
      <c r="E272" s="1">
        <v>0.12</v>
      </c>
      <c r="F272" s="2">
        <v>44911</v>
      </c>
      <c r="G272" s="1" t="s">
        <v>22</v>
      </c>
      <c r="H272" s="1" t="s">
        <v>19</v>
      </c>
      <c r="I272" s="1">
        <v>30</v>
      </c>
    </row>
    <row r="273" spans="1:9" x14ac:dyDescent="0.25">
      <c r="A273" s="1" t="s">
        <v>1382</v>
      </c>
      <c r="B273" s="1" t="s">
        <v>66</v>
      </c>
      <c r="C273" s="1" t="s">
        <v>51</v>
      </c>
      <c r="D273" s="1" t="s">
        <v>12</v>
      </c>
      <c r="E273" s="1">
        <v>0.02</v>
      </c>
      <c r="F273" s="2">
        <v>44942</v>
      </c>
      <c r="G273" s="1" t="s">
        <v>37</v>
      </c>
      <c r="H273" s="1" t="s">
        <v>68</v>
      </c>
      <c r="I273" s="1">
        <v>548</v>
      </c>
    </row>
    <row r="274" spans="1:9" x14ac:dyDescent="0.25">
      <c r="A274" s="1" t="s">
        <v>1385</v>
      </c>
      <c r="B274" s="1" t="s">
        <v>233</v>
      </c>
      <c r="C274" s="1" t="s">
        <v>32</v>
      </c>
      <c r="D274" s="1" t="s">
        <v>12</v>
      </c>
      <c r="E274" s="1">
        <v>0.14000000000000001</v>
      </c>
      <c r="F274" s="2">
        <v>44944</v>
      </c>
      <c r="G274" s="1" t="s">
        <v>29</v>
      </c>
      <c r="H274" s="1" t="s">
        <v>46</v>
      </c>
      <c r="I274" s="1">
        <v>55</v>
      </c>
    </row>
    <row r="275" spans="1:9" x14ac:dyDescent="0.25">
      <c r="A275" s="1" t="s">
        <v>1386</v>
      </c>
      <c r="B275" s="1" t="s">
        <v>94</v>
      </c>
      <c r="C275" s="1" t="s">
        <v>95</v>
      </c>
      <c r="D275" s="1" t="s">
        <v>12</v>
      </c>
      <c r="E275" s="1">
        <v>0.1</v>
      </c>
      <c r="F275" s="2">
        <v>43929</v>
      </c>
      <c r="G275" s="1" t="s">
        <v>27</v>
      </c>
      <c r="H275" s="1" t="s">
        <v>94</v>
      </c>
      <c r="I275" s="1">
        <v>134</v>
      </c>
    </row>
    <row r="276" spans="1:9" x14ac:dyDescent="0.25">
      <c r="A276" s="1" t="s">
        <v>1400</v>
      </c>
      <c r="B276" s="1" t="s">
        <v>31</v>
      </c>
      <c r="C276" s="1" t="s">
        <v>32</v>
      </c>
      <c r="D276" s="1" t="s">
        <v>12</v>
      </c>
      <c r="E276" s="1">
        <v>0.24</v>
      </c>
      <c r="F276" s="2">
        <v>44816</v>
      </c>
      <c r="G276" s="1" t="s">
        <v>29</v>
      </c>
      <c r="H276" s="1" t="s">
        <v>14</v>
      </c>
      <c r="I276" s="1">
        <v>526</v>
      </c>
    </row>
    <row r="277" spans="1:9" x14ac:dyDescent="0.25">
      <c r="A277" s="1" t="s">
        <v>1412</v>
      </c>
      <c r="B277" s="1" t="s">
        <v>10</v>
      </c>
      <c r="C277" s="1" t="s">
        <v>290</v>
      </c>
      <c r="D277" s="1" t="s">
        <v>12</v>
      </c>
      <c r="E277" s="1">
        <v>0.28000000000000003</v>
      </c>
      <c r="F277" s="2">
        <v>44967</v>
      </c>
      <c r="G277" s="1" t="s">
        <v>29</v>
      </c>
      <c r="H277" s="1" t="s">
        <v>14</v>
      </c>
      <c r="I277" s="1">
        <v>298</v>
      </c>
    </row>
    <row r="278" spans="1:9" x14ac:dyDescent="0.25">
      <c r="A278" s="1" t="s">
        <v>1414</v>
      </c>
      <c r="B278" s="1" t="s">
        <v>10</v>
      </c>
      <c r="C278" s="1" t="s">
        <v>142</v>
      </c>
      <c r="D278" s="1" t="s">
        <v>12</v>
      </c>
      <c r="E278" s="1">
        <v>0.1</v>
      </c>
      <c r="F278" s="2">
        <v>44874</v>
      </c>
      <c r="G278" s="1" t="s">
        <v>29</v>
      </c>
      <c r="H278" s="1" t="s">
        <v>14</v>
      </c>
      <c r="I278" s="1">
        <v>44</v>
      </c>
    </row>
    <row r="279" spans="1:9" x14ac:dyDescent="0.25">
      <c r="A279" s="1" t="s">
        <v>1417</v>
      </c>
      <c r="B279" s="1" t="s">
        <v>1418</v>
      </c>
      <c r="C279" s="1" t="s">
        <v>56</v>
      </c>
      <c r="D279" s="1" t="s">
        <v>12</v>
      </c>
      <c r="E279" s="1">
        <v>0.06</v>
      </c>
      <c r="F279" s="2">
        <v>44958</v>
      </c>
      <c r="G279" s="1" t="s">
        <v>29</v>
      </c>
      <c r="H279" s="1" t="s">
        <v>14</v>
      </c>
      <c r="I279" s="1">
        <v>10700</v>
      </c>
    </row>
    <row r="280" spans="1:9" x14ac:dyDescent="0.25">
      <c r="A280" s="1" t="s">
        <v>1419</v>
      </c>
      <c r="B280" s="1" t="s">
        <v>31</v>
      </c>
      <c r="C280" s="1" t="s">
        <v>11</v>
      </c>
      <c r="D280" s="1" t="s">
        <v>12</v>
      </c>
      <c r="E280" s="1">
        <v>0.18</v>
      </c>
      <c r="F280" s="2">
        <v>44735</v>
      </c>
      <c r="G280" s="1" t="s">
        <v>37</v>
      </c>
      <c r="H280" s="1" t="s">
        <v>14</v>
      </c>
      <c r="I280" s="1">
        <v>1000</v>
      </c>
    </row>
    <row r="281" spans="1:9" x14ac:dyDescent="0.25">
      <c r="A281" s="1" t="s">
        <v>1421</v>
      </c>
      <c r="B281" s="1" t="s">
        <v>161</v>
      </c>
      <c r="C281" s="1" t="s">
        <v>17</v>
      </c>
      <c r="D281" s="1" t="s">
        <v>12</v>
      </c>
      <c r="E281" s="1">
        <v>0.15</v>
      </c>
      <c r="F281" s="2">
        <v>44938</v>
      </c>
      <c r="G281" s="1" t="s">
        <v>18</v>
      </c>
      <c r="H281" s="1" t="s">
        <v>14</v>
      </c>
      <c r="I281" s="1">
        <v>34</v>
      </c>
    </row>
    <row r="282" spans="1:9" x14ac:dyDescent="0.25">
      <c r="A282" s="1" t="s">
        <v>1423</v>
      </c>
      <c r="B282" s="1" t="s">
        <v>10</v>
      </c>
      <c r="C282" s="1" t="s">
        <v>155</v>
      </c>
      <c r="D282" s="1" t="s">
        <v>12</v>
      </c>
      <c r="E282" s="1">
        <v>0.2</v>
      </c>
      <c r="F282" s="2">
        <v>44854</v>
      </c>
      <c r="G282" s="1" t="s">
        <v>13</v>
      </c>
      <c r="H282" s="1" t="s">
        <v>14</v>
      </c>
      <c r="I282" s="1">
        <v>365</v>
      </c>
    </row>
    <row r="283" spans="1:9" x14ac:dyDescent="0.25">
      <c r="A283" s="1" t="s">
        <v>1427</v>
      </c>
      <c r="B283" s="1" t="s">
        <v>55</v>
      </c>
      <c r="C283" s="1" t="s">
        <v>162</v>
      </c>
      <c r="D283" s="1" t="s">
        <v>12</v>
      </c>
      <c r="E283" s="1">
        <v>1</v>
      </c>
      <c r="F283" s="2">
        <v>44140</v>
      </c>
      <c r="G283" s="1" t="s">
        <v>22</v>
      </c>
      <c r="H283" s="1" t="s">
        <v>14</v>
      </c>
      <c r="I283" s="1">
        <v>14</v>
      </c>
    </row>
    <row r="284" spans="1:9" x14ac:dyDescent="0.25">
      <c r="A284" s="1" t="s">
        <v>1429</v>
      </c>
      <c r="B284" s="1" t="s">
        <v>1430</v>
      </c>
      <c r="C284" s="1" t="s">
        <v>142</v>
      </c>
      <c r="D284" s="1" t="s">
        <v>12</v>
      </c>
      <c r="E284" s="1">
        <v>0.11</v>
      </c>
      <c r="F284" s="2">
        <v>44880</v>
      </c>
      <c r="G284" s="1" t="s">
        <v>29</v>
      </c>
      <c r="H284" s="1" t="s">
        <v>14</v>
      </c>
      <c r="I284" s="1">
        <v>382</v>
      </c>
    </row>
    <row r="285" spans="1:9" x14ac:dyDescent="0.25">
      <c r="A285" s="1" t="s">
        <v>1431</v>
      </c>
      <c r="B285" s="1" t="s">
        <v>72</v>
      </c>
      <c r="C285" s="1" t="s">
        <v>11</v>
      </c>
      <c r="D285" s="1" t="s">
        <v>12</v>
      </c>
      <c r="E285" s="1">
        <v>0.82</v>
      </c>
      <c r="F285" s="2">
        <v>44868</v>
      </c>
      <c r="G285" s="1" t="s">
        <v>29</v>
      </c>
      <c r="H285" s="1" t="s">
        <v>14</v>
      </c>
      <c r="I285" s="1">
        <v>445</v>
      </c>
    </row>
    <row r="286" spans="1:9" x14ac:dyDescent="0.25">
      <c r="A286" s="1" t="s">
        <v>1435</v>
      </c>
      <c r="B286" s="1" t="s">
        <v>25</v>
      </c>
      <c r="C286" s="1" t="s">
        <v>142</v>
      </c>
      <c r="D286" s="1" t="s">
        <v>12</v>
      </c>
      <c r="E286" s="1">
        <v>0.11</v>
      </c>
      <c r="F286" s="2">
        <v>44873</v>
      </c>
      <c r="G286" s="1" t="s">
        <v>57</v>
      </c>
      <c r="H286" s="1" t="s">
        <v>14</v>
      </c>
      <c r="I286" s="1" t="s">
        <v>12</v>
      </c>
    </row>
    <row r="287" spans="1:9" x14ac:dyDescent="0.25">
      <c r="A287" s="1" t="s">
        <v>1446</v>
      </c>
      <c r="B287" s="1" t="s">
        <v>55</v>
      </c>
      <c r="C287" s="1" t="s">
        <v>11</v>
      </c>
      <c r="D287" s="1" t="s">
        <v>12</v>
      </c>
      <c r="E287" s="1">
        <v>0.15</v>
      </c>
      <c r="F287" s="2">
        <v>44895</v>
      </c>
      <c r="G287" s="1" t="s">
        <v>22</v>
      </c>
      <c r="H287" s="1" t="s">
        <v>14</v>
      </c>
      <c r="I287" s="1">
        <v>700</v>
      </c>
    </row>
    <row r="288" spans="1:9" x14ac:dyDescent="0.25">
      <c r="A288" s="1" t="s">
        <v>1447</v>
      </c>
      <c r="B288" s="1" t="s">
        <v>183</v>
      </c>
      <c r="C288" s="1" t="s">
        <v>171</v>
      </c>
      <c r="D288" s="1" t="s">
        <v>12</v>
      </c>
      <c r="E288" s="1">
        <v>0.19</v>
      </c>
      <c r="F288" s="2">
        <v>44964</v>
      </c>
      <c r="G288" s="1" t="s">
        <v>18</v>
      </c>
      <c r="H288" s="1" t="s">
        <v>14</v>
      </c>
      <c r="I288" s="1">
        <v>106</v>
      </c>
    </row>
    <row r="289" spans="1:9" x14ac:dyDescent="0.25">
      <c r="A289" s="1" t="s">
        <v>1454</v>
      </c>
      <c r="B289" s="1" t="s">
        <v>111</v>
      </c>
      <c r="C289" s="1" t="s">
        <v>51</v>
      </c>
      <c r="D289" s="1" t="s">
        <v>12</v>
      </c>
      <c r="E289" s="1">
        <v>0.05</v>
      </c>
      <c r="F289" s="2">
        <v>44902</v>
      </c>
      <c r="G289" s="1" t="s">
        <v>27</v>
      </c>
      <c r="H289" s="1" t="s">
        <v>112</v>
      </c>
      <c r="I289" s="1">
        <v>139</v>
      </c>
    </row>
    <row r="290" spans="1:9" x14ac:dyDescent="0.25">
      <c r="A290" s="1" t="s">
        <v>1455</v>
      </c>
      <c r="B290" s="1" t="s">
        <v>10</v>
      </c>
      <c r="C290" s="1" t="s">
        <v>73</v>
      </c>
      <c r="D290" s="1" t="s">
        <v>12</v>
      </c>
      <c r="E290" s="1">
        <v>0.2</v>
      </c>
      <c r="F290" s="2">
        <v>44935</v>
      </c>
      <c r="G290" s="1" t="s">
        <v>13</v>
      </c>
      <c r="H290" s="1" t="s">
        <v>14</v>
      </c>
      <c r="I290" s="1">
        <v>602</v>
      </c>
    </row>
    <row r="291" spans="1:9" x14ac:dyDescent="0.25">
      <c r="A291" s="1" t="s">
        <v>1462</v>
      </c>
      <c r="B291" s="1" t="s">
        <v>180</v>
      </c>
      <c r="C291" s="1" t="s">
        <v>171</v>
      </c>
      <c r="D291" s="1" t="s">
        <v>12</v>
      </c>
      <c r="E291" s="1">
        <v>0.09</v>
      </c>
      <c r="F291" s="2">
        <v>44950</v>
      </c>
      <c r="G291" s="1" t="s">
        <v>18</v>
      </c>
      <c r="H291" s="1" t="s">
        <v>181</v>
      </c>
      <c r="I291" s="1">
        <v>23</v>
      </c>
    </row>
    <row r="292" spans="1:9" x14ac:dyDescent="0.25">
      <c r="A292" s="1" t="s">
        <v>1471</v>
      </c>
      <c r="B292" s="1" t="s">
        <v>1472</v>
      </c>
      <c r="C292" s="1" t="s">
        <v>102</v>
      </c>
      <c r="D292" s="1" t="s">
        <v>12</v>
      </c>
      <c r="E292" s="1">
        <v>0.1</v>
      </c>
      <c r="F292" s="2">
        <v>44875</v>
      </c>
      <c r="G292" s="1" t="s">
        <v>27</v>
      </c>
      <c r="H292" s="1" t="s">
        <v>14</v>
      </c>
      <c r="I292" s="1">
        <v>200</v>
      </c>
    </row>
    <row r="293" spans="1:9" x14ac:dyDescent="0.25">
      <c r="A293" s="1" t="s">
        <v>1474</v>
      </c>
      <c r="B293" s="1" t="s">
        <v>10</v>
      </c>
      <c r="C293" s="1" t="s">
        <v>17</v>
      </c>
      <c r="D293" s="1" t="s">
        <v>12</v>
      </c>
      <c r="E293" s="1">
        <v>0.14000000000000001</v>
      </c>
      <c r="F293" s="2">
        <v>44718</v>
      </c>
      <c r="G293" s="1" t="s">
        <v>27</v>
      </c>
      <c r="H293" s="1" t="s">
        <v>14</v>
      </c>
      <c r="I293" s="1">
        <v>152</v>
      </c>
    </row>
    <row r="294" spans="1:9" x14ac:dyDescent="0.25">
      <c r="A294" s="1" t="s">
        <v>1477</v>
      </c>
      <c r="B294" s="1" t="s">
        <v>25</v>
      </c>
      <c r="C294" s="1" t="s">
        <v>95</v>
      </c>
      <c r="D294" s="1" t="s">
        <v>12</v>
      </c>
      <c r="E294" s="1">
        <v>1</v>
      </c>
      <c r="F294" s="2">
        <v>43906</v>
      </c>
      <c r="G294" s="1" t="s">
        <v>120</v>
      </c>
      <c r="H294" s="1" t="s">
        <v>14</v>
      </c>
      <c r="I294" s="1">
        <v>5.0999999999999996</v>
      </c>
    </row>
    <row r="295" spans="1:9" x14ac:dyDescent="0.25">
      <c r="A295" s="1" t="s">
        <v>1477</v>
      </c>
      <c r="B295" s="1" t="s">
        <v>25</v>
      </c>
      <c r="C295" s="1" t="s">
        <v>95</v>
      </c>
      <c r="D295" s="1" t="s">
        <v>12</v>
      </c>
      <c r="E295" s="1">
        <v>1</v>
      </c>
      <c r="F295" s="2">
        <v>43910</v>
      </c>
      <c r="G295" s="1" t="s">
        <v>120</v>
      </c>
      <c r="H295" s="1" t="s">
        <v>14</v>
      </c>
      <c r="I295" s="1">
        <v>5</v>
      </c>
    </row>
    <row r="296" spans="1:9" x14ac:dyDescent="0.25">
      <c r="A296" s="1" t="s">
        <v>1479</v>
      </c>
      <c r="B296" s="1" t="s">
        <v>211</v>
      </c>
      <c r="C296" s="1" t="s">
        <v>67</v>
      </c>
      <c r="D296" s="1" t="s">
        <v>12</v>
      </c>
      <c r="E296" s="1">
        <v>0.2</v>
      </c>
      <c r="F296" s="2">
        <v>44630</v>
      </c>
      <c r="G296" s="1" t="s">
        <v>29</v>
      </c>
      <c r="H296" s="1" t="s">
        <v>14</v>
      </c>
      <c r="I296" s="1">
        <v>301</v>
      </c>
    </row>
    <row r="297" spans="1:9" x14ac:dyDescent="0.25">
      <c r="A297" s="1" t="s">
        <v>1487</v>
      </c>
      <c r="B297" s="1" t="s">
        <v>75</v>
      </c>
      <c r="C297" s="1" t="s">
        <v>102</v>
      </c>
      <c r="D297" s="1" t="s">
        <v>12</v>
      </c>
      <c r="E297" s="1">
        <v>7.0000000000000007E-2</v>
      </c>
      <c r="F297" s="2">
        <v>44798</v>
      </c>
      <c r="G297" s="1" t="s">
        <v>13</v>
      </c>
      <c r="H297" s="1" t="s">
        <v>14</v>
      </c>
      <c r="I297" s="1">
        <v>330</v>
      </c>
    </row>
    <row r="298" spans="1:9" x14ac:dyDescent="0.25">
      <c r="A298" s="1" t="s">
        <v>1494</v>
      </c>
      <c r="B298" s="1" t="s">
        <v>294</v>
      </c>
      <c r="C298" s="1" t="s">
        <v>32</v>
      </c>
      <c r="D298" s="1" t="s">
        <v>12</v>
      </c>
      <c r="E298" s="1">
        <v>1</v>
      </c>
      <c r="F298" s="2">
        <v>44795</v>
      </c>
      <c r="G298" s="1" t="s">
        <v>37</v>
      </c>
      <c r="H298" s="1" t="s">
        <v>68</v>
      </c>
      <c r="I298" s="1">
        <v>56</v>
      </c>
    </row>
    <row r="299" spans="1:9" x14ac:dyDescent="0.25">
      <c r="A299" s="1" t="s">
        <v>1498</v>
      </c>
      <c r="B299" s="1" t="s">
        <v>10</v>
      </c>
      <c r="C299" s="1" t="s">
        <v>155</v>
      </c>
      <c r="D299" s="1" t="s">
        <v>12</v>
      </c>
      <c r="E299" s="1">
        <v>0.1</v>
      </c>
      <c r="F299" s="2">
        <v>44713</v>
      </c>
      <c r="G299" s="1" t="s">
        <v>37</v>
      </c>
      <c r="H299" s="1" t="s">
        <v>14</v>
      </c>
      <c r="I299" s="1">
        <v>313</v>
      </c>
    </row>
    <row r="300" spans="1:9" x14ac:dyDescent="0.25">
      <c r="A300" s="1" t="s">
        <v>1504</v>
      </c>
      <c r="B300" s="1" t="s">
        <v>70</v>
      </c>
      <c r="C300" s="1" t="s">
        <v>67</v>
      </c>
      <c r="D300" s="1" t="s">
        <v>12</v>
      </c>
      <c r="E300" s="1">
        <v>1</v>
      </c>
      <c r="F300" s="2">
        <v>44203</v>
      </c>
      <c r="G300" s="1" t="s">
        <v>57</v>
      </c>
      <c r="H300" s="1" t="s">
        <v>14</v>
      </c>
      <c r="I300" s="1">
        <v>15</v>
      </c>
    </row>
    <row r="301" spans="1:9" x14ac:dyDescent="0.25">
      <c r="A301" s="1" t="s">
        <v>1528</v>
      </c>
      <c r="B301" s="1" t="s">
        <v>10</v>
      </c>
      <c r="C301" s="1" t="s">
        <v>155</v>
      </c>
      <c r="D301" s="1" t="s">
        <v>12</v>
      </c>
      <c r="E301" s="1">
        <v>0.1</v>
      </c>
      <c r="F301" s="2">
        <v>44789</v>
      </c>
      <c r="G301" s="1" t="s">
        <v>33</v>
      </c>
      <c r="H301" s="1" t="s">
        <v>14</v>
      </c>
      <c r="I301" s="1">
        <v>253</v>
      </c>
    </row>
    <row r="302" spans="1:9" x14ac:dyDescent="0.25">
      <c r="A302" s="1" t="s">
        <v>1528</v>
      </c>
      <c r="B302" s="1" t="s">
        <v>10</v>
      </c>
      <c r="C302" s="1" t="s">
        <v>155</v>
      </c>
      <c r="D302" s="1" t="s">
        <v>12</v>
      </c>
      <c r="E302" s="1">
        <v>0.15</v>
      </c>
      <c r="F302" s="2">
        <v>44868</v>
      </c>
      <c r="G302" s="1" t="s">
        <v>33</v>
      </c>
      <c r="H302" s="1" t="s">
        <v>14</v>
      </c>
      <c r="I302" s="1">
        <v>253</v>
      </c>
    </row>
    <row r="303" spans="1:9" x14ac:dyDescent="0.25">
      <c r="A303" s="1" t="s">
        <v>1537</v>
      </c>
      <c r="B303" s="1" t="s">
        <v>78</v>
      </c>
      <c r="C303" s="1" t="s">
        <v>67</v>
      </c>
      <c r="D303" s="1" t="s">
        <v>12</v>
      </c>
      <c r="E303" s="1">
        <v>0.1</v>
      </c>
      <c r="F303" s="2">
        <v>44833</v>
      </c>
      <c r="G303" s="1" t="s">
        <v>37</v>
      </c>
      <c r="H303" s="1" t="s">
        <v>79</v>
      </c>
      <c r="I303" s="1">
        <v>385</v>
      </c>
    </row>
    <row r="304" spans="1:9" x14ac:dyDescent="0.25">
      <c r="A304" s="1" t="s">
        <v>1540</v>
      </c>
      <c r="B304" s="1" t="s">
        <v>306</v>
      </c>
      <c r="C304" s="1" t="s">
        <v>11</v>
      </c>
      <c r="D304" s="1" t="s">
        <v>12</v>
      </c>
      <c r="E304" s="1">
        <v>0.15</v>
      </c>
      <c r="F304" s="2">
        <v>44911</v>
      </c>
      <c r="G304" s="1" t="s">
        <v>27</v>
      </c>
      <c r="H304" s="1" t="s">
        <v>14</v>
      </c>
      <c r="I304" s="1">
        <v>183</v>
      </c>
    </row>
    <row r="305" spans="1:9" x14ac:dyDescent="0.25">
      <c r="A305" s="1" t="s">
        <v>1545</v>
      </c>
      <c r="B305" s="1" t="s">
        <v>111</v>
      </c>
      <c r="C305" s="1" t="s">
        <v>32</v>
      </c>
      <c r="D305" s="1" t="s">
        <v>12</v>
      </c>
      <c r="E305" s="1">
        <v>1</v>
      </c>
      <c r="F305" s="2">
        <v>44035</v>
      </c>
      <c r="G305" s="1" t="s">
        <v>18</v>
      </c>
      <c r="H305" s="1" t="s">
        <v>112</v>
      </c>
      <c r="I305" s="1">
        <v>27</v>
      </c>
    </row>
    <row r="306" spans="1:9" x14ac:dyDescent="0.25">
      <c r="A306" s="1" t="s">
        <v>1546</v>
      </c>
      <c r="B306" s="1" t="s">
        <v>78</v>
      </c>
      <c r="C306" s="1" t="s">
        <v>26</v>
      </c>
      <c r="D306" s="1" t="s">
        <v>12</v>
      </c>
      <c r="E306" s="1">
        <v>0.2</v>
      </c>
      <c r="F306" s="2">
        <v>44776</v>
      </c>
      <c r="G306" s="1" t="s">
        <v>37</v>
      </c>
      <c r="H306" s="1" t="s">
        <v>79</v>
      </c>
      <c r="I306" s="1">
        <v>542</v>
      </c>
    </row>
    <row r="307" spans="1:9" x14ac:dyDescent="0.25">
      <c r="A307" s="1" t="s">
        <v>1549</v>
      </c>
      <c r="B307" s="1" t="s">
        <v>10</v>
      </c>
      <c r="C307" s="1" t="s">
        <v>56</v>
      </c>
      <c r="D307" s="1" t="s">
        <v>12</v>
      </c>
      <c r="E307" s="1">
        <v>0.25</v>
      </c>
      <c r="F307" s="2">
        <v>44569</v>
      </c>
      <c r="G307" s="1" t="s">
        <v>57</v>
      </c>
      <c r="H307" s="1" t="s">
        <v>14</v>
      </c>
      <c r="I307" s="1">
        <v>8</v>
      </c>
    </row>
    <row r="308" spans="1:9" x14ac:dyDescent="0.25">
      <c r="A308" s="1" t="s">
        <v>1556</v>
      </c>
      <c r="B308" s="1" t="s">
        <v>1557</v>
      </c>
      <c r="C308" s="1" t="s">
        <v>51</v>
      </c>
      <c r="D308" s="1" t="s">
        <v>12</v>
      </c>
      <c r="E308" s="1">
        <v>0.35</v>
      </c>
      <c r="F308" s="2">
        <v>44862</v>
      </c>
      <c r="G308" s="1" t="s">
        <v>27</v>
      </c>
      <c r="H308" s="1" t="s">
        <v>79</v>
      </c>
      <c r="I308" s="1">
        <v>11</v>
      </c>
    </row>
    <row r="309" spans="1:9" x14ac:dyDescent="0.25">
      <c r="A309" s="1" t="s">
        <v>1561</v>
      </c>
      <c r="B309" s="1" t="s">
        <v>72</v>
      </c>
      <c r="C309" s="1" t="s">
        <v>11</v>
      </c>
      <c r="D309" s="1" t="s">
        <v>12</v>
      </c>
      <c r="E309" s="1">
        <v>0.6</v>
      </c>
      <c r="F309" s="2">
        <v>44896</v>
      </c>
      <c r="G309" s="1" t="s">
        <v>29</v>
      </c>
      <c r="H309" s="1" t="s">
        <v>14</v>
      </c>
      <c r="I309" s="1">
        <v>229</v>
      </c>
    </row>
    <row r="310" spans="1:9" x14ac:dyDescent="0.25">
      <c r="A310" s="1" t="s">
        <v>1564</v>
      </c>
      <c r="B310" s="1" t="s">
        <v>72</v>
      </c>
      <c r="C310" s="1" t="s">
        <v>142</v>
      </c>
      <c r="D310" s="1" t="s">
        <v>12</v>
      </c>
      <c r="E310" s="1">
        <v>0.5</v>
      </c>
      <c r="F310" s="2">
        <v>44854</v>
      </c>
      <c r="G310" s="1" t="s">
        <v>29</v>
      </c>
      <c r="H310" s="1" t="s">
        <v>14</v>
      </c>
      <c r="I310" s="1">
        <v>260</v>
      </c>
    </row>
    <row r="311" spans="1:9" x14ac:dyDescent="0.25">
      <c r="A311" s="1" t="s">
        <v>1565</v>
      </c>
      <c r="B311" s="1" t="s">
        <v>10</v>
      </c>
      <c r="C311" s="1" t="s">
        <v>56</v>
      </c>
      <c r="D311" s="1" t="s">
        <v>12</v>
      </c>
      <c r="E311" s="1">
        <v>0.11</v>
      </c>
      <c r="F311" s="2">
        <v>44721</v>
      </c>
      <c r="G311" s="1" t="s">
        <v>18</v>
      </c>
      <c r="H311" s="1" t="s">
        <v>14</v>
      </c>
      <c r="I311" s="1">
        <v>197</v>
      </c>
    </row>
    <row r="312" spans="1:9" x14ac:dyDescent="0.25">
      <c r="A312" s="1" t="s">
        <v>1575</v>
      </c>
      <c r="B312" s="1" t="s">
        <v>10</v>
      </c>
      <c r="C312" s="1" t="s">
        <v>32</v>
      </c>
      <c r="D312" s="1" t="s">
        <v>12</v>
      </c>
      <c r="E312" s="1">
        <v>0.2</v>
      </c>
      <c r="F312" s="2">
        <v>44931</v>
      </c>
      <c r="G312" s="1" t="s">
        <v>29</v>
      </c>
      <c r="H312" s="1" t="s">
        <v>14</v>
      </c>
      <c r="I312" s="1">
        <v>79</v>
      </c>
    </row>
    <row r="313" spans="1:9" x14ac:dyDescent="0.25">
      <c r="A313" s="1" t="s">
        <v>1576</v>
      </c>
      <c r="B313" s="1" t="s">
        <v>10</v>
      </c>
      <c r="C313" s="1" t="s">
        <v>32</v>
      </c>
      <c r="D313" s="1" t="s">
        <v>12</v>
      </c>
      <c r="E313" s="1">
        <v>1</v>
      </c>
      <c r="F313" s="2">
        <v>43997</v>
      </c>
      <c r="G313" s="1" t="s">
        <v>18</v>
      </c>
      <c r="H313" s="1" t="s">
        <v>14</v>
      </c>
      <c r="I313" s="1">
        <v>10</v>
      </c>
    </row>
    <row r="314" spans="1:9" x14ac:dyDescent="0.25">
      <c r="A314" s="1" t="s">
        <v>1581</v>
      </c>
      <c r="B314" s="1" t="s">
        <v>40</v>
      </c>
      <c r="C314" s="1" t="s">
        <v>63</v>
      </c>
      <c r="D314" s="1" t="s">
        <v>12</v>
      </c>
      <c r="E314" s="1">
        <v>0.25</v>
      </c>
      <c r="F314" s="2">
        <v>44883</v>
      </c>
      <c r="G314" s="1" t="s">
        <v>57</v>
      </c>
      <c r="H314" s="1" t="s">
        <v>14</v>
      </c>
      <c r="I314" s="1">
        <v>18</v>
      </c>
    </row>
    <row r="315" spans="1:9" x14ac:dyDescent="0.25">
      <c r="A315" s="1" t="s">
        <v>1583</v>
      </c>
      <c r="B315" s="1" t="s">
        <v>10</v>
      </c>
      <c r="C315" s="1" t="s">
        <v>449</v>
      </c>
      <c r="D315" s="1" t="s">
        <v>12</v>
      </c>
      <c r="E315" s="1">
        <v>0.14000000000000001</v>
      </c>
      <c r="F315" s="2">
        <v>44896</v>
      </c>
      <c r="G315" s="1" t="s">
        <v>83</v>
      </c>
      <c r="H315" s="1" t="s">
        <v>14</v>
      </c>
      <c r="I315" s="1">
        <v>151</v>
      </c>
    </row>
    <row r="316" spans="1:9" x14ac:dyDescent="0.25">
      <c r="A316" s="1" t="s">
        <v>1585</v>
      </c>
      <c r="B316" s="1" t="s">
        <v>151</v>
      </c>
      <c r="C316" s="1" t="s">
        <v>63</v>
      </c>
      <c r="D316" s="1" t="s">
        <v>12</v>
      </c>
      <c r="E316" s="1">
        <v>0.2</v>
      </c>
      <c r="F316" s="2">
        <v>44735</v>
      </c>
      <c r="G316" s="1" t="s">
        <v>18</v>
      </c>
      <c r="H316" s="1" t="s">
        <v>153</v>
      </c>
      <c r="I316" s="1">
        <v>111</v>
      </c>
    </row>
    <row r="317" spans="1:9" x14ac:dyDescent="0.25">
      <c r="A317" s="1" t="s">
        <v>1591</v>
      </c>
      <c r="B317" s="1" t="s">
        <v>10</v>
      </c>
      <c r="C317" s="1" t="s">
        <v>26</v>
      </c>
      <c r="D317" s="1" t="s">
        <v>12</v>
      </c>
      <c r="E317" s="1">
        <v>0.17</v>
      </c>
      <c r="F317" s="2">
        <v>44757</v>
      </c>
      <c r="G317" s="1" t="s">
        <v>27</v>
      </c>
      <c r="H317" s="1" t="s">
        <v>14</v>
      </c>
      <c r="I317" s="1">
        <v>40</v>
      </c>
    </row>
    <row r="318" spans="1:9" x14ac:dyDescent="0.25">
      <c r="A318" s="1" t="s">
        <v>1595</v>
      </c>
      <c r="B318" s="1" t="s">
        <v>25</v>
      </c>
      <c r="C318" s="1" t="s">
        <v>115</v>
      </c>
      <c r="D318" s="1" t="s">
        <v>12</v>
      </c>
      <c r="E318" s="1">
        <v>1</v>
      </c>
      <c r="F318" s="2">
        <v>44694</v>
      </c>
      <c r="G318" s="1" t="s">
        <v>18</v>
      </c>
      <c r="H318" s="1" t="s">
        <v>14</v>
      </c>
      <c r="I318" s="1" t="s">
        <v>12</v>
      </c>
    </row>
    <row r="319" spans="1:9" x14ac:dyDescent="0.25">
      <c r="A319" s="1" t="s">
        <v>1599</v>
      </c>
      <c r="B319" s="1" t="s">
        <v>10</v>
      </c>
      <c r="C319" s="1" t="s">
        <v>155</v>
      </c>
      <c r="D319" s="1" t="s">
        <v>12</v>
      </c>
      <c r="E319" s="1">
        <v>0.15</v>
      </c>
      <c r="F319" s="2">
        <v>44742</v>
      </c>
      <c r="G319" s="1" t="s">
        <v>27</v>
      </c>
      <c r="H319" s="1" t="s">
        <v>14</v>
      </c>
      <c r="I319" s="1">
        <v>135</v>
      </c>
    </row>
    <row r="320" spans="1:9" x14ac:dyDescent="0.25">
      <c r="A320" s="1" t="s">
        <v>1603</v>
      </c>
      <c r="B320" s="1" t="s">
        <v>294</v>
      </c>
      <c r="C320" s="1" t="s">
        <v>41</v>
      </c>
      <c r="D320" s="1" t="s">
        <v>12</v>
      </c>
      <c r="E320" s="1">
        <v>1</v>
      </c>
      <c r="F320" s="2">
        <v>44733</v>
      </c>
      <c r="G320" s="1" t="s">
        <v>120</v>
      </c>
      <c r="H320" s="1" t="s">
        <v>68</v>
      </c>
      <c r="I320" s="1">
        <v>0</v>
      </c>
    </row>
    <row r="321" spans="1:9" x14ac:dyDescent="0.25">
      <c r="A321" s="1" t="s">
        <v>1606</v>
      </c>
      <c r="B321" s="1" t="s">
        <v>1151</v>
      </c>
      <c r="C321" s="1" t="s">
        <v>36</v>
      </c>
      <c r="D321" s="1" t="s">
        <v>12</v>
      </c>
      <c r="E321" s="1">
        <v>0.3</v>
      </c>
      <c r="F321" s="2">
        <v>44932</v>
      </c>
      <c r="G321" s="1" t="s">
        <v>22</v>
      </c>
      <c r="H321" s="1" t="s">
        <v>14</v>
      </c>
      <c r="I321" s="1">
        <v>9</v>
      </c>
    </row>
    <row r="322" spans="1:9" x14ac:dyDescent="0.25">
      <c r="A322" s="1" t="s">
        <v>1608</v>
      </c>
      <c r="B322" s="1" t="s">
        <v>111</v>
      </c>
      <c r="C322" s="1" t="s">
        <v>26</v>
      </c>
      <c r="D322" s="1" t="s">
        <v>12</v>
      </c>
      <c r="E322" s="1">
        <v>0.3</v>
      </c>
      <c r="F322" s="2">
        <v>43936</v>
      </c>
      <c r="G322" s="1" t="s">
        <v>22</v>
      </c>
      <c r="H322" s="1" t="s">
        <v>112</v>
      </c>
      <c r="I322" s="1">
        <v>7</v>
      </c>
    </row>
    <row r="323" spans="1:9" x14ac:dyDescent="0.25">
      <c r="A323" s="1" t="s">
        <v>1611</v>
      </c>
      <c r="B323" s="1" t="s">
        <v>1612</v>
      </c>
      <c r="C323" s="1" t="s">
        <v>56</v>
      </c>
      <c r="D323" s="1" t="s">
        <v>12</v>
      </c>
      <c r="E323" s="1">
        <v>0.5</v>
      </c>
      <c r="F323" s="2">
        <v>44888</v>
      </c>
      <c r="G323" s="1" t="s">
        <v>29</v>
      </c>
      <c r="H323" s="1" t="s">
        <v>1613</v>
      </c>
      <c r="I323" s="1">
        <v>264</v>
      </c>
    </row>
    <row r="324" spans="1:9" x14ac:dyDescent="0.25">
      <c r="A324" s="1" t="s">
        <v>1616</v>
      </c>
      <c r="B324" s="1" t="s">
        <v>243</v>
      </c>
      <c r="C324" s="1" t="s">
        <v>142</v>
      </c>
      <c r="D324" s="1" t="s">
        <v>12</v>
      </c>
      <c r="E324" s="1">
        <v>0.13</v>
      </c>
      <c r="F324" s="2">
        <v>44882</v>
      </c>
      <c r="G324" s="1" t="s">
        <v>27</v>
      </c>
      <c r="H324" s="1" t="s">
        <v>19</v>
      </c>
      <c r="I324" s="1">
        <v>148</v>
      </c>
    </row>
    <row r="325" spans="1:9" x14ac:dyDescent="0.25">
      <c r="A325" s="1" t="s">
        <v>1621</v>
      </c>
      <c r="B325" s="1" t="s">
        <v>72</v>
      </c>
      <c r="C325" s="1" t="s">
        <v>11</v>
      </c>
      <c r="D325" s="1" t="s">
        <v>12</v>
      </c>
      <c r="E325" s="1">
        <v>0.25</v>
      </c>
      <c r="F325" s="2">
        <v>44896</v>
      </c>
      <c r="G325" s="1" t="s">
        <v>29</v>
      </c>
      <c r="H325" s="1" t="s">
        <v>14</v>
      </c>
      <c r="I325" s="1">
        <v>321</v>
      </c>
    </row>
    <row r="326" spans="1:9" x14ac:dyDescent="0.25">
      <c r="A326" s="1" t="s">
        <v>1626</v>
      </c>
      <c r="B326" s="1" t="s">
        <v>1627</v>
      </c>
      <c r="C326" s="1" t="s">
        <v>142</v>
      </c>
      <c r="D326" s="1" t="s">
        <v>12</v>
      </c>
      <c r="E326" s="1">
        <v>0.15</v>
      </c>
      <c r="F326" s="2">
        <v>44972</v>
      </c>
      <c r="G326" s="1" t="s">
        <v>27</v>
      </c>
      <c r="H326" s="1" t="s">
        <v>14</v>
      </c>
      <c r="I326" s="1">
        <v>148</v>
      </c>
    </row>
    <row r="327" spans="1:9" x14ac:dyDescent="0.25">
      <c r="A327" s="1" t="s">
        <v>1629</v>
      </c>
      <c r="B327" s="1" t="s">
        <v>10</v>
      </c>
      <c r="C327" s="1" t="s">
        <v>11</v>
      </c>
      <c r="D327" s="1" t="s">
        <v>12</v>
      </c>
      <c r="E327" s="1">
        <v>0.25</v>
      </c>
      <c r="F327" s="2">
        <v>44635</v>
      </c>
      <c r="G327" s="1" t="s">
        <v>29</v>
      </c>
      <c r="H327" s="1" t="s">
        <v>14</v>
      </c>
      <c r="I327" s="1">
        <v>8</v>
      </c>
    </row>
    <row r="328" spans="1:9" x14ac:dyDescent="0.25">
      <c r="A328" s="1" t="s">
        <v>1630</v>
      </c>
      <c r="B328" s="1" t="s">
        <v>1631</v>
      </c>
      <c r="C328" s="1" t="s">
        <v>17</v>
      </c>
      <c r="D328" s="1" t="s">
        <v>12</v>
      </c>
      <c r="E328" s="1">
        <v>0.15</v>
      </c>
      <c r="F328" s="2">
        <v>44776</v>
      </c>
      <c r="G328" s="1" t="s">
        <v>99</v>
      </c>
      <c r="H328" s="1" t="s">
        <v>1631</v>
      </c>
      <c r="I328" s="1">
        <v>9</v>
      </c>
    </row>
    <row r="329" spans="1:9" x14ac:dyDescent="0.25">
      <c r="A329" s="1" t="s">
        <v>1637</v>
      </c>
      <c r="B329" s="1" t="s">
        <v>72</v>
      </c>
      <c r="C329" s="1" t="s">
        <v>11</v>
      </c>
      <c r="D329" s="1" t="s">
        <v>12</v>
      </c>
      <c r="E329" s="1">
        <v>0.4</v>
      </c>
      <c r="F329" s="2">
        <v>44931</v>
      </c>
      <c r="G329" s="1" t="s">
        <v>29</v>
      </c>
      <c r="H329" s="1" t="s">
        <v>14</v>
      </c>
      <c r="I329" s="1">
        <v>173</v>
      </c>
    </row>
    <row r="330" spans="1:9" x14ac:dyDescent="0.25">
      <c r="A330" s="1" t="s">
        <v>1647</v>
      </c>
      <c r="B330" s="1" t="s">
        <v>183</v>
      </c>
      <c r="C330" s="1" t="s">
        <v>56</v>
      </c>
      <c r="D330" s="1" t="s">
        <v>12</v>
      </c>
      <c r="E330" s="1">
        <v>0.1</v>
      </c>
      <c r="F330" s="2">
        <v>44715</v>
      </c>
      <c r="G330" s="1" t="s">
        <v>29</v>
      </c>
      <c r="H330" s="1" t="s">
        <v>14</v>
      </c>
      <c r="I330" s="1">
        <v>20200</v>
      </c>
    </row>
    <row r="331" spans="1:9" x14ac:dyDescent="0.25">
      <c r="A331" s="1" t="s">
        <v>1654</v>
      </c>
      <c r="B331" s="1" t="s">
        <v>218</v>
      </c>
      <c r="C331" s="1" t="s">
        <v>32</v>
      </c>
      <c r="D331" s="1" t="s">
        <v>12</v>
      </c>
      <c r="E331" s="1">
        <v>1</v>
      </c>
      <c r="F331" s="2">
        <v>43923</v>
      </c>
      <c r="G331" s="1" t="s">
        <v>37</v>
      </c>
      <c r="H331" s="1" t="s">
        <v>219</v>
      </c>
      <c r="I331" s="1" t="s">
        <v>12</v>
      </c>
    </row>
    <row r="332" spans="1:9" x14ac:dyDescent="0.25">
      <c r="A332" s="1" t="s">
        <v>1660</v>
      </c>
      <c r="B332" s="1" t="s">
        <v>31</v>
      </c>
      <c r="C332" s="1" t="s">
        <v>155</v>
      </c>
      <c r="D332" s="1" t="s">
        <v>12</v>
      </c>
      <c r="E332" s="1">
        <v>0.5</v>
      </c>
      <c r="F332" s="2">
        <v>43924</v>
      </c>
      <c r="G332" s="1" t="s">
        <v>27</v>
      </c>
      <c r="H332" s="1" t="s">
        <v>14</v>
      </c>
      <c r="I332" s="1">
        <v>117</v>
      </c>
    </row>
    <row r="333" spans="1:9" x14ac:dyDescent="0.25">
      <c r="A333" s="1" t="s">
        <v>1660</v>
      </c>
      <c r="B333" s="1" t="s">
        <v>31</v>
      </c>
      <c r="C333" s="1" t="s">
        <v>155</v>
      </c>
      <c r="D333" s="1" t="s">
        <v>12</v>
      </c>
      <c r="E333" s="1">
        <v>1</v>
      </c>
      <c r="F333" s="2">
        <v>44804</v>
      </c>
      <c r="G333" s="1" t="s">
        <v>27</v>
      </c>
      <c r="H333" s="1" t="s">
        <v>14</v>
      </c>
      <c r="I333" s="1">
        <v>117</v>
      </c>
    </row>
    <row r="334" spans="1:9" x14ac:dyDescent="0.25">
      <c r="A334" s="1" t="s">
        <v>1666</v>
      </c>
      <c r="B334" s="1" t="s">
        <v>31</v>
      </c>
      <c r="C334" s="1" t="s">
        <v>11</v>
      </c>
      <c r="D334" s="1" t="s">
        <v>12</v>
      </c>
      <c r="E334" s="1">
        <v>0.1</v>
      </c>
      <c r="F334" s="2">
        <v>44791</v>
      </c>
      <c r="G334" s="1" t="s">
        <v>27</v>
      </c>
      <c r="H334" s="1" t="s">
        <v>14</v>
      </c>
      <c r="I334" s="1">
        <v>209</v>
      </c>
    </row>
    <row r="335" spans="1:9" x14ac:dyDescent="0.25">
      <c r="A335" s="1" t="s">
        <v>1669</v>
      </c>
      <c r="B335" s="1" t="s">
        <v>75</v>
      </c>
      <c r="C335" s="1" t="s">
        <v>32</v>
      </c>
      <c r="D335" s="1" t="s">
        <v>12</v>
      </c>
      <c r="E335" s="1">
        <v>0.15</v>
      </c>
      <c r="F335" s="2">
        <v>44788</v>
      </c>
      <c r="G335" s="1" t="s">
        <v>29</v>
      </c>
      <c r="H335" s="1" t="s">
        <v>14</v>
      </c>
      <c r="I335" s="1">
        <v>305</v>
      </c>
    </row>
    <row r="336" spans="1:9" x14ac:dyDescent="0.25">
      <c r="A336" s="1" t="s">
        <v>1696</v>
      </c>
      <c r="B336" s="1" t="s">
        <v>10</v>
      </c>
      <c r="C336" s="1" t="s">
        <v>73</v>
      </c>
      <c r="D336" s="1" t="s">
        <v>12</v>
      </c>
      <c r="E336" s="1">
        <v>0.1</v>
      </c>
      <c r="F336" s="2">
        <v>44733</v>
      </c>
      <c r="G336" s="1" t="s">
        <v>27</v>
      </c>
      <c r="H336" s="1" t="s">
        <v>14</v>
      </c>
      <c r="I336" s="1">
        <v>109</v>
      </c>
    </row>
    <row r="337" spans="1:9" x14ac:dyDescent="0.25">
      <c r="A337" s="1" t="s">
        <v>1699</v>
      </c>
      <c r="B337" s="1" t="s">
        <v>10</v>
      </c>
      <c r="C337" s="1" t="s">
        <v>11</v>
      </c>
      <c r="D337" s="1" t="s">
        <v>12</v>
      </c>
      <c r="E337" s="1">
        <v>0.56999999999999995</v>
      </c>
      <c r="F337" s="2">
        <v>44879</v>
      </c>
      <c r="G337" s="1" t="s">
        <v>29</v>
      </c>
      <c r="H337" s="1" t="s">
        <v>14</v>
      </c>
      <c r="I337" s="1">
        <v>624</v>
      </c>
    </row>
    <row r="338" spans="1:9" x14ac:dyDescent="0.25">
      <c r="A338" s="1" t="s">
        <v>1706</v>
      </c>
      <c r="B338" s="1" t="s">
        <v>1707</v>
      </c>
      <c r="C338" s="1" t="s">
        <v>102</v>
      </c>
      <c r="D338" s="1" t="s">
        <v>12</v>
      </c>
      <c r="E338" s="1">
        <v>0.3</v>
      </c>
      <c r="F338" s="2">
        <v>44713</v>
      </c>
      <c r="G338" s="1" t="s">
        <v>120</v>
      </c>
      <c r="H338" s="1" t="s">
        <v>103</v>
      </c>
      <c r="I338" s="1">
        <v>17</v>
      </c>
    </row>
    <row r="339" spans="1:9" x14ac:dyDescent="0.25">
      <c r="A339" s="1" t="s">
        <v>1718</v>
      </c>
      <c r="B339" s="1" t="s">
        <v>10</v>
      </c>
      <c r="C339" s="1" t="s">
        <v>45</v>
      </c>
      <c r="D339" s="1" t="s">
        <v>12</v>
      </c>
      <c r="E339" s="1">
        <v>0.2</v>
      </c>
      <c r="F339" s="2">
        <v>44770</v>
      </c>
      <c r="G339" s="1" t="s">
        <v>37</v>
      </c>
      <c r="H339" s="1" t="s">
        <v>14</v>
      </c>
      <c r="I339" s="1">
        <v>491</v>
      </c>
    </row>
    <row r="340" spans="1:9" x14ac:dyDescent="0.25">
      <c r="A340" s="1" t="s">
        <v>1725</v>
      </c>
      <c r="B340" s="1" t="s">
        <v>55</v>
      </c>
      <c r="C340" s="1" t="s">
        <v>11</v>
      </c>
      <c r="D340" s="1" t="s">
        <v>12</v>
      </c>
      <c r="E340" s="1">
        <v>0.5</v>
      </c>
      <c r="F340" s="2">
        <v>44839</v>
      </c>
      <c r="G340" s="1" t="s">
        <v>18</v>
      </c>
      <c r="H340" s="1" t="s">
        <v>14</v>
      </c>
      <c r="I340" s="1">
        <v>73</v>
      </c>
    </row>
    <row r="341" spans="1:9" x14ac:dyDescent="0.25">
      <c r="A341" s="1" t="s">
        <v>1736</v>
      </c>
      <c r="B341" s="1" t="s">
        <v>10</v>
      </c>
      <c r="C341" s="1" t="s">
        <v>41</v>
      </c>
      <c r="D341" s="1" t="s">
        <v>12</v>
      </c>
      <c r="E341" s="1">
        <v>0.1</v>
      </c>
      <c r="F341" s="2">
        <v>44971</v>
      </c>
      <c r="G341" s="1" t="s">
        <v>29</v>
      </c>
      <c r="H341" s="1" t="s">
        <v>14</v>
      </c>
      <c r="I341" s="1">
        <v>311</v>
      </c>
    </row>
    <row r="342" spans="1:9" x14ac:dyDescent="0.25">
      <c r="A342" s="1" t="s">
        <v>1739</v>
      </c>
      <c r="B342" s="1" t="s">
        <v>94</v>
      </c>
      <c r="C342" s="1" t="s">
        <v>32</v>
      </c>
      <c r="D342" s="1" t="s">
        <v>12</v>
      </c>
      <c r="E342" s="1">
        <v>0.1</v>
      </c>
      <c r="F342" s="2">
        <v>44740</v>
      </c>
      <c r="G342" s="1" t="s">
        <v>22</v>
      </c>
      <c r="H342" s="1" t="s">
        <v>94</v>
      </c>
      <c r="I342" s="1">
        <v>55</v>
      </c>
    </row>
    <row r="343" spans="1:9" x14ac:dyDescent="0.25">
      <c r="A343" s="1" t="s">
        <v>1744</v>
      </c>
      <c r="B343" s="1" t="s">
        <v>183</v>
      </c>
      <c r="C343" s="1" t="s">
        <v>36</v>
      </c>
      <c r="D343" s="1" t="s">
        <v>12</v>
      </c>
      <c r="E343" s="1">
        <v>0.15</v>
      </c>
      <c r="F343" s="2">
        <v>44883</v>
      </c>
      <c r="G343" s="1" t="s">
        <v>22</v>
      </c>
      <c r="H343" s="1" t="s">
        <v>14</v>
      </c>
      <c r="I343" s="1">
        <v>33</v>
      </c>
    </row>
    <row r="344" spans="1:9" x14ac:dyDescent="0.25">
      <c r="A344" s="1" t="s">
        <v>1760</v>
      </c>
      <c r="B344" s="1" t="s">
        <v>10</v>
      </c>
      <c r="C344" s="1" t="s">
        <v>162</v>
      </c>
      <c r="D344" s="1" t="s">
        <v>12</v>
      </c>
      <c r="E344" s="1">
        <v>0.14000000000000001</v>
      </c>
      <c r="F344" s="2">
        <v>44903</v>
      </c>
      <c r="G344" s="1" t="s">
        <v>18</v>
      </c>
      <c r="H344" s="1" t="s">
        <v>14</v>
      </c>
      <c r="I344" s="1">
        <v>203</v>
      </c>
    </row>
    <row r="345" spans="1:9" x14ac:dyDescent="0.25">
      <c r="A345" s="1" t="s">
        <v>1763</v>
      </c>
      <c r="B345" s="1" t="s">
        <v>72</v>
      </c>
      <c r="C345" s="1" t="s">
        <v>11</v>
      </c>
      <c r="D345" s="1" t="s">
        <v>12</v>
      </c>
      <c r="E345" s="1">
        <v>0.2</v>
      </c>
      <c r="F345" s="2">
        <v>44783</v>
      </c>
      <c r="G345" s="1" t="s">
        <v>33</v>
      </c>
      <c r="H345" s="1" t="s">
        <v>14</v>
      </c>
      <c r="I345" s="1">
        <v>301</v>
      </c>
    </row>
    <row r="346" spans="1:9" x14ac:dyDescent="0.25">
      <c r="A346" s="1" t="s">
        <v>1769</v>
      </c>
      <c r="B346" s="1" t="s">
        <v>1770</v>
      </c>
      <c r="C346" s="1" t="s">
        <v>17</v>
      </c>
      <c r="D346" s="1" t="s">
        <v>12</v>
      </c>
      <c r="E346" s="1">
        <v>0.05</v>
      </c>
      <c r="F346" s="2">
        <v>44791</v>
      </c>
      <c r="G346" s="1" t="s">
        <v>33</v>
      </c>
      <c r="H346" s="1" t="s">
        <v>19</v>
      </c>
      <c r="I346" s="1">
        <v>178</v>
      </c>
    </row>
    <row r="347" spans="1:9" x14ac:dyDescent="0.25">
      <c r="A347" s="1" t="s">
        <v>1784</v>
      </c>
      <c r="B347" s="1" t="s">
        <v>40</v>
      </c>
      <c r="C347" s="1" t="s">
        <v>11</v>
      </c>
      <c r="D347" s="1" t="s">
        <v>12</v>
      </c>
      <c r="E347" s="1">
        <v>0.13</v>
      </c>
      <c r="F347" s="2">
        <v>44980</v>
      </c>
      <c r="G347" s="1" t="s">
        <v>37</v>
      </c>
      <c r="H347" s="1" t="s">
        <v>14</v>
      </c>
      <c r="I347" s="1" t="s">
        <v>12</v>
      </c>
    </row>
    <row r="348" spans="1:9" x14ac:dyDescent="0.25">
      <c r="A348" s="1" t="s">
        <v>1785</v>
      </c>
      <c r="B348" s="1" t="s">
        <v>72</v>
      </c>
      <c r="C348" s="1" t="s">
        <v>11</v>
      </c>
      <c r="D348" s="1" t="s">
        <v>12</v>
      </c>
      <c r="E348" s="1">
        <v>0.14000000000000001</v>
      </c>
      <c r="F348" s="2">
        <v>44972</v>
      </c>
      <c r="G348" s="1" t="s">
        <v>29</v>
      </c>
      <c r="H348" s="1" t="s">
        <v>14</v>
      </c>
      <c r="I348" s="1">
        <v>185</v>
      </c>
    </row>
    <row r="349" spans="1:9" x14ac:dyDescent="0.25">
      <c r="A349" s="1" t="s">
        <v>1786</v>
      </c>
      <c r="B349" s="1" t="s">
        <v>25</v>
      </c>
      <c r="C349" s="1" t="s">
        <v>17</v>
      </c>
      <c r="D349" s="1" t="s">
        <v>12</v>
      </c>
      <c r="E349" s="1">
        <v>0.02</v>
      </c>
      <c r="F349" s="2">
        <v>44823</v>
      </c>
      <c r="G349" s="1" t="s">
        <v>83</v>
      </c>
      <c r="H349" s="1" t="s">
        <v>14</v>
      </c>
      <c r="I349" s="1">
        <v>456</v>
      </c>
    </row>
    <row r="350" spans="1:9" x14ac:dyDescent="0.25">
      <c r="A350" s="1" t="s">
        <v>1787</v>
      </c>
      <c r="B350" s="1" t="s">
        <v>31</v>
      </c>
      <c r="C350" s="1" t="s">
        <v>26</v>
      </c>
      <c r="D350" s="1" t="s">
        <v>12</v>
      </c>
      <c r="E350" s="1">
        <v>0.06</v>
      </c>
      <c r="F350" s="2">
        <v>44760</v>
      </c>
      <c r="G350" s="1" t="s">
        <v>29</v>
      </c>
      <c r="H350" s="1" t="s">
        <v>14</v>
      </c>
      <c r="I350" s="1">
        <v>450</v>
      </c>
    </row>
    <row r="351" spans="1:9" x14ac:dyDescent="0.25">
      <c r="A351" s="1" t="s">
        <v>1787</v>
      </c>
      <c r="B351" s="1" t="s">
        <v>31</v>
      </c>
      <c r="C351" s="1" t="s">
        <v>26</v>
      </c>
      <c r="D351" s="1" t="s">
        <v>12</v>
      </c>
      <c r="E351" s="1">
        <v>0.11</v>
      </c>
      <c r="F351" s="2">
        <v>44930</v>
      </c>
      <c r="G351" s="1" t="s">
        <v>29</v>
      </c>
      <c r="H351" s="1" t="s">
        <v>14</v>
      </c>
      <c r="I351" s="1">
        <v>450</v>
      </c>
    </row>
    <row r="352" spans="1:9" x14ac:dyDescent="0.25">
      <c r="A352" s="1" t="s">
        <v>1794</v>
      </c>
      <c r="B352" s="1" t="s">
        <v>44</v>
      </c>
      <c r="C352" s="1" t="s">
        <v>67</v>
      </c>
      <c r="D352" s="1" t="s">
        <v>12</v>
      </c>
      <c r="E352" s="1">
        <v>1</v>
      </c>
      <c r="F352" s="2">
        <v>44741</v>
      </c>
      <c r="G352" s="1" t="s">
        <v>13</v>
      </c>
      <c r="H352" s="1" t="s">
        <v>46</v>
      </c>
      <c r="I352" s="1">
        <v>90</v>
      </c>
    </row>
    <row r="353" spans="1:9" x14ac:dyDescent="0.25">
      <c r="A353" s="1" t="s">
        <v>1795</v>
      </c>
      <c r="B353" s="1" t="s">
        <v>10</v>
      </c>
      <c r="C353" s="1" t="s">
        <v>56</v>
      </c>
      <c r="D353" s="1" t="s">
        <v>12</v>
      </c>
      <c r="E353" s="1">
        <v>0.1</v>
      </c>
      <c r="F353" s="2">
        <v>44832</v>
      </c>
      <c r="G353" s="1" t="s">
        <v>29</v>
      </c>
      <c r="H353" s="1" t="s">
        <v>14</v>
      </c>
      <c r="I353" s="1">
        <v>575</v>
      </c>
    </row>
    <row r="354" spans="1:9" x14ac:dyDescent="0.25">
      <c r="A354" s="1" t="s">
        <v>1795</v>
      </c>
      <c r="B354" s="1" t="s">
        <v>10</v>
      </c>
      <c r="C354" s="1" t="s">
        <v>56</v>
      </c>
      <c r="D354" s="1" t="s">
        <v>12</v>
      </c>
      <c r="E354" s="1">
        <v>0.54</v>
      </c>
      <c r="F354" s="2">
        <v>44855</v>
      </c>
      <c r="G354" s="1" t="s">
        <v>29</v>
      </c>
      <c r="H354" s="1" t="s">
        <v>14</v>
      </c>
      <c r="I354" s="1">
        <v>575</v>
      </c>
    </row>
    <row r="355" spans="1:9" x14ac:dyDescent="0.25">
      <c r="A355" s="1" t="s">
        <v>1796</v>
      </c>
      <c r="B355" s="1" t="s">
        <v>44</v>
      </c>
      <c r="C355" s="1" t="s">
        <v>51</v>
      </c>
      <c r="D355" s="1" t="s">
        <v>12</v>
      </c>
      <c r="E355" s="1">
        <v>0.5</v>
      </c>
      <c r="F355" s="2">
        <v>44734</v>
      </c>
      <c r="G355" s="1" t="s">
        <v>120</v>
      </c>
      <c r="H355" s="1" t="s">
        <v>46</v>
      </c>
      <c r="I355" s="1">
        <v>13</v>
      </c>
    </row>
    <row r="356" spans="1:9" x14ac:dyDescent="0.25">
      <c r="A356" s="1" t="s">
        <v>1805</v>
      </c>
      <c r="B356" s="1" t="s">
        <v>760</v>
      </c>
      <c r="C356" s="1" t="s">
        <v>45</v>
      </c>
      <c r="D356" s="1" t="s">
        <v>12</v>
      </c>
      <c r="E356" s="1">
        <v>0.15</v>
      </c>
      <c r="F356" s="2">
        <v>44945</v>
      </c>
      <c r="G356" s="1" t="s">
        <v>29</v>
      </c>
      <c r="H356" s="1" t="s">
        <v>761</v>
      </c>
      <c r="I356" s="1">
        <v>167</v>
      </c>
    </row>
    <row r="357" spans="1:9" x14ac:dyDescent="0.25">
      <c r="A357" s="1" t="s">
        <v>1814</v>
      </c>
      <c r="B357" s="1" t="s">
        <v>10</v>
      </c>
      <c r="C357" s="1" t="s">
        <v>171</v>
      </c>
      <c r="D357" s="1" t="s">
        <v>12</v>
      </c>
      <c r="E357" s="1">
        <v>1</v>
      </c>
      <c r="F357" s="2">
        <v>44875</v>
      </c>
      <c r="G357" s="1" t="s">
        <v>37</v>
      </c>
      <c r="H357" s="1" t="s">
        <v>14</v>
      </c>
      <c r="I357" s="1" t="s">
        <v>12</v>
      </c>
    </row>
    <row r="358" spans="1:9" x14ac:dyDescent="0.25">
      <c r="A358" s="1" t="s">
        <v>1822</v>
      </c>
      <c r="B358" s="1" t="s">
        <v>25</v>
      </c>
      <c r="C358" s="1" t="s">
        <v>142</v>
      </c>
      <c r="D358" s="1" t="s">
        <v>12</v>
      </c>
      <c r="E358" s="1">
        <v>0.1</v>
      </c>
      <c r="F358" s="2">
        <v>44777</v>
      </c>
      <c r="G358" s="1" t="s">
        <v>57</v>
      </c>
      <c r="H358" s="1" t="s">
        <v>14</v>
      </c>
      <c r="I358" s="1" t="s">
        <v>12</v>
      </c>
    </row>
    <row r="359" spans="1:9" x14ac:dyDescent="0.25">
      <c r="A359" s="1" t="s">
        <v>1824</v>
      </c>
      <c r="B359" s="1" t="s">
        <v>1825</v>
      </c>
      <c r="C359" s="1" t="s">
        <v>449</v>
      </c>
      <c r="D359" s="1" t="s">
        <v>12</v>
      </c>
      <c r="E359" s="1">
        <v>1</v>
      </c>
      <c r="F359" s="2">
        <v>43964</v>
      </c>
      <c r="G359" s="1" t="s">
        <v>120</v>
      </c>
      <c r="H359" s="1" t="s">
        <v>1348</v>
      </c>
      <c r="I359" s="1">
        <v>1</v>
      </c>
    </row>
    <row r="360" spans="1:9" x14ac:dyDescent="0.25">
      <c r="A360" s="1" t="s">
        <v>1830</v>
      </c>
      <c r="B360" s="1" t="s">
        <v>294</v>
      </c>
      <c r="C360" s="1" t="s">
        <v>36</v>
      </c>
      <c r="D360" s="1" t="s">
        <v>12</v>
      </c>
      <c r="E360" s="1">
        <v>1</v>
      </c>
      <c r="F360" s="2">
        <v>44966</v>
      </c>
      <c r="G360" s="1" t="s">
        <v>37</v>
      </c>
      <c r="H360" s="1" t="s">
        <v>68</v>
      </c>
      <c r="I360" s="1" t="s">
        <v>12</v>
      </c>
    </row>
    <row r="361" spans="1:9" x14ac:dyDescent="0.25">
      <c r="A361" s="1" t="s">
        <v>1834</v>
      </c>
      <c r="B361" s="1" t="s">
        <v>233</v>
      </c>
      <c r="C361" s="1" t="s">
        <v>142</v>
      </c>
      <c r="D361" s="1" t="s">
        <v>12</v>
      </c>
      <c r="E361" s="1">
        <v>0.3</v>
      </c>
      <c r="F361" s="2">
        <v>44880</v>
      </c>
      <c r="G361" s="1" t="s">
        <v>29</v>
      </c>
      <c r="H361" s="1" t="s">
        <v>46</v>
      </c>
      <c r="I361" s="1">
        <v>68</v>
      </c>
    </row>
    <row r="362" spans="1:9" x14ac:dyDescent="0.25">
      <c r="A362" s="1" t="s">
        <v>1836</v>
      </c>
      <c r="B362" s="1" t="s">
        <v>72</v>
      </c>
      <c r="C362" s="1" t="s">
        <v>449</v>
      </c>
      <c r="D362" s="1" t="s">
        <v>12</v>
      </c>
      <c r="E362" s="1">
        <v>0.04</v>
      </c>
      <c r="F362" s="2">
        <v>44936</v>
      </c>
      <c r="G362" s="1" t="s">
        <v>83</v>
      </c>
      <c r="H362" s="1" t="s">
        <v>14</v>
      </c>
      <c r="I362" s="1">
        <v>404</v>
      </c>
    </row>
    <row r="363" spans="1:9" x14ac:dyDescent="0.25">
      <c r="A363" s="1" t="s">
        <v>1837</v>
      </c>
      <c r="B363" s="1" t="s">
        <v>40</v>
      </c>
      <c r="C363" s="1" t="s">
        <v>95</v>
      </c>
      <c r="D363" s="1" t="s">
        <v>12</v>
      </c>
      <c r="E363" s="1">
        <v>0.5</v>
      </c>
      <c r="F363" s="2">
        <v>43922</v>
      </c>
      <c r="G363" s="1" t="s">
        <v>18</v>
      </c>
      <c r="H363" s="1" t="s">
        <v>14</v>
      </c>
      <c r="I363" s="1">
        <v>33</v>
      </c>
    </row>
    <row r="364" spans="1:9" x14ac:dyDescent="0.25">
      <c r="A364" s="1" t="s">
        <v>1857</v>
      </c>
      <c r="B364" s="1" t="s">
        <v>10</v>
      </c>
      <c r="C364" s="1" t="s">
        <v>36</v>
      </c>
      <c r="D364" s="1" t="s">
        <v>12</v>
      </c>
      <c r="E364" s="1">
        <v>1</v>
      </c>
      <c r="F364" s="2">
        <v>44930</v>
      </c>
      <c r="G364" s="1" t="s">
        <v>37</v>
      </c>
      <c r="H364" s="1" t="s">
        <v>14</v>
      </c>
      <c r="I364" s="1">
        <v>29</v>
      </c>
    </row>
    <row r="365" spans="1:9" x14ac:dyDescent="0.25">
      <c r="A365" s="1" t="s">
        <v>1858</v>
      </c>
      <c r="B365" s="1" t="s">
        <v>111</v>
      </c>
      <c r="C365" s="1" t="s">
        <v>67</v>
      </c>
      <c r="D365" s="1" t="s">
        <v>12</v>
      </c>
      <c r="E365" s="1">
        <v>0.05</v>
      </c>
      <c r="F365" s="2">
        <v>44838</v>
      </c>
      <c r="G365" s="1" t="s">
        <v>33</v>
      </c>
      <c r="H365" s="1" t="s">
        <v>112</v>
      </c>
      <c r="I365" s="1">
        <v>534</v>
      </c>
    </row>
    <row r="366" spans="1:9" x14ac:dyDescent="0.25">
      <c r="A366" s="1" t="s">
        <v>1862</v>
      </c>
      <c r="B366" s="1" t="s">
        <v>44</v>
      </c>
      <c r="C366" s="1" t="s">
        <v>155</v>
      </c>
      <c r="D366" s="1" t="s">
        <v>12</v>
      </c>
      <c r="E366" s="1">
        <v>1</v>
      </c>
      <c r="F366" s="2">
        <v>44771</v>
      </c>
      <c r="G366" s="1" t="s">
        <v>37</v>
      </c>
      <c r="H366" s="1" t="s">
        <v>46</v>
      </c>
      <c r="I366" s="1">
        <v>6</v>
      </c>
    </row>
    <row r="367" spans="1:9" x14ac:dyDescent="0.25">
      <c r="A367" s="1" t="s">
        <v>1866</v>
      </c>
      <c r="B367" s="1" t="s">
        <v>31</v>
      </c>
      <c r="C367" s="1" t="s">
        <v>17</v>
      </c>
      <c r="D367" s="1" t="s">
        <v>12</v>
      </c>
      <c r="E367" s="1">
        <v>0.08</v>
      </c>
      <c r="F367" s="2">
        <v>44949</v>
      </c>
      <c r="G367" s="1" t="s">
        <v>29</v>
      </c>
      <c r="H367" s="1" t="s">
        <v>14</v>
      </c>
      <c r="I367" s="1">
        <v>117</v>
      </c>
    </row>
    <row r="368" spans="1:9" x14ac:dyDescent="0.25">
      <c r="A368" s="1" t="s">
        <v>1870</v>
      </c>
      <c r="B368" s="1" t="s">
        <v>233</v>
      </c>
      <c r="C368" s="1" t="s">
        <v>51</v>
      </c>
      <c r="D368" s="1" t="s">
        <v>12</v>
      </c>
      <c r="E368" s="1">
        <v>1</v>
      </c>
      <c r="F368" s="2">
        <v>44914</v>
      </c>
      <c r="G368" s="1" t="s">
        <v>37</v>
      </c>
      <c r="H368" s="1" t="s">
        <v>46</v>
      </c>
      <c r="I368" s="1">
        <v>2</v>
      </c>
    </row>
    <row r="369" spans="1:9" x14ac:dyDescent="0.25">
      <c r="A369" s="1" t="s">
        <v>1872</v>
      </c>
      <c r="B369" s="1" t="s">
        <v>180</v>
      </c>
      <c r="C369" s="1" t="s">
        <v>51</v>
      </c>
      <c r="D369" s="1" t="s">
        <v>12</v>
      </c>
      <c r="E369" s="1">
        <v>0.1</v>
      </c>
      <c r="F369" s="2">
        <v>44706</v>
      </c>
      <c r="G369" s="1"/>
      <c r="H369" s="1" t="s">
        <v>181</v>
      </c>
      <c r="I369" s="1">
        <v>300</v>
      </c>
    </row>
    <row r="370" spans="1:9" x14ac:dyDescent="0.25">
      <c r="A370" s="1" t="s">
        <v>1873</v>
      </c>
      <c r="B370" s="1" t="s">
        <v>1123</v>
      </c>
      <c r="C370" s="1" t="s">
        <v>32</v>
      </c>
      <c r="D370" s="1" t="s">
        <v>12</v>
      </c>
      <c r="E370" s="1">
        <v>0.04</v>
      </c>
      <c r="F370" s="2">
        <v>44824</v>
      </c>
      <c r="G370" s="1" t="s">
        <v>57</v>
      </c>
      <c r="H370" s="1" t="s">
        <v>14</v>
      </c>
      <c r="I370" s="1">
        <v>62</v>
      </c>
    </row>
    <row r="371" spans="1:9" x14ac:dyDescent="0.25">
      <c r="A371" s="1" t="s">
        <v>1879</v>
      </c>
      <c r="B371" s="1" t="s">
        <v>111</v>
      </c>
      <c r="C371" s="1" t="s">
        <v>41</v>
      </c>
      <c r="D371" s="1" t="s">
        <v>12</v>
      </c>
      <c r="E371" s="1">
        <v>0.3</v>
      </c>
      <c r="F371" s="2">
        <v>44777</v>
      </c>
      <c r="G371" s="1" t="s">
        <v>18</v>
      </c>
      <c r="H371" s="1" t="s">
        <v>112</v>
      </c>
      <c r="I371" s="1">
        <v>20</v>
      </c>
    </row>
    <row r="372" spans="1:9" x14ac:dyDescent="0.25">
      <c r="A372" s="1" t="s">
        <v>1880</v>
      </c>
      <c r="B372" s="1" t="s">
        <v>55</v>
      </c>
      <c r="C372" s="1" t="s">
        <v>36</v>
      </c>
      <c r="D372" s="1" t="s">
        <v>12</v>
      </c>
      <c r="E372" s="1">
        <v>0.1</v>
      </c>
      <c r="F372" s="2">
        <v>44904</v>
      </c>
      <c r="G372" s="1" t="s">
        <v>18</v>
      </c>
      <c r="H372" s="1" t="s">
        <v>14</v>
      </c>
      <c r="I372" s="1">
        <v>25</v>
      </c>
    </row>
    <row r="373" spans="1:9" x14ac:dyDescent="0.25">
      <c r="A373" s="1" t="s">
        <v>1882</v>
      </c>
      <c r="B373" s="1" t="s">
        <v>173</v>
      </c>
      <c r="C373" s="1" t="s">
        <v>67</v>
      </c>
      <c r="D373" s="1" t="s">
        <v>12</v>
      </c>
      <c r="E373" s="1">
        <v>0.1</v>
      </c>
      <c r="F373" s="2">
        <v>44744</v>
      </c>
      <c r="G373" s="1" t="s">
        <v>22</v>
      </c>
      <c r="H373" s="1" t="s">
        <v>46</v>
      </c>
      <c r="I373" s="1">
        <v>25</v>
      </c>
    </row>
    <row r="374" spans="1:9" x14ac:dyDescent="0.25">
      <c r="A374" s="1" t="s">
        <v>1884</v>
      </c>
      <c r="B374" s="1" t="s">
        <v>850</v>
      </c>
      <c r="C374" s="1" t="s">
        <v>26</v>
      </c>
      <c r="D374" s="1" t="s">
        <v>12</v>
      </c>
      <c r="E374" s="1">
        <v>0.1</v>
      </c>
      <c r="F374" s="2">
        <v>44915</v>
      </c>
      <c r="G374" s="1" t="s">
        <v>83</v>
      </c>
      <c r="H374" s="1" t="s">
        <v>263</v>
      </c>
      <c r="I374" s="1">
        <v>892</v>
      </c>
    </row>
    <row r="375" spans="1:9" x14ac:dyDescent="0.25">
      <c r="A375" s="1" t="s">
        <v>1889</v>
      </c>
      <c r="B375" s="1" t="s">
        <v>850</v>
      </c>
      <c r="C375" s="1" t="s">
        <v>155</v>
      </c>
      <c r="D375" s="1" t="s">
        <v>12</v>
      </c>
      <c r="E375" s="1">
        <v>0.2</v>
      </c>
      <c r="F375" s="2">
        <v>44722</v>
      </c>
      <c r="G375" s="1" t="s">
        <v>37</v>
      </c>
      <c r="H375" s="1" t="s">
        <v>263</v>
      </c>
      <c r="I375" s="1">
        <v>2100</v>
      </c>
    </row>
    <row r="376" spans="1:9" x14ac:dyDescent="0.25">
      <c r="A376" s="1" t="s">
        <v>1890</v>
      </c>
      <c r="B376" s="1" t="s">
        <v>31</v>
      </c>
      <c r="C376" s="1" t="s">
        <v>32</v>
      </c>
      <c r="D376" s="1" t="s">
        <v>12</v>
      </c>
      <c r="E376" s="1">
        <v>0.2</v>
      </c>
      <c r="F376" s="2">
        <v>43929</v>
      </c>
      <c r="G376" s="1" t="s">
        <v>33</v>
      </c>
      <c r="H376" s="1" t="s">
        <v>14</v>
      </c>
      <c r="I376" s="1">
        <v>140</v>
      </c>
    </row>
    <row r="377" spans="1:9" x14ac:dyDescent="0.25">
      <c r="A377" s="1" t="s">
        <v>1893</v>
      </c>
      <c r="B377" s="1" t="s">
        <v>44</v>
      </c>
      <c r="C377" s="1" t="s">
        <v>56</v>
      </c>
      <c r="D377" s="1" t="s">
        <v>12</v>
      </c>
      <c r="E377" s="1">
        <v>0.16</v>
      </c>
      <c r="F377" s="2">
        <v>44838</v>
      </c>
      <c r="G377" s="1" t="s">
        <v>18</v>
      </c>
      <c r="H377" s="1" t="s">
        <v>46</v>
      </c>
      <c r="I377" s="1">
        <v>105</v>
      </c>
    </row>
    <row r="378" spans="1:9" x14ac:dyDescent="0.25">
      <c r="A378" s="1" t="s">
        <v>1900</v>
      </c>
      <c r="B378" s="1" t="s">
        <v>10</v>
      </c>
      <c r="C378" s="1" t="s">
        <v>67</v>
      </c>
      <c r="D378" s="1" t="s">
        <v>12</v>
      </c>
      <c r="E378" s="1">
        <v>0.11</v>
      </c>
      <c r="F378" s="2">
        <v>44901</v>
      </c>
      <c r="G378" s="1" t="s">
        <v>29</v>
      </c>
      <c r="H378" s="1" t="s">
        <v>14</v>
      </c>
      <c r="I378" s="1">
        <v>647</v>
      </c>
    </row>
    <row r="379" spans="1:9" x14ac:dyDescent="0.25">
      <c r="A379" s="1" t="s">
        <v>1902</v>
      </c>
      <c r="B379" s="1" t="s">
        <v>10</v>
      </c>
      <c r="C379" s="1" t="s">
        <v>142</v>
      </c>
      <c r="D379" s="1" t="s">
        <v>12</v>
      </c>
      <c r="E379" s="1">
        <v>0.1</v>
      </c>
      <c r="F379" s="2">
        <v>43964</v>
      </c>
      <c r="G379" s="1" t="s">
        <v>27</v>
      </c>
      <c r="H379" s="1" t="s">
        <v>14</v>
      </c>
      <c r="I379" s="1">
        <v>574</v>
      </c>
    </row>
    <row r="380" spans="1:9" x14ac:dyDescent="0.25">
      <c r="A380" s="1" t="s">
        <v>888</v>
      </c>
      <c r="B380" s="1" t="s">
        <v>10</v>
      </c>
      <c r="C380" s="1" t="s">
        <v>51</v>
      </c>
      <c r="D380" s="1">
        <v>1877</v>
      </c>
      <c r="E380" s="1" t="s">
        <v>12</v>
      </c>
      <c r="F380" s="2">
        <v>44217</v>
      </c>
      <c r="G380" s="1" t="s">
        <v>37</v>
      </c>
      <c r="H380" s="1" t="s">
        <v>14</v>
      </c>
      <c r="I380" s="1">
        <v>2400</v>
      </c>
    </row>
    <row r="381" spans="1:9" x14ac:dyDescent="0.25">
      <c r="A381" s="1" t="s">
        <v>373</v>
      </c>
      <c r="B381" s="1" t="s">
        <v>66</v>
      </c>
      <c r="C381" s="1" t="s">
        <v>26</v>
      </c>
      <c r="D381" s="1">
        <v>1800</v>
      </c>
      <c r="E381" s="1" t="s">
        <v>12</v>
      </c>
      <c r="F381" s="2">
        <v>44223</v>
      </c>
      <c r="G381" s="1" t="s">
        <v>37</v>
      </c>
      <c r="H381" s="1" t="s">
        <v>68</v>
      </c>
      <c r="I381" s="1">
        <v>7400</v>
      </c>
    </row>
    <row r="382" spans="1:9" x14ac:dyDescent="0.25">
      <c r="A382" s="1" t="s">
        <v>373</v>
      </c>
      <c r="B382" s="1" t="s">
        <v>262</v>
      </c>
      <c r="C382" s="1" t="s">
        <v>26</v>
      </c>
      <c r="D382" s="1">
        <v>1800</v>
      </c>
      <c r="E382" s="1" t="s">
        <v>12</v>
      </c>
      <c r="F382" s="2">
        <v>44413</v>
      </c>
      <c r="G382" s="1" t="s">
        <v>37</v>
      </c>
      <c r="H382" s="1" t="s">
        <v>263</v>
      </c>
      <c r="I382" s="1">
        <v>9400</v>
      </c>
    </row>
    <row r="383" spans="1:9" x14ac:dyDescent="0.25">
      <c r="A383" s="1" t="s">
        <v>1835</v>
      </c>
      <c r="B383" s="1" t="s">
        <v>66</v>
      </c>
      <c r="C383" s="1" t="s">
        <v>41</v>
      </c>
      <c r="D383" s="1">
        <v>1800</v>
      </c>
      <c r="E383" s="1" t="s">
        <v>12</v>
      </c>
      <c r="F383" s="2">
        <v>44202</v>
      </c>
      <c r="G383" s="1" t="s">
        <v>57</v>
      </c>
      <c r="H383" s="1" t="s">
        <v>68</v>
      </c>
      <c r="I383" s="1">
        <v>11</v>
      </c>
    </row>
    <row r="384" spans="1:9" x14ac:dyDescent="0.25">
      <c r="A384" s="1" t="s">
        <v>372</v>
      </c>
      <c r="B384" s="1" t="s">
        <v>294</v>
      </c>
      <c r="C384" s="1" t="s">
        <v>41</v>
      </c>
      <c r="D384" s="1">
        <v>1500</v>
      </c>
      <c r="E384" s="1" t="s">
        <v>12</v>
      </c>
      <c r="F384" s="2">
        <v>44959</v>
      </c>
      <c r="G384" s="1" t="s">
        <v>99</v>
      </c>
      <c r="H384" s="1" t="s">
        <v>68</v>
      </c>
      <c r="I384" s="1">
        <v>5500</v>
      </c>
    </row>
    <row r="385" spans="1:9" x14ac:dyDescent="0.25">
      <c r="A385" s="1" t="s">
        <v>1354</v>
      </c>
      <c r="B385" s="1" t="s">
        <v>289</v>
      </c>
      <c r="C385" s="1" t="s">
        <v>142</v>
      </c>
      <c r="D385" s="1">
        <v>1500</v>
      </c>
      <c r="E385" s="1" t="s">
        <v>12</v>
      </c>
      <c r="F385" s="2">
        <v>44750</v>
      </c>
      <c r="G385" s="1" t="s">
        <v>27</v>
      </c>
      <c r="H385" s="1" t="s">
        <v>263</v>
      </c>
      <c r="I385" s="1">
        <v>184</v>
      </c>
    </row>
    <row r="386" spans="1:9" x14ac:dyDescent="0.25">
      <c r="A386" s="1" t="s">
        <v>390</v>
      </c>
      <c r="B386" s="1" t="s">
        <v>40</v>
      </c>
      <c r="C386" s="1" t="s">
        <v>67</v>
      </c>
      <c r="D386" s="1">
        <v>1100</v>
      </c>
      <c r="E386" s="1" t="s">
        <v>12</v>
      </c>
      <c r="F386" s="2">
        <v>44945</v>
      </c>
      <c r="G386" s="1" t="s">
        <v>29</v>
      </c>
      <c r="H386" s="1" t="s">
        <v>14</v>
      </c>
      <c r="I386" s="1" t="s">
        <v>12</v>
      </c>
    </row>
    <row r="387" spans="1:9" x14ac:dyDescent="0.25">
      <c r="A387" s="1" t="s">
        <v>902</v>
      </c>
      <c r="B387" s="1" t="s">
        <v>10</v>
      </c>
      <c r="C387" s="1" t="s">
        <v>11</v>
      </c>
      <c r="D387" s="1">
        <v>1000</v>
      </c>
      <c r="E387" s="1" t="s">
        <v>12</v>
      </c>
      <c r="F387" s="2">
        <v>44761</v>
      </c>
      <c r="G387" s="1" t="s">
        <v>29</v>
      </c>
      <c r="H387" s="1" t="s">
        <v>14</v>
      </c>
      <c r="I387" s="1">
        <v>2000</v>
      </c>
    </row>
    <row r="388" spans="1:9" x14ac:dyDescent="0.25">
      <c r="A388" s="1" t="s">
        <v>1201</v>
      </c>
      <c r="B388" s="1" t="s">
        <v>294</v>
      </c>
      <c r="C388" s="1" t="s">
        <v>56</v>
      </c>
      <c r="D388" s="1">
        <v>1000</v>
      </c>
      <c r="E388" s="1" t="s">
        <v>12</v>
      </c>
      <c r="F388" s="2">
        <v>44771</v>
      </c>
      <c r="G388" s="1" t="s">
        <v>1202</v>
      </c>
      <c r="H388" s="1" t="s">
        <v>68</v>
      </c>
      <c r="I388" s="1">
        <v>5000</v>
      </c>
    </row>
    <row r="389" spans="1:9" x14ac:dyDescent="0.25">
      <c r="A389" s="1" t="s">
        <v>288</v>
      </c>
      <c r="B389" s="1" t="s">
        <v>289</v>
      </c>
      <c r="C389" s="1" t="s">
        <v>290</v>
      </c>
      <c r="D389" s="1">
        <v>900</v>
      </c>
      <c r="E389" s="1" t="s">
        <v>12</v>
      </c>
      <c r="F389" s="2">
        <v>44939</v>
      </c>
      <c r="G389" s="1" t="s">
        <v>37</v>
      </c>
      <c r="H389" s="1" t="s">
        <v>263</v>
      </c>
      <c r="I389" s="1" t="s">
        <v>12</v>
      </c>
    </row>
    <row r="390" spans="1:9" x14ac:dyDescent="0.25">
      <c r="A390" s="1" t="s">
        <v>1496</v>
      </c>
      <c r="B390" s="1" t="s">
        <v>10</v>
      </c>
      <c r="C390" s="1" t="s">
        <v>32</v>
      </c>
      <c r="D390" s="1">
        <v>800</v>
      </c>
      <c r="E390" s="1" t="s">
        <v>12</v>
      </c>
      <c r="F390" s="2">
        <v>44221</v>
      </c>
      <c r="G390" s="1" t="s">
        <v>57</v>
      </c>
      <c r="H390" s="1" t="s">
        <v>14</v>
      </c>
      <c r="I390" s="1">
        <v>50</v>
      </c>
    </row>
    <row r="391" spans="1:9" x14ac:dyDescent="0.25">
      <c r="A391" s="1" t="s">
        <v>1610</v>
      </c>
      <c r="B391" s="1" t="s">
        <v>294</v>
      </c>
      <c r="C391" s="1" t="s">
        <v>51</v>
      </c>
      <c r="D391" s="1">
        <v>800</v>
      </c>
      <c r="E391" s="1" t="s">
        <v>12</v>
      </c>
      <c r="F391" s="2">
        <v>43942</v>
      </c>
      <c r="G391" s="1" t="s">
        <v>783</v>
      </c>
      <c r="H391" s="1" t="s">
        <v>68</v>
      </c>
      <c r="I391" s="1">
        <v>1600</v>
      </c>
    </row>
    <row r="392" spans="1:9" x14ac:dyDescent="0.25">
      <c r="A392" s="1" t="s">
        <v>812</v>
      </c>
      <c r="B392" s="1" t="s">
        <v>10</v>
      </c>
      <c r="C392" s="1" t="s">
        <v>51</v>
      </c>
      <c r="D392" s="1">
        <v>611</v>
      </c>
      <c r="E392" s="1" t="s">
        <v>12</v>
      </c>
      <c r="F392" s="2">
        <v>44844</v>
      </c>
      <c r="G392" s="1" t="s">
        <v>29</v>
      </c>
      <c r="H392" s="1" t="s">
        <v>14</v>
      </c>
      <c r="I392" s="1">
        <v>367</v>
      </c>
    </row>
    <row r="393" spans="1:9" x14ac:dyDescent="0.25">
      <c r="A393" s="1" t="s">
        <v>1239</v>
      </c>
      <c r="B393" s="1" t="s">
        <v>387</v>
      </c>
      <c r="C393" s="1" t="s">
        <v>95</v>
      </c>
      <c r="D393" s="1">
        <v>600</v>
      </c>
      <c r="E393" s="1" t="s">
        <v>12</v>
      </c>
      <c r="F393" s="2">
        <v>44898</v>
      </c>
      <c r="G393" s="1" t="s">
        <v>83</v>
      </c>
      <c r="H393" s="1" t="s">
        <v>68</v>
      </c>
      <c r="I393" s="1">
        <v>4000</v>
      </c>
    </row>
    <row r="394" spans="1:9" x14ac:dyDescent="0.25">
      <c r="A394" s="1" t="s">
        <v>1239</v>
      </c>
      <c r="B394" s="1" t="s">
        <v>387</v>
      </c>
      <c r="C394" s="1" t="s">
        <v>95</v>
      </c>
      <c r="D394" s="1">
        <v>600</v>
      </c>
      <c r="E394" s="1" t="s">
        <v>12</v>
      </c>
      <c r="F394" s="2">
        <v>44173</v>
      </c>
      <c r="G394" s="1" t="s">
        <v>83</v>
      </c>
      <c r="H394" s="1" t="s">
        <v>68</v>
      </c>
      <c r="I394" s="1">
        <v>3200</v>
      </c>
    </row>
    <row r="395" spans="1:9" x14ac:dyDescent="0.25">
      <c r="A395" s="1" t="s">
        <v>778</v>
      </c>
      <c r="B395" s="1" t="s">
        <v>78</v>
      </c>
      <c r="C395" s="1" t="s">
        <v>51</v>
      </c>
      <c r="D395" s="1">
        <v>540</v>
      </c>
      <c r="E395" s="1" t="s">
        <v>12</v>
      </c>
      <c r="F395" s="2">
        <v>44745</v>
      </c>
      <c r="G395" s="1" t="s">
        <v>27</v>
      </c>
      <c r="H395" s="1" t="s">
        <v>79</v>
      </c>
      <c r="I395" s="1">
        <v>1300</v>
      </c>
    </row>
    <row r="396" spans="1:9" x14ac:dyDescent="0.25">
      <c r="A396" s="1" t="s">
        <v>791</v>
      </c>
      <c r="B396" s="1" t="s">
        <v>75</v>
      </c>
      <c r="C396" s="1" t="s">
        <v>32</v>
      </c>
      <c r="D396" s="1">
        <v>500</v>
      </c>
      <c r="E396" s="1" t="s">
        <v>12</v>
      </c>
      <c r="F396" s="2">
        <v>44956</v>
      </c>
      <c r="G396" s="1" t="s">
        <v>29</v>
      </c>
      <c r="H396" s="1" t="s">
        <v>14</v>
      </c>
      <c r="I396" s="1">
        <v>1400</v>
      </c>
    </row>
    <row r="397" spans="1:9" x14ac:dyDescent="0.25">
      <c r="A397" s="1" t="s">
        <v>1239</v>
      </c>
      <c r="B397" s="1" t="s">
        <v>35</v>
      </c>
      <c r="C397" s="1" t="s">
        <v>95</v>
      </c>
      <c r="D397" s="1">
        <v>500</v>
      </c>
      <c r="E397" s="1" t="s">
        <v>12</v>
      </c>
      <c r="F397" s="2">
        <v>43946</v>
      </c>
      <c r="G397" s="1" t="s">
        <v>83</v>
      </c>
      <c r="H397" s="1" t="s">
        <v>38</v>
      </c>
      <c r="I397" s="1">
        <v>2400</v>
      </c>
    </row>
    <row r="398" spans="1:9" x14ac:dyDescent="0.25">
      <c r="A398" s="1" t="s">
        <v>1270</v>
      </c>
      <c r="B398" s="1" t="s">
        <v>335</v>
      </c>
      <c r="C398" s="1" t="s">
        <v>67</v>
      </c>
      <c r="D398" s="1">
        <v>500</v>
      </c>
      <c r="E398" s="1" t="s">
        <v>12</v>
      </c>
      <c r="F398" s="2">
        <v>43942</v>
      </c>
      <c r="G398" s="1" t="s">
        <v>37</v>
      </c>
      <c r="H398" s="1" t="s">
        <v>68</v>
      </c>
      <c r="I398" s="1">
        <v>2200</v>
      </c>
    </row>
    <row r="399" spans="1:9" x14ac:dyDescent="0.25">
      <c r="A399" s="1" t="s">
        <v>1469</v>
      </c>
      <c r="B399" s="1" t="s">
        <v>566</v>
      </c>
      <c r="C399" s="1" t="s">
        <v>11</v>
      </c>
      <c r="D399" s="1">
        <v>500</v>
      </c>
      <c r="E399" s="1" t="s">
        <v>12</v>
      </c>
      <c r="F399" s="2">
        <v>44879</v>
      </c>
      <c r="G399" s="1" t="s">
        <v>29</v>
      </c>
      <c r="H399" s="1" t="s">
        <v>14</v>
      </c>
      <c r="I399" s="1">
        <v>791</v>
      </c>
    </row>
    <row r="400" spans="1:9" x14ac:dyDescent="0.25">
      <c r="A400" s="1" t="s">
        <v>1821</v>
      </c>
      <c r="B400" s="1" t="s">
        <v>269</v>
      </c>
      <c r="C400" s="1" t="s">
        <v>11</v>
      </c>
      <c r="D400" s="1">
        <v>500</v>
      </c>
      <c r="E400" s="1" t="s">
        <v>12</v>
      </c>
      <c r="F400" s="2">
        <v>44622</v>
      </c>
      <c r="G400" s="1" t="s">
        <v>83</v>
      </c>
      <c r="H400" s="1" t="s">
        <v>263</v>
      </c>
      <c r="I400" s="1">
        <v>1400</v>
      </c>
    </row>
    <row r="401" spans="1:9" x14ac:dyDescent="0.25">
      <c r="A401" s="1" t="s">
        <v>1173</v>
      </c>
      <c r="B401" s="1" t="s">
        <v>31</v>
      </c>
      <c r="C401" s="1" t="s">
        <v>11</v>
      </c>
      <c r="D401" s="1">
        <v>495</v>
      </c>
      <c r="E401" s="1" t="s">
        <v>12</v>
      </c>
      <c r="F401" s="2">
        <v>44680</v>
      </c>
      <c r="G401" s="1" t="s">
        <v>83</v>
      </c>
      <c r="H401" s="1" t="s">
        <v>14</v>
      </c>
      <c r="I401" s="1">
        <v>657</v>
      </c>
    </row>
    <row r="402" spans="1:9" x14ac:dyDescent="0.25">
      <c r="A402" s="1" t="s">
        <v>1852</v>
      </c>
      <c r="B402" s="1" t="s">
        <v>183</v>
      </c>
      <c r="C402" s="1" t="s">
        <v>45</v>
      </c>
      <c r="D402" s="1">
        <v>450</v>
      </c>
      <c r="E402" s="1" t="s">
        <v>12</v>
      </c>
      <c r="F402" s="2">
        <v>44656</v>
      </c>
      <c r="G402" s="1" t="s">
        <v>13</v>
      </c>
      <c r="H402" s="1" t="s">
        <v>14</v>
      </c>
      <c r="I402" s="1">
        <v>752</v>
      </c>
    </row>
    <row r="403" spans="1:9" x14ac:dyDescent="0.25">
      <c r="A403" s="1" t="s">
        <v>125</v>
      </c>
      <c r="B403" s="1" t="s">
        <v>126</v>
      </c>
      <c r="C403" s="1" t="s">
        <v>32</v>
      </c>
      <c r="D403" s="1">
        <v>400</v>
      </c>
      <c r="E403" s="1" t="s">
        <v>12</v>
      </c>
      <c r="F403" s="2">
        <v>44991</v>
      </c>
      <c r="G403" s="1" t="s">
        <v>18</v>
      </c>
      <c r="H403" s="1" t="s">
        <v>127</v>
      </c>
      <c r="I403" s="1">
        <v>16</v>
      </c>
    </row>
    <row r="404" spans="1:9" x14ac:dyDescent="0.25">
      <c r="A404" s="1" t="s">
        <v>930</v>
      </c>
      <c r="B404" s="1" t="s">
        <v>315</v>
      </c>
      <c r="C404" s="1" t="s">
        <v>51</v>
      </c>
      <c r="D404" s="1">
        <v>390</v>
      </c>
      <c r="E404" s="1" t="s">
        <v>12</v>
      </c>
      <c r="F404" s="2">
        <v>44762</v>
      </c>
      <c r="G404" s="1" t="s">
        <v>29</v>
      </c>
      <c r="H404" s="1" t="s">
        <v>316</v>
      </c>
      <c r="I404" s="1">
        <v>2800</v>
      </c>
    </row>
    <row r="405" spans="1:9" x14ac:dyDescent="0.25">
      <c r="A405" s="1" t="s">
        <v>518</v>
      </c>
      <c r="B405" s="1" t="s">
        <v>370</v>
      </c>
      <c r="C405" s="1" t="s">
        <v>11</v>
      </c>
      <c r="D405" s="1">
        <v>388</v>
      </c>
      <c r="E405" s="1" t="s">
        <v>12</v>
      </c>
      <c r="F405" s="2">
        <v>44931</v>
      </c>
      <c r="G405" s="1" t="s">
        <v>29</v>
      </c>
      <c r="H405" s="1" t="s">
        <v>14</v>
      </c>
      <c r="I405" s="1">
        <v>999</v>
      </c>
    </row>
    <row r="406" spans="1:9" x14ac:dyDescent="0.25">
      <c r="A406" s="1" t="s">
        <v>1764</v>
      </c>
      <c r="B406" s="1" t="s">
        <v>294</v>
      </c>
      <c r="C406" s="1" t="s">
        <v>41</v>
      </c>
      <c r="D406" s="1">
        <v>385</v>
      </c>
      <c r="E406" s="1" t="s">
        <v>12</v>
      </c>
      <c r="F406" s="2">
        <v>44902</v>
      </c>
      <c r="G406" s="1" t="s">
        <v>13</v>
      </c>
      <c r="H406" s="1" t="s">
        <v>68</v>
      </c>
      <c r="I406" s="1">
        <v>292</v>
      </c>
    </row>
    <row r="407" spans="1:9" x14ac:dyDescent="0.25">
      <c r="A407" s="1" t="s">
        <v>1496</v>
      </c>
      <c r="B407" s="1" t="s">
        <v>10</v>
      </c>
      <c r="C407" s="1" t="s">
        <v>32</v>
      </c>
      <c r="D407" s="1">
        <v>360</v>
      </c>
      <c r="E407" s="1" t="s">
        <v>12</v>
      </c>
      <c r="F407" s="2">
        <v>44951</v>
      </c>
      <c r="G407" s="1" t="s">
        <v>57</v>
      </c>
      <c r="H407" s="1" t="s">
        <v>14</v>
      </c>
      <c r="I407" s="1">
        <v>50</v>
      </c>
    </row>
    <row r="408" spans="1:9" x14ac:dyDescent="0.25">
      <c r="A408" s="1" t="s">
        <v>1463</v>
      </c>
      <c r="B408" s="1" t="s">
        <v>294</v>
      </c>
      <c r="C408" s="1" t="s">
        <v>32</v>
      </c>
      <c r="D408" s="1">
        <v>350</v>
      </c>
      <c r="E408" s="1" t="s">
        <v>12</v>
      </c>
      <c r="F408" s="2">
        <v>44650</v>
      </c>
      <c r="G408" s="1" t="s">
        <v>29</v>
      </c>
      <c r="H408" s="1" t="s">
        <v>68</v>
      </c>
      <c r="I408" s="1">
        <v>8600</v>
      </c>
    </row>
    <row r="409" spans="1:9" x14ac:dyDescent="0.25">
      <c r="A409" s="1" t="s">
        <v>1518</v>
      </c>
      <c r="B409" s="1" t="s">
        <v>1519</v>
      </c>
      <c r="C409" s="1" t="s">
        <v>51</v>
      </c>
      <c r="D409" s="1">
        <v>350</v>
      </c>
      <c r="E409" s="1" t="s">
        <v>12</v>
      </c>
      <c r="F409" s="2">
        <v>44813</v>
      </c>
      <c r="G409" s="1" t="s">
        <v>57</v>
      </c>
      <c r="H409" s="1" t="s">
        <v>19</v>
      </c>
      <c r="I409" s="1">
        <v>6</v>
      </c>
    </row>
    <row r="410" spans="1:9" x14ac:dyDescent="0.25">
      <c r="A410" s="1" t="s">
        <v>1687</v>
      </c>
      <c r="B410" s="1" t="s">
        <v>66</v>
      </c>
      <c r="C410" s="1" t="s">
        <v>41</v>
      </c>
      <c r="D410" s="1">
        <v>350</v>
      </c>
      <c r="E410" s="1" t="s">
        <v>12</v>
      </c>
      <c r="F410" s="2">
        <v>44741</v>
      </c>
      <c r="G410" s="1" t="s">
        <v>57</v>
      </c>
      <c r="H410" s="1" t="s">
        <v>68</v>
      </c>
      <c r="I410" s="1">
        <v>112</v>
      </c>
    </row>
    <row r="411" spans="1:9" x14ac:dyDescent="0.25">
      <c r="A411" s="1" t="s">
        <v>1733</v>
      </c>
      <c r="B411" s="1" t="s">
        <v>294</v>
      </c>
      <c r="C411" s="1" t="s">
        <v>32</v>
      </c>
      <c r="D411" s="1">
        <v>350</v>
      </c>
      <c r="E411" s="1" t="s">
        <v>12</v>
      </c>
      <c r="F411" s="2">
        <v>44869</v>
      </c>
      <c r="G411" s="1" t="s">
        <v>37</v>
      </c>
      <c r="H411" s="1" t="s">
        <v>68</v>
      </c>
      <c r="I411" s="1">
        <v>1500</v>
      </c>
    </row>
    <row r="412" spans="1:9" x14ac:dyDescent="0.25">
      <c r="A412" s="1" t="s">
        <v>894</v>
      </c>
      <c r="B412" s="1" t="s">
        <v>10</v>
      </c>
      <c r="C412" s="1" t="s">
        <v>290</v>
      </c>
      <c r="D412" s="1">
        <v>343</v>
      </c>
      <c r="E412" s="1" t="s">
        <v>12</v>
      </c>
      <c r="F412" s="2">
        <v>44956</v>
      </c>
      <c r="G412" s="1" t="s">
        <v>29</v>
      </c>
      <c r="H412" s="1" t="s">
        <v>14</v>
      </c>
      <c r="I412" s="1">
        <v>12</v>
      </c>
    </row>
    <row r="413" spans="1:9" x14ac:dyDescent="0.25">
      <c r="A413" s="1" t="s">
        <v>1800</v>
      </c>
      <c r="B413" s="1" t="s">
        <v>31</v>
      </c>
      <c r="C413" s="1" t="s">
        <v>56</v>
      </c>
      <c r="D413" s="1">
        <v>337</v>
      </c>
      <c r="E413" s="1" t="s">
        <v>12</v>
      </c>
      <c r="F413" s="2">
        <v>44781</v>
      </c>
      <c r="G413" s="1" t="s">
        <v>29</v>
      </c>
      <c r="H413" s="1" t="s">
        <v>14</v>
      </c>
      <c r="I413" s="1">
        <v>1300</v>
      </c>
    </row>
    <row r="414" spans="1:9" x14ac:dyDescent="0.25">
      <c r="A414" s="1" t="s">
        <v>1424</v>
      </c>
      <c r="B414" s="1" t="s">
        <v>238</v>
      </c>
      <c r="C414" s="1" t="s">
        <v>67</v>
      </c>
      <c r="D414" s="1">
        <v>330</v>
      </c>
      <c r="E414" s="1" t="s">
        <v>12</v>
      </c>
      <c r="F414" s="2">
        <v>44581</v>
      </c>
      <c r="G414" s="1" t="s">
        <v>29</v>
      </c>
      <c r="H414" s="1" t="s">
        <v>14</v>
      </c>
      <c r="I414" s="1">
        <v>527</v>
      </c>
    </row>
    <row r="415" spans="1:9" x14ac:dyDescent="0.25">
      <c r="A415" s="1" t="s">
        <v>720</v>
      </c>
      <c r="B415" s="1" t="s">
        <v>214</v>
      </c>
      <c r="C415" s="1" t="s">
        <v>51</v>
      </c>
      <c r="D415" s="1">
        <v>329</v>
      </c>
      <c r="E415" s="1" t="s">
        <v>12</v>
      </c>
      <c r="F415" s="2">
        <v>44907</v>
      </c>
      <c r="G415" s="1" t="s">
        <v>57</v>
      </c>
      <c r="H415" s="1" t="s">
        <v>14</v>
      </c>
      <c r="I415" s="1">
        <v>107</v>
      </c>
    </row>
    <row r="416" spans="1:9" x14ac:dyDescent="0.25">
      <c r="A416" s="1" t="s">
        <v>483</v>
      </c>
      <c r="B416" s="1" t="s">
        <v>10</v>
      </c>
      <c r="C416" s="1" t="s">
        <v>11</v>
      </c>
      <c r="D416" s="1">
        <v>300</v>
      </c>
      <c r="E416" s="1" t="s">
        <v>12</v>
      </c>
      <c r="F416" s="2">
        <v>44986</v>
      </c>
      <c r="G416" s="1" t="s">
        <v>13</v>
      </c>
      <c r="H416" s="1" t="s">
        <v>14</v>
      </c>
      <c r="I416" s="1">
        <v>482</v>
      </c>
    </row>
    <row r="417" spans="1:9" x14ac:dyDescent="0.25">
      <c r="A417" s="1" t="s">
        <v>555</v>
      </c>
      <c r="B417" s="1" t="s">
        <v>78</v>
      </c>
      <c r="C417" s="1" t="s">
        <v>51</v>
      </c>
      <c r="D417" s="1">
        <v>300</v>
      </c>
      <c r="E417" s="1" t="s">
        <v>12</v>
      </c>
      <c r="F417" s="2">
        <v>44552</v>
      </c>
      <c r="G417" s="1" t="s">
        <v>29</v>
      </c>
      <c r="H417" s="1" t="s">
        <v>79</v>
      </c>
      <c r="I417" s="1">
        <v>8300</v>
      </c>
    </row>
    <row r="418" spans="1:9" x14ac:dyDescent="0.25">
      <c r="A418" s="1" t="s">
        <v>1085</v>
      </c>
      <c r="B418" s="1" t="s">
        <v>294</v>
      </c>
      <c r="C418" s="1" t="s">
        <v>32</v>
      </c>
      <c r="D418" s="1">
        <v>300</v>
      </c>
      <c r="E418" s="1" t="s">
        <v>12</v>
      </c>
      <c r="F418" s="2">
        <v>44802</v>
      </c>
      <c r="G418" s="1" t="s">
        <v>83</v>
      </c>
      <c r="H418" s="1" t="s">
        <v>68</v>
      </c>
      <c r="I418" s="1">
        <v>1100</v>
      </c>
    </row>
    <row r="419" spans="1:9" x14ac:dyDescent="0.25">
      <c r="A419" s="1" t="s">
        <v>1351</v>
      </c>
      <c r="B419" s="1" t="s">
        <v>10</v>
      </c>
      <c r="C419" s="1" t="s">
        <v>56</v>
      </c>
      <c r="D419" s="1">
        <v>300</v>
      </c>
      <c r="E419" s="1" t="s">
        <v>12</v>
      </c>
      <c r="F419" s="2">
        <v>44945</v>
      </c>
      <c r="G419" s="1" t="s">
        <v>29</v>
      </c>
      <c r="H419" s="1" t="s">
        <v>14</v>
      </c>
      <c r="I419" s="1">
        <v>1200</v>
      </c>
    </row>
    <row r="420" spans="1:9" x14ac:dyDescent="0.25">
      <c r="A420" s="1" t="s">
        <v>1452</v>
      </c>
      <c r="B420" s="1" t="s">
        <v>294</v>
      </c>
      <c r="C420" s="1" t="s">
        <v>142</v>
      </c>
      <c r="D420" s="1">
        <v>300</v>
      </c>
      <c r="E420" s="1" t="s">
        <v>12</v>
      </c>
      <c r="F420" s="2">
        <v>44981</v>
      </c>
      <c r="G420" s="1" t="s">
        <v>861</v>
      </c>
      <c r="H420" s="1" t="s">
        <v>68</v>
      </c>
      <c r="I420" s="1">
        <v>1300</v>
      </c>
    </row>
    <row r="421" spans="1:9" x14ac:dyDescent="0.25">
      <c r="A421" s="1" t="s">
        <v>1541</v>
      </c>
      <c r="B421" s="1" t="s">
        <v>175</v>
      </c>
      <c r="C421" s="1" t="s">
        <v>56</v>
      </c>
      <c r="D421" s="1">
        <v>300</v>
      </c>
      <c r="E421" s="1" t="s">
        <v>12</v>
      </c>
      <c r="F421" s="2">
        <v>44984</v>
      </c>
      <c r="G421" s="1" t="s">
        <v>29</v>
      </c>
      <c r="H421" s="1" t="s">
        <v>79</v>
      </c>
      <c r="I421" s="1">
        <v>126</v>
      </c>
    </row>
    <row r="422" spans="1:9" x14ac:dyDescent="0.25">
      <c r="A422" s="1" t="s">
        <v>1646</v>
      </c>
      <c r="B422" s="1" t="s">
        <v>289</v>
      </c>
      <c r="C422" s="1" t="s">
        <v>26</v>
      </c>
      <c r="D422" s="1">
        <v>300</v>
      </c>
      <c r="E422" s="1" t="s">
        <v>12</v>
      </c>
      <c r="F422" s="2">
        <v>44974</v>
      </c>
      <c r="G422" s="1" t="s">
        <v>29</v>
      </c>
      <c r="H422" s="1" t="s">
        <v>263</v>
      </c>
      <c r="I422" s="1">
        <v>12600</v>
      </c>
    </row>
    <row r="423" spans="1:9" x14ac:dyDescent="0.25">
      <c r="A423" s="1" t="s">
        <v>1831</v>
      </c>
      <c r="B423" s="1" t="s">
        <v>31</v>
      </c>
      <c r="C423" s="1" t="s">
        <v>155</v>
      </c>
      <c r="D423" s="1">
        <v>300</v>
      </c>
      <c r="E423" s="1" t="s">
        <v>12</v>
      </c>
      <c r="F423" s="2">
        <v>44945</v>
      </c>
      <c r="G423" s="1" t="s">
        <v>29</v>
      </c>
      <c r="H423" s="1" t="s">
        <v>14</v>
      </c>
      <c r="I423" s="1">
        <v>22200</v>
      </c>
    </row>
    <row r="424" spans="1:9" x14ac:dyDescent="0.25">
      <c r="A424" s="1" t="s">
        <v>1831</v>
      </c>
      <c r="B424" s="1" t="s">
        <v>10</v>
      </c>
      <c r="C424" s="1" t="s">
        <v>155</v>
      </c>
      <c r="D424" s="1">
        <v>300</v>
      </c>
      <c r="E424" s="1" t="s">
        <v>12</v>
      </c>
      <c r="F424" s="2">
        <v>43950</v>
      </c>
      <c r="G424" s="1" t="s">
        <v>377</v>
      </c>
      <c r="H424" s="1" t="s">
        <v>14</v>
      </c>
      <c r="I424" s="1">
        <v>2250</v>
      </c>
    </row>
    <row r="425" spans="1:9" x14ac:dyDescent="0.25">
      <c r="A425" s="1" t="s">
        <v>1835</v>
      </c>
      <c r="B425" s="1" t="s">
        <v>66</v>
      </c>
      <c r="C425" s="1" t="s">
        <v>41</v>
      </c>
      <c r="D425" s="1">
        <v>300</v>
      </c>
      <c r="E425" s="1" t="s">
        <v>12</v>
      </c>
      <c r="F425" s="2">
        <v>44740</v>
      </c>
      <c r="G425" s="1" t="s">
        <v>57</v>
      </c>
      <c r="H425" s="1" t="s">
        <v>68</v>
      </c>
      <c r="I425" s="1">
        <v>11</v>
      </c>
    </row>
    <row r="426" spans="1:9" x14ac:dyDescent="0.25">
      <c r="A426" s="1" t="s">
        <v>489</v>
      </c>
      <c r="B426" s="1" t="s">
        <v>31</v>
      </c>
      <c r="C426" s="1" t="s">
        <v>155</v>
      </c>
      <c r="D426" s="1">
        <v>271</v>
      </c>
      <c r="E426" s="1" t="s">
        <v>12</v>
      </c>
      <c r="F426" s="2">
        <v>44824</v>
      </c>
      <c r="G426" s="1" t="s">
        <v>29</v>
      </c>
      <c r="H426" s="1" t="s">
        <v>14</v>
      </c>
      <c r="I426" s="1">
        <v>1600</v>
      </c>
    </row>
    <row r="427" spans="1:9" x14ac:dyDescent="0.25">
      <c r="A427" s="1" t="s">
        <v>174</v>
      </c>
      <c r="B427" s="1" t="s">
        <v>10</v>
      </c>
      <c r="C427" s="1" t="s">
        <v>56</v>
      </c>
      <c r="D427" s="1">
        <v>259</v>
      </c>
      <c r="E427" s="1" t="s">
        <v>12</v>
      </c>
      <c r="F427" s="2">
        <v>44866</v>
      </c>
      <c r="G427" s="1" t="s">
        <v>37</v>
      </c>
      <c r="H427" s="1" t="s">
        <v>14</v>
      </c>
      <c r="I427" s="1">
        <v>3600</v>
      </c>
    </row>
    <row r="428" spans="1:9" x14ac:dyDescent="0.25">
      <c r="A428" s="1" t="s">
        <v>1828</v>
      </c>
      <c r="B428" s="1" t="s">
        <v>10</v>
      </c>
      <c r="C428" s="1" t="s">
        <v>290</v>
      </c>
      <c r="D428" s="1">
        <v>251</v>
      </c>
      <c r="E428" s="1" t="s">
        <v>12</v>
      </c>
      <c r="F428" s="2">
        <v>44887</v>
      </c>
      <c r="G428" s="1" t="s">
        <v>29</v>
      </c>
      <c r="H428" s="1" t="s">
        <v>14</v>
      </c>
      <c r="I428" s="1">
        <v>900</v>
      </c>
    </row>
    <row r="429" spans="1:9" x14ac:dyDescent="0.25">
      <c r="A429" s="1" t="s">
        <v>258</v>
      </c>
      <c r="B429" s="1" t="s">
        <v>55</v>
      </c>
      <c r="C429" s="1" t="s">
        <v>63</v>
      </c>
      <c r="D429" s="1">
        <v>250</v>
      </c>
      <c r="E429" s="1" t="s">
        <v>12</v>
      </c>
      <c r="F429" s="2">
        <v>44075</v>
      </c>
      <c r="G429" s="1" t="s">
        <v>57</v>
      </c>
      <c r="H429" s="1" t="s">
        <v>14</v>
      </c>
      <c r="I429" s="1">
        <v>95.2</v>
      </c>
    </row>
    <row r="430" spans="1:9" x14ac:dyDescent="0.25">
      <c r="A430" s="1" t="s">
        <v>777</v>
      </c>
      <c r="B430" s="1" t="s">
        <v>308</v>
      </c>
      <c r="C430" s="1" t="s">
        <v>51</v>
      </c>
      <c r="D430" s="1">
        <v>250</v>
      </c>
      <c r="E430" s="1" t="s">
        <v>12</v>
      </c>
      <c r="F430" s="2">
        <v>44853</v>
      </c>
      <c r="G430" s="1" t="s">
        <v>377</v>
      </c>
      <c r="H430" s="1" t="s">
        <v>14</v>
      </c>
      <c r="I430" s="1">
        <v>3400</v>
      </c>
    </row>
    <row r="431" spans="1:9" x14ac:dyDescent="0.25">
      <c r="A431" s="1" t="s">
        <v>1060</v>
      </c>
      <c r="B431" s="1" t="s">
        <v>1061</v>
      </c>
      <c r="C431" s="1" t="s">
        <v>155</v>
      </c>
      <c r="D431" s="1">
        <v>250</v>
      </c>
      <c r="E431" s="1" t="s">
        <v>12</v>
      </c>
      <c r="F431" s="2">
        <v>43968</v>
      </c>
      <c r="G431" s="1" t="s">
        <v>37</v>
      </c>
      <c r="H431" s="1" t="s">
        <v>68</v>
      </c>
      <c r="I431" s="1">
        <v>300</v>
      </c>
    </row>
    <row r="432" spans="1:9" x14ac:dyDescent="0.25">
      <c r="A432" s="1" t="s">
        <v>1206</v>
      </c>
      <c r="B432" s="1" t="s">
        <v>335</v>
      </c>
      <c r="C432" s="1" t="s">
        <v>17</v>
      </c>
      <c r="D432" s="1">
        <v>250</v>
      </c>
      <c r="E432" s="1" t="s">
        <v>12</v>
      </c>
      <c r="F432" s="2">
        <v>44114</v>
      </c>
      <c r="G432" s="1" t="s">
        <v>57</v>
      </c>
      <c r="H432" s="1" t="s">
        <v>68</v>
      </c>
      <c r="I432" s="1">
        <v>28</v>
      </c>
    </row>
    <row r="433" spans="1:9" x14ac:dyDescent="0.25">
      <c r="A433" s="1" t="s">
        <v>1831</v>
      </c>
      <c r="B433" s="1" t="s">
        <v>31</v>
      </c>
      <c r="C433" s="1" t="s">
        <v>155</v>
      </c>
      <c r="D433" s="1">
        <v>250</v>
      </c>
      <c r="E433" s="1" t="s">
        <v>12</v>
      </c>
      <c r="F433" s="2">
        <v>43918</v>
      </c>
      <c r="G433" s="1" t="s">
        <v>377</v>
      </c>
      <c r="H433" s="1" t="s">
        <v>14</v>
      </c>
      <c r="I433" s="1">
        <v>2250</v>
      </c>
    </row>
    <row r="434" spans="1:9" x14ac:dyDescent="0.25">
      <c r="A434" s="1" t="s">
        <v>1669</v>
      </c>
      <c r="B434" s="1" t="s">
        <v>75</v>
      </c>
      <c r="C434" s="1" t="s">
        <v>32</v>
      </c>
      <c r="D434" s="1">
        <v>243</v>
      </c>
      <c r="E434" s="1" t="s">
        <v>12</v>
      </c>
      <c r="F434" s="2">
        <v>44236</v>
      </c>
      <c r="G434" s="1" t="s">
        <v>83</v>
      </c>
      <c r="H434" s="1" t="s">
        <v>14</v>
      </c>
      <c r="I434" s="1">
        <v>305</v>
      </c>
    </row>
    <row r="435" spans="1:9" x14ac:dyDescent="0.25">
      <c r="A435" s="1" t="s">
        <v>1384</v>
      </c>
      <c r="B435" s="1" t="s">
        <v>161</v>
      </c>
      <c r="C435" s="1" t="s">
        <v>36</v>
      </c>
      <c r="D435" s="1">
        <v>235</v>
      </c>
      <c r="E435" s="1" t="s">
        <v>12</v>
      </c>
      <c r="F435" s="2">
        <v>44902</v>
      </c>
      <c r="G435" s="1" t="s">
        <v>22</v>
      </c>
      <c r="H435" s="1" t="s">
        <v>14</v>
      </c>
      <c r="I435" s="1">
        <v>55</v>
      </c>
    </row>
    <row r="436" spans="1:9" x14ac:dyDescent="0.25">
      <c r="A436" s="1" t="s">
        <v>654</v>
      </c>
      <c r="B436" s="1" t="s">
        <v>10</v>
      </c>
      <c r="C436" s="1" t="s">
        <v>32</v>
      </c>
      <c r="D436" s="1">
        <v>227</v>
      </c>
      <c r="E436" s="1" t="s">
        <v>12</v>
      </c>
      <c r="F436" s="2">
        <v>43917</v>
      </c>
      <c r="G436" s="1" t="s">
        <v>37</v>
      </c>
      <c r="H436" s="1" t="s">
        <v>14</v>
      </c>
      <c r="I436" s="1">
        <v>18</v>
      </c>
    </row>
    <row r="437" spans="1:9" x14ac:dyDescent="0.25">
      <c r="A437" s="1" t="s">
        <v>314</v>
      </c>
      <c r="B437" s="1" t="s">
        <v>317</v>
      </c>
      <c r="C437" s="1" t="s">
        <v>95</v>
      </c>
      <c r="D437" s="1">
        <v>226</v>
      </c>
      <c r="E437" s="1" t="s">
        <v>12</v>
      </c>
      <c r="F437" s="2">
        <v>44866</v>
      </c>
      <c r="G437" s="1" t="s">
        <v>57</v>
      </c>
      <c r="H437" s="1" t="s">
        <v>14</v>
      </c>
      <c r="I437" s="1" t="s">
        <v>12</v>
      </c>
    </row>
    <row r="438" spans="1:9" x14ac:dyDescent="0.25">
      <c r="A438" s="1" t="s">
        <v>1768</v>
      </c>
      <c r="B438" s="1" t="s">
        <v>10</v>
      </c>
      <c r="C438" s="1" t="s">
        <v>56</v>
      </c>
      <c r="D438" s="1">
        <v>220</v>
      </c>
      <c r="E438" s="1" t="s">
        <v>12</v>
      </c>
      <c r="F438" s="2">
        <v>44981</v>
      </c>
      <c r="G438" s="1" t="s">
        <v>57</v>
      </c>
      <c r="H438" s="1" t="s">
        <v>14</v>
      </c>
      <c r="I438" s="1">
        <v>575</v>
      </c>
    </row>
    <row r="439" spans="1:9" x14ac:dyDescent="0.25">
      <c r="A439" s="1" t="s">
        <v>915</v>
      </c>
      <c r="B439" s="1" t="s">
        <v>224</v>
      </c>
      <c r="C439" s="1" t="s">
        <v>63</v>
      </c>
      <c r="D439" s="1">
        <v>208</v>
      </c>
      <c r="E439" s="1" t="s">
        <v>12</v>
      </c>
      <c r="F439" s="2">
        <v>44972</v>
      </c>
      <c r="G439" s="1" t="s">
        <v>27</v>
      </c>
      <c r="H439" s="1" t="s">
        <v>225</v>
      </c>
      <c r="I439" s="1">
        <v>22</v>
      </c>
    </row>
    <row r="440" spans="1:9" x14ac:dyDescent="0.25">
      <c r="A440" s="1" t="s">
        <v>894</v>
      </c>
      <c r="B440" s="1" t="s">
        <v>10</v>
      </c>
      <c r="C440" s="1" t="s">
        <v>290</v>
      </c>
      <c r="D440" s="1">
        <v>201</v>
      </c>
      <c r="E440" s="1" t="s">
        <v>12</v>
      </c>
      <c r="F440" s="2">
        <v>44901</v>
      </c>
      <c r="G440" s="1" t="s">
        <v>29</v>
      </c>
      <c r="H440" s="1" t="s">
        <v>14</v>
      </c>
      <c r="I440" s="1">
        <v>12</v>
      </c>
    </row>
    <row r="441" spans="1:9" x14ac:dyDescent="0.25">
      <c r="A441" s="1" t="s">
        <v>1089</v>
      </c>
      <c r="B441" s="1" t="s">
        <v>560</v>
      </c>
      <c r="C441" s="1" t="s">
        <v>63</v>
      </c>
      <c r="D441" s="1">
        <v>201</v>
      </c>
      <c r="E441" s="1" t="s">
        <v>12</v>
      </c>
      <c r="F441" s="2">
        <v>43931</v>
      </c>
      <c r="G441" s="1" t="s">
        <v>37</v>
      </c>
      <c r="H441" s="1" t="s">
        <v>14</v>
      </c>
      <c r="I441" s="1">
        <v>185</v>
      </c>
    </row>
    <row r="442" spans="1:9" x14ac:dyDescent="0.25">
      <c r="A442" s="1" t="s">
        <v>293</v>
      </c>
      <c r="B442" s="1" t="s">
        <v>294</v>
      </c>
      <c r="C442" s="1" t="s">
        <v>102</v>
      </c>
      <c r="D442" s="1">
        <v>200</v>
      </c>
      <c r="E442" s="1" t="s">
        <v>12</v>
      </c>
      <c r="F442" s="2">
        <v>43938</v>
      </c>
      <c r="G442" s="1" t="s">
        <v>33</v>
      </c>
      <c r="H442" s="1" t="s">
        <v>68</v>
      </c>
      <c r="I442" s="1">
        <v>293</v>
      </c>
    </row>
    <row r="443" spans="1:9" x14ac:dyDescent="0.25">
      <c r="A443" s="1" t="s">
        <v>319</v>
      </c>
      <c r="B443" s="1" t="s">
        <v>10</v>
      </c>
      <c r="C443" s="1" t="s">
        <v>26</v>
      </c>
      <c r="D443" s="1">
        <v>200</v>
      </c>
      <c r="E443" s="1" t="s">
        <v>12</v>
      </c>
      <c r="F443" s="2">
        <v>43922</v>
      </c>
      <c r="G443" s="1" t="s">
        <v>18</v>
      </c>
      <c r="H443" s="1" t="s">
        <v>14</v>
      </c>
      <c r="I443" s="1">
        <v>48</v>
      </c>
    </row>
    <row r="444" spans="1:9" x14ac:dyDescent="0.25">
      <c r="A444" s="1" t="s">
        <v>395</v>
      </c>
      <c r="B444" s="1" t="s">
        <v>10</v>
      </c>
      <c r="C444" s="1" t="s">
        <v>11</v>
      </c>
      <c r="D444" s="1">
        <v>200</v>
      </c>
      <c r="E444" s="1" t="s">
        <v>12</v>
      </c>
      <c r="F444" s="2">
        <v>44932</v>
      </c>
      <c r="G444" s="1" t="s">
        <v>33</v>
      </c>
      <c r="H444" s="1" t="s">
        <v>14</v>
      </c>
      <c r="I444" s="1">
        <v>522</v>
      </c>
    </row>
    <row r="445" spans="1:9" x14ac:dyDescent="0.25">
      <c r="A445" s="1" t="s">
        <v>396</v>
      </c>
      <c r="B445" s="1" t="s">
        <v>387</v>
      </c>
      <c r="C445" s="1" t="s">
        <v>56</v>
      </c>
      <c r="D445" s="1">
        <v>200</v>
      </c>
      <c r="E445" s="1" t="s">
        <v>12</v>
      </c>
      <c r="F445" s="2">
        <v>43976</v>
      </c>
      <c r="G445" s="1" t="s">
        <v>33</v>
      </c>
      <c r="H445" s="1" t="s">
        <v>68</v>
      </c>
      <c r="I445" s="1">
        <v>247</v>
      </c>
    </row>
    <row r="446" spans="1:9" x14ac:dyDescent="0.25">
      <c r="A446" s="1" t="s">
        <v>542</v>
      </c>
      <c r="B446" s="1" t="s">
        <v>72</v>
      </c>
      <c r="C446" s="1" t="s">
        <v>73</v>
      </c>
      <c r="D446" s="1">
        <v>200</v>
      </c>
      <c r="E446" s="1" t="s">
        <v>12</v>
      </c>
      <c r="F446" s="2">
        <v>43917</v>
      </c>
      <c r="G446" s="1" t="s">
        <v>13</v>
      </c>
      <c r="H446" s="1" t="s">
        <v>14</v>
      </c>
      <c r="I446" s="1">
        <v>430</v>
      </c>
    </row>
    <row r="447" spans="1:9" x14ac:dyDescent="0.25">
      <c r="A447" s="1" t="s">
        <v>623</v>
      </c>
      <c r="B447" s="1" t="s">
        <v>624</v>
      </c>
      <c r="C447" s="1" t="s">
        <v>26</v>
      </c>
      <c r="D447" s="1">
        <v>200</v>
      </c>
      <c r="E447" s="1" t="s">
        <v>12</v>
      </c>
      <c r="F447" s="2">
        <v>44985</v>
      </c>
      <c r="G447" s="1" t="s">
        <v>29</v>
      </c>
      <c r="H447" s="1" t="s">
        <v>14</v>
      </c>
      <c r="I447" s="1">
        <v>2</v>
      </c>
    </row>
    <row r="448" spans="1:9" x14ac:dyDescent="0.25">
      <c r="A448" s="1" t="s">
        <v>653</v>
      </c>
      <c r="B448" s="1" t="s">
        <v>72</v>
      </c>
      <c r="C448" s="1" t="s">
        <v>142</v>
      </c>
      <c r="D448" s="1">
        <v>200</v>
      </c>
      <c r="E448" s="1" t="s">
        <v>12</v>
      </c>
      <c r="F448" s="2">
        <v>44873</v>
      </c>
      <c r="G448" s="1" t="s">
        <v>29</v>
      </c>
      <c r="H448" s="1" t="s">
        <v>14</v>
      </c>
      <c r="I448" s="1">
        <v>476</v>
      </c>
    </row>
    <row r="449" spans="1:9" x14ac:dyDescent="0.25">
      <c r="A449" s="1" t="s">
        <v>669</v>
      </c>
      <c r="B449" s="1" t="s">
        <v>387</v>
      </c>
      <c r="C449" s="1" t="s">
        <v>95</v>
      </c>
      <c r="D449" s="1">
        <v>200</v>
      </c>
      <c r="E449" s="1" t="s">
        <v>12</v>
      </c>
      <c r="F449" s="2">
        <v>43916</v>
      </c>
      <c r="G449" s="1" t="s">
        <v>37</v>
      </c>
      <c r="H449" s="1" t="s">
        <v>68</v>
      </c>
      <c r="I449" s="1" t="s">
        <v>12</v>
      </c>
    </row>
    <row r="450" spans="1:9" x14ac:dyDescent="0.25">
      <c r="A450" s="1" t="s">
        <v>780</v>
      </c>
      <c r="B450" s="1" t="s">
        <v>273</v>
      </c>
      <c r="C450" s="1" t="s">
        <v>41</v>
      </c>
      <c r="D450" s="1">
        <v>200</v>
      </c>
      <c r="E450" s="1" t="s">
        <v>12</v>
      </c>
      <c r="F450" s="2">
        <v>44812</v>
      </c>
      <c r="G450" s="1" t="s">
        <v>33</v>
      </c>
      <c r="H450" s="1" t="s">
        <v>274</v>
      </c>
      <c r="I450" s="1">
        <v>686</v>
      </c>
    </row>
    <row r="451" spans="1:9" x14ac:dyDescent="0.25">
      <c r="A451" s="1" t="s">
        <v>1002</v>
      </c>
      <c r="B451" s="1" t="s">
        <v>1003</v>
      </c>
      <c r="C451" s="1" t="s">
        <v>67</v>
      </c>
      <c r="D451" s="1">
        <v>200</v>
      </c>
      <c r="E451" s="1" t="s">
        <v>12</v>
      </c>
      <c r="F451" s="2">
        <v>44868</v>
      </c>
      <c r="G451" s="1" t="s">
        <v>29</v>
      </c>
      <c r="H451" s="1" t="s">
        <v>14</v>
      </c>
      <c r="I451" s="1" t="s">
        <v>12</v>
      </c>
    </row>
    <row r="452" spans="1:9" x14ac:dyDescent="0.25">
      <c r="A452" s="1" t="s">
        <v>1081</v>
      </c>
      <c r="B452" s="1" t="s">
        <v>294</v>
      </c>
      <c r="C452" s="1" t="s">
        <v>11</v>
      </c>
      <c r="D452" s="1">
        <v>200</v>
      </c>
      <c r="E452" s="1" t="s">
        <v>12</v>
      </c>
      <c r="F452" s="2">
        <v>44946</v>
      </c>
      <c r="G452" s="1" t="s">
        <v>57</v>
      </c>
      <c r="H452" s="1" t="s">
        <v>68</v>
      </c>
      <c r="I452" s="1">
        <v>192</v>
      </c>
    </row>
    <row r="453" spans="1:9" x14ac:dyDescent="0.25">
      <c r="A453" s="1" t="s">
        <v>1135</v>
      </c>
      <c r="B453" s="1" t="s">
        <v>1136</v>
      </c>
      <c r="C453" s="1" t="s">
        <v>67</v>
      </c>
      <c r="D453" s="1">
        <v>200</v>
      </c>
      <c r="E453" s="1" t="s">
        <v>12</v>
      </c>
      <c r="F453" s="2">
        <v>44845</v>
      </c>
      <c r="G453" s="1" t="s">
        <v>27</v>
      </c>
      <c r="H453" s="1" t="s">
        <v>14</v>
      </c>
      <c r="I453" s="1">
        <v>450</v>
      </c>
    </row>
    <row r="454" spans="1:9" x14ac:dyDescent="0.25">
      <c r="A454" s="1" t="s">
        <v>1169</v>
      </c>
      <c r="B454" s="1" t="s">
        <v>294</v>
      </c>
      <c r="C454" s="1" t="s">
        <v>51</v>
      </c>
      <c r="D454" s="1">
        <v>200</v>
      </c>
      <c r="E454" s="1" t="s">
        <v>12</v>
      </c>
      <c r="F454" s="2">
        <v>44250</v>
      </c>
      <c r="G454" s="1" t="s">
        <v>37</v>
      </c>
      <c r="H454" s="1" t="s">
        <v>68</v>
      </c>
      <c r="I454" s="1">
        <v>194</v>
      </c>
    </row>
    <row r="455" spans="1:9" x14ac:dyDescent="0.25">
      <c r="A455" s="1" t="s">
        <v>1201</v>
      </c>
      <c r="B455" s="1" t="s">
        <v>294</v>
      </c>
      <c r="C455" s="1" t="s">
        <v>56</v>
      </c>
      <c r="D455" s="1">
        <v>200</v>
      </c>
      <c r="E455" s="1" t="s">
        <v>12</v>
      </c>
      <c r="F455" s="2">
        <v>44939</v>
      </c>
      <c r="G455" s="1" t="s">
        <v>1202</v>
      </c>
      <c r="H455" s="1" t="s">
        <v>68</v>
      </c>
      <c r="I455" s="1">
        <v>5000</v>
      </c>
    </row>
    <row r="456" spans="1:9" x14ac:dyDescent="0.25">
      <c r="A456" s="1" t="s">
        <v>1201</v>
      </c>
      <c r="B456" s="1" t="s">
        <v>294</v>
      </c>
      <c r="C456" s="1" t="s">
        <v>56</v>
      </c>
      <c r="D456" s="1">
        <v>200</v>
      </c>
      <c r="E456" s="1" t="s">
        <v>12</v>
      </c>
      <c r="F456" s="2">
        <v>44823</v>
      </c>
      <c r="G456" s="1" t="s">
        <v>1202</v>
      </c>
      <c r="H456" s="1" t="s">
        <v>68</v>
      </c>
      <c r="I456" s="1">
        <v>5000</v>
      </c>
    </row>
    <row r="457" spans="1:9" x14ac:dyDescent="0.25">
      <c r="A457" s="1" t="s">
        <v>1224</v>
      </c>
      <c r="B457" s="1" t="s">
        <v>10</v>
      </c>
      <c r="C457" s="1" t="s">
        <v>142</v>
      </c>
      <c r="D457" s="1">
        <v>200</v>
      </c>
      <c r="E457" s="1" t="s">
        <v>12</v>
      </c>
      <c r="F457" s="2">
        <v>44866</v>
      </c>
      <c r="G457" s="1" t="s">
        <v>29</v>
      </c>
      <c r="H457" s="1" t="s">
        <v>14</v>
      </c>
      <c r="I457" s="1" t="s">
        <v>12</v>
      </c>
    </row>
    <row r="458" spans="1:9" x14ac:dyDescent="0.25">
      <c r="A458" s="1" t="s">
        <v>1588</v>
      </c>
      <c r="B458" s="1" t="s">
        <v>10</v>
      </c>
      <c r="C458" s="1" t="s">
        <v>26</v>
      </c>
      <c r="D458" s="1">
        <v>200</v>
      </c>
      <c r="E458" s="1" t="s">
        <v>12</v>
      </c>
      <c r="F458" s="2">
        <v>43979</v>
      </c>
      <c r="G458" s="1" t="s">
        <v>57</v>
      </c>
      <c r="H458" s="1" t="s">
        <v>14</v>
      </c>
      <c r="I458" s="1">
        <v>19</v>
      </c>
    </row>
    <row r="459" spans="1:9" x14ac:dyDescent="0.25">
      <c r="A459" s="1" t="s">
        <v>1831</v>
      </c>
      <c r="B459" s="1" t="s">
        <v>180</v>
      </c>
      <c r="C459" s="1" t="s">
        <v>155</v>
      </c>
      <c r="D459" s="1">
        <v>200</v>
      </c>
      <c r="E459" s="1" t="s">
        <v>12</v>
      </c>
      <c r="F459" s="2">
        <v>44001</v>
      </c>
      <c r="G459" s="1" t="s">
        <v>377</v>
      </c>
      <c r="H459" s="1" t="s">
        <v>181</v>
      </c>
      <c r="I459" s="1">
        <v>19500</v>
      </c>
    </row>
    <row r="460" spans="1:9" x14ac:dyDescent="0.25">
      <c r="A460" s="1" t="s">
        <v>1864</v>
      </c>
      <c r="B460" s="1" t="s">
        <v>10</v>
      </c>
      <c r="C460" s="1" t="s">
        <v>53</v>
      </c>
      <c r="D460" s="1">
        <v>200</v>
      </c>
      <c r="E460" s="1" t="s">
        <v>12</v>
      </c>
      <c r="F460" s="2">
        <v>44986</v>
      </c>
      <c r="G460" s="1" t="s">
        <v>27</v>
      </c>
      <c r="H460" s="1" t="s">
        <v>14</v>
      </c>
      <c r="I460" s="1">
        <v>102</v>
      </c>
    </row>
    <row r="461" spans="1:9" x14ac:dyDescent="0.25">
      <c r="A461" s="1" t="s">
        <v>1879</v>
      </c>
      <c r="B461" s="1" t="s">
        <v>111</v>
      </c>
      <c r="C461" s="1" t="s">
        <v>41</v>
      </c>
      <c r="D461" s="1">
        <v>200</v>
      </c>
      <c r="E461" s="1" t="s">
        <v>12</v>
      </c>
      <c r="F461" s="2">
        <v>44705</v>
      </c>
      <c r="G461" s="1" t="s">
        <v>18</v>
      </c>
      <c r="H461" s="1" t="s">
        <v>112</v>
      </c>
      <c r="I461" s="1">
        <v>20</v>
      </c>
    </row>
    <row r="462" spans="1:9" x14ac:dyDescent="0.25">
      <c r="A462" s="1" t="s">
        <v>1636</v>
      </c>
      <c r="B462" s="1" t="s">
        <v>1319</v>
      </c>
      <c r="C462" s="1" t="s">
        <v>53</v>
      </c>
      <c r="D462" s="1">
        <v>186</v>
      </c>
      <c r="E462" s="1" t="s">
        <v>12</v>
      </c>
      <c r="F462" s="2">
        <v>44979</v>
      </c>
      <c r="G462" s="1" t="s">
        <v>29</v>
      </c>
      <c r="H462" s="1" t="s">
        <v>14</v>
      </c>
      <c r="I462" s="1">
        <v>279</v>
      </c>
    </row>
    <row r="463" spans="1:9" x14ac:dyDescent="0.25">
      <c r="A463" s="1" t="s">
        <v>732</v>
      </c>
      <c r="B463" s="1" t="s">
        <v>294</v>
      </c>
      <c r="C463" s="1" t="s">
        <v>32</v>
      </c>
      <c r="D463" s="1">
        <v>180</v>
      </c>
      <c r="E463" s="1" t="s">
        <v>12</v>
      </c>
      <c r="F463" s="2">
        <v>44646</v>
      </c>
      <c r="G463" s="1" t="s">
        <v>33</v>
      </c>
      <c r="H463" s="1" t="s">
        <v>68</v>
      </c>
      <c r="I463" s="1">
        <v>228</v>
      </c>
    </row>
    <row r="464" spans="1:9" x14ac:dyDescent="0.25">
      <c r="A464" s="1" t="s">
        <v>963</v>
      </c>
      <c r="B464" s="1" t="s">
        <v>280</v>
      </c>
      <c r="C464" s="1" t="s">
        <v>67</v>
      </c>
      <c r="D464" s="1">
        <v>180</v>
      </c>
      <c r="E464" s="1" t="s">
        <v>12</v>
      </c>
      <c r="F464" s="2">
        <v>44827</v>
      </c>
      <c r="G464" s="1" t="s">
        <v>13</v>
      </c>
      <c r="H464" s="1" t="s">
        <v>14</v>
      </c>
      <c r="I464" s="1">
        <v>706</v>
      </c>
    </row>
    <row r="465" spans="1:9" x14ac:dyDescent="0.25">
      <c r="A465" s="1" t="s">
        <v>1226</v>
      </c>
      <c r="B465" s="1" t="s">
        <v>31</v>
      </c>
      <c r="C465" s="1" t="s">
        <v>155</v>
      </c>
      <c r="D465" s="1">
        <v>180</v>
      </c>
      <c r="E465" s="1" t="s">
        <v>12</v>
      </c>
      <c r="F465" s="2">
        <v>44882</v>
      </c>
      <c r="G465" s="1" t="s">
        <v>33</v>
      </c>
      <c r="H465" s="1" t="s">
        <v>14</v>
      </c>
      <c r="I465" s="1">
        <v>472</v>
      </c>
    </row>
    <row r="466" spans="1:9" x14ac:dyDescent="0.25">
      <c r="A466" s="1" t="s">
        <v>1404</v>
      </c>
      <c r="B466" s="1" t="s">
        <v>25</v>
      </c>
      <c r="C466" s="1" t="s">
        <v>51</v>
      </c>
      <c r="D466" s="1">
        <v>175</v>
      </c>
      <c r="E466" s="1" t="s">
        <v>12</v>
      </c>
      <c r="F466" s="2">
        <v>43917</v>
      </c>
      <c r="G466" s="1" t="s">
        <v>27</v>
      </c>
      <c r="H466" s="1" t="s">
        <v>14</v>
      </c>
      <c r="I466" s="1">
        <v>127</v>
      </c>
    </row>
    <row r="467" spans="1:9" x14ac:dyDescent="0.25">
      <c r="A467" s="1" t="s">
        <v>174</v>
      </c>
      <c r="B467" s="1" t="s">
        <v>176</v>
      </c>
      <c r="C467" s="1" t="s">
        <v>56</v>
      </c>
      <c r="D467" s="1">
        <v>173</v>
      </c>
      <c r="E467" s="1" t="s">
        <v>12</v>
      </c>
      <c r="F467" s="2">
        <v>44860</v>
      </c>
      <c r="G467" s="1" t="s">
        <v>37</v>
      </c>
      <c r="H467" s="1" t="s">
        <v>14</v>
      </c>
      <c r="I467" s="1">
        <v>3600</v>
      </c>
    </row>
    <row r="468" spans="1:9" x14ac:dyDescent="0.25">
      <c r="A468" s="1" t="s">
        <v>518</v>
      </c>
      <c r="B468" s="1" t="s">
        <v>370</v>
      </c>
      <c r="C468" s="1" t="s">
        <v>11</v>
      </c>
      <c r="D468" s="1">
        <v>170</v>
      </c>
      <c r="E468" s="1" t="s">
        <v>12</v>
      </c>
      <c r="F468" s="2">
        <v>44739</v>
      </c>
      <c r="G468" s="1" t="s">
        <v>29</v>
      </c>
      <c r="H468" s="1" t="s">
        <v>14</v>
      </c>
      <c r="I468" s="1">
        <v>999</v>
      </c>
    </row>
    <row r="469" spans="1:9" x14ac:dyDescent="0.25">
      <c r="A469" s="1" t="s">
        <v>673</v>
      </c>
      <c r="B469" s="1" t="s">
        <v>35</v>
      </c>
      <c r="C469" s="1" t="s">
        <v>51</v>
      </c>
      <c r="D469" s="1">
        <v>170</v>
      </c>
      <c r="E469" s="1" t="s">
        <v>12</v>
      </c>
      <c r="F469" s="2">
        <v>44714</v>
      </c>
      <c r="G469" s="1" t="s">
        <v>22</v>
      </c>
      <c r="H469" s="1" t="s">
        <v>38</v>
      </c>
      <c r="I469" s="1">
        <v>31</v>
      </c>
    </row>
    <row r="470" spans="1:9" x14ac:dyDescent="0.25">
      <c r="A470" s="1" t="s">
        <v>1122</v>
      </c>
      <c r="B470" s="1" t="s">
        <v>1123</v>
      </c>
      <c r="C470" s="1" t="s">
        <v>67</v>
      </c>
      <c r="D470" s="1">
        <v>165</v>
      </c>
      <c r="E470" s="1" t="s">
        <v>12</v>
      </c>
      <c r="F470" s="2">
        <v>43930</v>
      </c>
      <c r="G470" s="1" t="s">
        <v>83</v>
      </c>
      <c r="H470" s="1" t="s">
        <v>14</v>
      </c>
      <c r="I470" s="1">
        <v>324</v>
      </c>
    </row>
    <row r="471" spans="1:9" x14ac:dyDescent="0.25">
      <c r="A471" s="1" t="s">
        <v>1031</v>
      </c>
      <c r="B471" s="1" t="s">
        <v>35</v>
      </c>
      <c r="C471" s="1" t="s">
        <v>155</v>
      </c>
      <c r="D471" s="1">
        <v>159</v>
      </c>
      <c r="E471" s="1" t="s">
        <v>12</v>
      </c>
      <c r="F471" s="2">
        <v>44670</v>
      </c>
      <c r="G471" s="1" t="s">
        <v>37</v>
      </c>
      <c r="H471" s="1" t="s">
        <v>38</v>
      </c>
      <c r="I471" s="1">
        <v>788</v>
      </c>
    </row>
    <row r="472" spans="1:9" x14ac:dyDescent="0.25">
      <c r="A472" s="1" t="s">
        <v>1360</v>
      </c>
      <c r="B472" s="1" t="s">
        <v>370</v>
      </c>
      <c r="C472" s="1" t="s">
        <v>290</v>
      </c>
      <c r="D472" s="1">
        <v>153</v>
      </c>
      <c r="E472" s="1" t="s">
        <v>12</v>
      </c>
      <c r="F472" s="2">
        <v>44917</v>
      </c>
      <c r="G472" s="1" t="s">
        <v>29</v>
      </c>
      <c r="H472" s="1" t="s">
        <v>14</v>
      </c>
      <c r="I472" s="1" t="s">
        <v>12</v>
      </c>
    </row>
    <row r="473" spans="1:9" x14ac:dyDescent="0.25">
      <c r="A473" s="1" t="s">
        <v>134</v>
      </c>
      <c r="B473" s="1" t="s">
        <v>55</v>
      </c>
      <c r="C473" s="1" t="s">
        <v>32</v>
      </c>
      <c r="D473" s="1">
        <v>150</v>
      </c>
      <c r="E473" s="1" t="s">
        <v>12</v>
      </c>
      <c r="F473" s="2">
        <v>44862</v>
      </c>
      <c r="G473" s="1" t="s">
        <v>29</v>
      </c>
      <c r="H473" s="1" t="s">
        <v>14</v>
      </c>
      <c r="I473" s="1">
        <v>108</v>
      </c>
    </row>
    <row r="474" spans="1:9" x14ac:dyDescent="0.25">
      <c r="A474" s="1" t="s">
        <v>373</v>
      </c>
      <c r="B474" s="1" t="s">
        <v>262</v>
      </c>
      <c r="C474" s="1" t="s">
        <v>26</v>
      </c>
      <c r="D474" s="1">
        <v>150</v>
      </c>
      <c r="E474" s="1" t="s">
        <v>12</v>
      </c>
      <c r="F474" s="2">
        <v>44729</v>
      </c>
      <c r="G474" s="1" t="s">
        <v>37</v>
      </c>
      <c r="H474" s="1" t="s">
        <v>263</v>
      </c>
      <c r="I474" s="1">
        <v>9400</v>
      </c>
    </row>
    <row r="475" spans="1:9" x14ac:dyDescent="0.25">
      <c r="A475" s="1" t="s">
        <v>466</v>
      </c>
      <c r="B475" s="1" t="s">
        <v>16</v>
      </c>
      <c r="C475" s="1" t="s">
        <v>56</v>
      </c>
      <c r="D475" s="1">
        <v>150</v>
      </c>
      <c r="E475" s="1" t="s">
        <v>12</v>
      </c>
      <c r="F475" s="2">
        <v>44943</v>
      </c>
      <c r="G475" s="1" t="s">
        <v>37</v>
      </c>
      <c r="H475" s="1" t="s">
        <v>19</v>
      </c>
      <c r="I475" s="1">
        <v>253</v>
      </c>
    </row>
    <row r="476" spans="1:9" x14ac:dyDescent="0.25">
      <c r="A476" s="1" t="s">
        <v>524</v>
      </c>
      <c r="B476" s="1" t="s">
        <v>10</v>
      </c>
      <c r="C476" s="1" t="s">
        <v>11</v>
      </c>
      <c r="D476" s="1">
        <v>150</v>
      </c>
      <c r="E476" s="1" t="s">
        <v>12</v>
      </c>
      <c r="F476" s="2">
        <v>44636</v>
      </c>
      <c r="G476" s="1" t="s">
        <v>33</v>
      </c>
      <c r="H476" s="1" t="s">
        <v>14</v>
      </c>
      <c r="I476" s="1">
        <v>19</v>
      </c>
    </row>
    <row r="477" spans="1:9" x14ac:dyDescent="0.25">
      <c r="A477" s="1" t="s">
        <v>715</v>
      </c>
      <c r="B477" s="1" t="s">
        <v>66</v>
      </c>
      <c r="C477" s="1" t="s">
        <v>51</v>
      </c>
      <c r="D477" s="1">
        <v>150</v>
      </c>
      <c r="E477" s="1" t="s">
        <v>12</v>
      </c>
      <c r="F477" s="2">
        <v>44754</v>
      </c>
      <c r="G477" s="1" t="s">
        <v>18</v>
      </c>
      <c r="H477" s="1" t="s">
        <v>68</v>
      </c>
      <c r="I477" s="1">
        <v>63</v>
      </c>
    </row>
    <row r="478" spans="1:9" x14ac:dyDescent="0.25">
      <c r="A478" s="1" t="s">
        <v>809</v>
      </c>
      <c r="B478" s="1" t="s">
        <v>294</v>
      </c>
      <c r="C478" s="1" t="s">
        <v>449</v>
      </c>
      <c r="D478" s="1">
        <v>150</v>
      </c>
      <c r="E478" s="1" t="s">
        <v>12</v>
      </c>
      <c r="F478" s="2">
        <v>44898</v>
      </c>
      <c r="G478" s="1" t="s">
        <v>27</v>
      </c>
      <c r="H478" s="1" t="s">
        <v>68</v>
      </c>
      <c r="I478" s="1">
        <v>100</v>
      </c>
    </row>
    <row r="479" spans="1:9" x14ac:dyDescent="0.25">
      <c r="A479" s="1" t="s">
        <v>941</v>
      </c>
      <c r="B479" s="1" t="s">
        <v>35</v>
      </c>
      <c r="C479" s="1" t="s">
        <v>56</v>
      </c>
      <c r="D479" s="1">
        <v>150</v>
      </c>
      <c r="E479" s="1" t="s">
        <v>12</v>
      </c>
      <c r="F479" s="2">
        <v>44720</v>
      </c>
      <c r="G479" s="1" t="s">
        <v>13</v>
      </c>
      <c r="H479" s="1" t="s">
        <v>38</v>
      </c>
      <c r="I479" s="1">
        <v>1600</v>
      </c>
    </row>
    <row r="480" spans="1:9" x14ac:dyDescent="0.25">
      <c r="A480" s="1" t="s">
        <v>1007</v>
      </c>
      <c r="B480" s="1" t="s">
        <v>66</v>
      </c>
      <c r="C480" s="1" t="s">
        <v>41</v>
      </c>
      <c r="D480" s="1">
        <v>150</v>
      </c>
      <c r="E480" s="1" t="s">
        <v>12</v>
      </c>
      <c r="F480" s="2">
        <v>44613</v>
      </c>
      <c r="G480" s="1" t="s">
        <v>22</v>
      </c>
      <c r="H480" s="1" t="s">
        <v>68</v>
      </c>
      <c r="I480" s="1">
        <v>24</v>
      </c>
    </row>
    <row r="481" spans="1:9" x14ac:dyDescent="0.25">
      <c r="A481" s="1" t="s">
        <v>1046</v>
      </c>
      <c r="B481" s="1" t="s">
        <v>111</v>
      </c>
      <c r="C481" s="1" t="s">
        <v>17</v>
      </c>
      <c r="D481" s="1">
        <v>150</v>
      </c>
      <c r="E481" s="1" t="s">
        <v>12</v>
      </c>
      <c r="F481" s="2">
        <v>44719</v>
      </c>
      <c r="G481" s="1" t="s">
        <v>27</v>
      </c>
      <c r="H481" s="1" t="s">
        <v>112</v>
      </c>
      <c r="I481" s="1">
        <v>149</v>
      </c>
    </row>
    <row r="482" spans="1:9" x14ac:dyDescent="0.25">
      <c r="A482" s="1" t="s">
        <v>1085</v>
      </c>
      <c r="B482" s="1" t="s">
        <v>294</v>
      </c>
      <c r="C482" s="1" t="s">
        <v>32</v>
      </c>
      <c r="D482" s="1">
        <v>150</v>
      </c>
      <c r="E482" s="1" t="s">
        <v>12</v>
      </c>
      <c r="F482" s="2">
        <v>44662</v>
      </c>
      <c r="G482" s="1" t="s">
        <v>83</v>
      </c>
      <c r="H482" s="1" t="s">
        <v>68</v>
      </c>
      <c r="I482" s="1">
        <v>1100</v>
      </c>
    </row>
    <row r="483" spans="1:9" x14ac:dyDescent="0.25">
      <c r="A483" s="1" t="s">
        <v>1239</v>
      </c>
      <c r="B483" s="1" t="s">
        <v>180</v>
      </c>
      <c r="C483" s="1" t="s">
        <v>95</v>
      </c>
      <c r="D483" s="1">
        <v>150</v>
      </c>
      <c r="E483" s="1" t="s">
        <v>12</v>
      </c>
      <c r="F483" s="2">
        <v>43952</v>
      </c>
      <c r="G483" s="1" t="s">
        <v>83</v>
      </c>
      <c r="H483" s="1" t="s">
        <v>181</v>
      </c>
      <c r="I483" s="1">
        <v>2400</v>
      </c>
    </row>
    <row r="484" spans="1:9" x14ac:dyDescent="0.25">
      <c r="A484" s="1" t="s">
        <v>1301</v>
      </c>
      <c r="B484" s="1" t="s">
        <v>10</v>
      </c>
      <c r="C484" s="1" t="s">
        <v>26</v>
      </c>
      <c r="D484" s="1">
        <v>150</v>
      </c>
      <c r="E484" s="1" t="s">
        <v>12</v>
      </c>
      <c r="F484" s="2">
        <v>44958</v>
      </c>
      <c r="G484" s="1" t="s">
        <v>29</v>
      </c>
      <c r="H484" s="1" t="s">
        <v>14</v>
      </c>
      <c r="I484" s="1">
        <v>1500</v>
      </c>
    </row>
    <row r="485" spans="1:9" x14ac:dyDescent="0.25">
      <c r="A485" s="1" t="s">
        <v>1506</v>
      </c>
      <c r="B485" s="1" t="s">
        <v>62</v>
      </c>
      <c r="C485" s="1" t="s">
        <v>142</v>
      </c>
      <c r="D485" s="1">
        <v>150</v>
      </c>
      <c r="E485" s="1" t="s">
        <v>12</v>
      </c>
      <c r="F485" s="2">
        <v>44846</v>
      </c>
      <c r="G485" s="1" t="s">
        <v>29</v>
      </c>
      <c r="H485" s="1" t="s">
        <v>64</v>
      </c>
      <c r="I485" s="1">
        <v>1500</v>
      </c>
    </row>
    <row r="486" spans="1:9" x14ac:dyDescent="0.25">
      <c r="A486" s="1" t="s">
        <v>1901</v>
      </c>
      <c r="B486" s="1" t="s">
        <v>25</v>
      </c>
      <c r="C486" s="1" t="s">
        <v>449</v>
      </c>
      <c r="D486" s="1">
        <v>150</v>
      </c>
      <c r="E486" s="1" t="s">
        <v>12</v>
      </c>
      <c r="F486" s="2">
        <v>44693</v>
      </c>
      <c r="G486" s="1" t="s">
        <v>27</v>
      </c>
      <c r="H486" s="1" t="s">
        <v>14</v>
      </c>
      <c r="I486" s="1">
        <v>619</v>
      </c>
    </row>
    <row r="487" spans="1:9" x14ac:dyDescent="0.25">
      <c r="A487" s="1" t="s">
        <v>808</v>
      </c>
      <c r="B487" s="1" t="s">
        <v>161</v>
      </c>
      <c r="C487" s="1" t="s">
        <v>11</v>
      </c>
      <c r="D487" s="1">
        <v>149</v>
      </c>
      <c r="E487" s="1" t="s">
        <v>12</v>
      </c>
      <c r="F487" s="2">
        <v>44776</v>
      </c>
      <c r="G487" s="1" t="s">
        <v>27</v>
      </c>
      <c r="H487" s="1" t="s">
        <v>14</v>
      </c>
      <c r="I487" s="1">
        <v>244</v>
      </c>
    </row>
    <row r="488" spans="1:9" x14ac:dyDescent="0.25">
      <c r="A488" s="1" t="s">
        <v>285</v>
      </c>
      <c r="B488" s="1" t="s">
        <v>66</v>
      </c>
      <c r="C488" s="1" t="s">
        <v>102</v>
      </c>
      <c r="D488" s="1">
        <v>140</v>
      </c>
      <c r="E488" s="1" t="s">
        <v>12</v>
      </c>
      <c r="F488" s="2">
        <v>44022</v>
      </c>
      <c r="G488" s="1" t="s">
        <v>27</v>
      </c>
      <c r="H488" s="1" t="s">
        <v>68</v>
      </c>
      <c r="I488" s="1">
        <v>70</v>
      </c>
    </row>
    <row r="489" spans="1:9" x14ac:dyDescent="0.25">
      <c r="A489" s="1" t="s">
        <v>1768</v>
      </c>
      <c r="B489" s="1" t="s">
        <v>10</v>
      </c>
      <c r="C489" s="1" t="s">
        <v>56</v>
      </c>
      <c r="D489" s="1">
        <v>140</v>
      </c>
      <c r="E489" s="1" t="s">
        <v>12</v>
      </c>
      <c r="F489" s="2">
        <v>43924</v>
      </c>
      <c r="G489" s="1" t="s">
        <v>37</v>
      </c>
      <c r="H489" s="1" t="s">
        <v>14</v>
      </c>
      <c r="I489" s="1">
        <v>225</v>
      </c>
    </row>
    <row r="490" spans="1:9" x14ac:dyDescent="0.25">
      <c r="A490" s="1" t="s">
        <v>1410</v>
      </c>
      <c r="B490" s="1" t="s">
        <v>31</v>
      </c>
      <c r="C490" s="1" t="s">
        <v>155</v>
      </c>
      <c r="D490" s="1">
        <v>136</v>
      </c>
      <c r="E490" s="1" t="s">
        <v>12</v>
      </c>
      <c r="F490" s="2">
        <v>44770</v>
      </c>
      <c r="G490" s="1" t="s">
        <v>27</v>
      </c>
      <c r="H490" s="1" t="s">
        <v>14</v>
      </c>
      <c r="I490" s="1">
        <v>405</v>
      </c>
    </row>
    <row r="491" spans="1:9" x14ac:dyDescent="0.25">
      <c r="A491" s="1" t="s">
        <v>855</v>
      </c>
      <c r="B491" s="1" t="s">
        <v>40</v>
      </c>
      <c r="C491" s="1" t="s">
        <v>162</v>
      </c>
      <c r="D491" s="1">
        <v>130</v>
      </c>
      <c r="E491" s="1" t="s">
        <v>12</v>
      </c>
      <c r="F491" s="2">
        <v>44719</v>
      </c>
      <c r="G491" s="1" t="s">
        <v>37</v>
      </c>
      <c r="H491" s="1" t="s">
        <v>14</v>
      </c>
      <c r="I491" s="1">
        <v>275</v>
      </c>
    </row>
    <row r="492" spans="1:9" x14ac:dyDescent="0.25">
      <c r="A492" s="1" t="s">
        <v>1628</v>
      </c>
      <c r="B492" s="1" t="s">
        <v>339</v>
      </c>
      <c r="C492" s="1" t="s">
        <v>26</v>
      </c>
      <c r="D492" s="1">
        <v>130</v>
      </c>
      <c r="E492" s="1" t="s">
        <v>12</v>
      </c>
      <c r="F492" s="2">
        <v>43914</v>
      </c>
      <c r="G492" s="1" t="s">
        <v>37</v>
      </c>
      <c r="H492" s="1" t="s">
        <v>14</v>
      </c>
      <c r="I492" s="1" t="s">
        <v>12</v>
      </c>
    </row>
    <row r="493" spans="1:9" x14ac:dyDescent="0.25">
      <c r="A493" s="1" t="s">
        <v>655</v>
      </c>
      <c r="B493" s="1" t="s">
        <v>10</v>
      </c>
      <c r="C493" s="1" t="s">
        <v>26</v>
      </c>
      <c r="D493" s="1">
        <v>129</v>
      </c>
      <c r="E493" s="1" t="s">
        <v>12</v>
      </c>
      <c r="F493" s="2">
        <v>44974</v>
      </c>
      <c r="G493" s="1" t="s">
        <v>57</v>
      </c>
      <c r="H493" s="1" t="s">
        <v>14</v>
      </c>
      <c r="I493" s="1">
        <v>290</v>
      </c>
    </row>
    <row r="494" spans="1:9" x14ac:dyDescent="0.25">
      <c r="A494" s="1" t="s">
        <v>1104</v>
      </c>
      <c r="B494" s="1" t="s">
        <v>10</v>
      </c>
      <c r="C494" s="1" t="s">
        <v>11</v>
      </c>
      <c r="D494" s="1">
        <v>127</v>
      </c>
      <c r="E494" s="1" t="s">
        <v>12</v>
      </c>
      <c r="F494" s="2">
        <v>44959</v>
      </c>
      <c r="G494" s="1" t="s">
        <v>27</v>
      </c>
      <c r="H494" s="1" t="s">
        <v>14</v>
      </c>
      <c r="I494" s="1">
        <v>160</v>
      </c>
    </row>
    <row r="495" spans="1:9" x14ac:dyDescent="0.25">
      <c r="A495" s="1" t="s">
        <v>1829</v>
      </c>
      <c r="B495" s="1" t="s">
        <v>175</v>
      </c>
      <c r="C495" s="1" t="s">
        <v>32</v>
      </c>
      <c r="D495" s="1">
        <v>125</v>
      </c>
      <c r="E495" s="1" t="s">
        <v>12</v>
      </c>
      <c r="F495" s="2">
        <v>44833</v>
      </c>
      <c r="G495" s="1" t="s">
        <v>29</v>
      </c>
      <c r="H495" s="1" t="s">
        <v>79</v>
      </c>
      <c r="I495" s="1">
        <v>237</v>
      </c>
    </row>
    <row r="496" spans="1:9" x14ac:dyDescent="0.25">
      <c r="A496" s="1" t="s">
        <v>951</v>
      </c>
      <c r="B496" s="1" t="s">
        <v>31</v>
      </c>
      <c r="C496" s="1" t="s">
        <v>51</v>
      </c>
      <c r="D496" s="1">
        <v>124</v>
      </c>
      <c r="E496" s="1" t="s">
        <v>12</v>
      </c>
      <c r="F496" s="2">
        <v>43950</v>
      </c>
      <c r="G496" s="1" t="s">
        <v>18</v>
      </c>
      <c r="H496" s="1" t="s">
        <v>14</v>
      </c>
      <c r="I496" s="1">
        <v>89</v>
      </c>
    </row>
    <row r="497" spans="1:9" x14ac:dyDescent="0.25">
      <c r="A497" s="1" t="s">
        <v>529</v>
      </c>
      <c r="B497" s="1" t="s">
        <v>40</v>
      </c>
      <c r="C497" s="1" t="s">
        <v>162</v>
      </c>
      <c r="D497" s="1">
        <v>121</v>
      </c>
      <c r="E497" s="1" t="s">
        <v>12</v>
      </c>
      <c r="F497" s="2">
        <v>44958</v>
      </c>
      <c r="G497" s="1" t="s">
        <v>29</v>
      </c>
      <c r="H497" s="1" t="s">
        <v>14</v>
      </c>
      <c r="I497" s="1">
        <v>161</v>
      </c>
    </row>
    <row r="498" spans="1:9" x14ac:dyDescent="0.25">
      <c r="A498" s="1" t="s">
        <v>326</v>
      </c>
      <c r="B498" s="1" t="s">
        <v>294</v>
      </c>
      <c r="C498" s="1" t="s">
        <v>56</v>
      </c>
      <c r="D498" s="1">
        <v>120</v>
      </c>
      <c r="E498" s="1" t="s">
        <v>12</v>
      </c>
      <c r="F498" s="2">
        <v>43909</v>
      </c>
      <c r="G498" s="1" t="s">
        <v>33</v>
      </c>
      <c r="H498" s="1" t="s">
        <v>68</v>
      </c>
      <c r="I498" s="1">
        <v>214</v>
      </c>
    </row>
    <row r="499" spans="1:9" x14ac:dyDescent="0.25">
      <c r="A499" s="1" t="s">
        <v>393</v>
      </c>
      <c r="B499" s="1" t="s">
        <v>294</v>
      </c>
      <c r="C499" s="1" t="s">
        <v>51</v>
      </c>
      <c r="D499" s="1">
        <v>120</v>
      </c>
      <c r="E499" s="1" t="s">
        <v>12</v>
      </c>
      <c r="F499" s="2">
        <v>44941</v>
      </c>
      <c r="G499" s="1" t="s">
        <v>27</v>
      </c>
      <c r="H499" s="1" t="s">
        <v>68</v>
      </c>
      <c r="I499" s="1">
        <v>126</v>
      </c>
    </row>
    <row r="500" spans="1:9" x14ac:dyDescent="0.25">
      <c r="A500" s="1" t="s">
        <v>522</v>
      </c>
      <c r="B500" s="1" t="s">
        <v>294</v>
      </c>
      <c r="C500" s="1" t="s">
        <v>449</v>
      </c>
      <c r="D500" s="1">
        <v>120</v>
      </c>
      <c r="E500" s="1" t="s">
        <v>12</v>
      </c>
      <c r="F500" s="2">
        <v>44029</v>
      </c>
      <c r="G500" s="1" t="s">
        <v>33</v>
      </c>
      <c r="H500" s="1" t="s">
        <v>68</v>
      </c>
      <c r="I500" s="1">
        <v>404.6</v>
      </c>
    </row>
    <row r="501" spans="1:9" x14ac:dyDescent="0.25">
      <c r="A501" s="1" t="s">
        <v>1677</v>
      </c>
      <c r="B501" s="1" t="s">
        <v>44</v>
      </c>
      <c r="C501" s="1" t="s">
        <v>67</v>
      </c>
      <c r="D501" s="1">
        <v>120</v>
      </c>
      <c r="E501" s="1" t="s">
        <v>12</v>
      </c>
      <c r="F501" s="2">
        <v>44936</v>
      </c>
      <c r="G501" s="1" t="s">
        <v>27</v>
      </c>
      <c r="H501" s="1" t="s">
        <v>46</v>
      </c>
      <c r="I501" s="1">
        <v>95</v>
      </c>
    </row>
    <row r="502" spans="1:9" x14ac:dyDescent="0.25">
      <c r="A502" s="1" t="s">
        <v>1712</v>
      </c>
      <c r="B502" s="1" t="s">
        <v>62</v>
      </c>
      <c r="C502" s="1" t="s">
        <v>67</v>
      </c>
      <c r="D502" s="1">
        <v>120</v>
      </c>
      <c r="E502" s="1" t="s">
        <v>12</v>
      </c>
      <c r="F502" s="2">
        <v>44609</v>
      </c>
      <c r="G502" s="1" t="s">
        <v>57</v>
      </c>
      <c r="H502" s="1" t="s">
        <v>64</v>
      </c>
      <c r="I502" s="1">
        <v>28</v>
      </c>
    </row>
    <row r="503" spans="1:9" x14ac:dyDescent="0.25">
      <c r="A503" s="1" t="s">
        <v>1750</v>
      </c>
      <c r="B503" s="1" t="s">
        <v>66</v>
      </c>
      <c r="C503" s="1" t="s">
        <v>41</v>
      </c>
      <c r="D503" s="1">
        <v>120</v>
      </c>
      <c r="E503" s="1" t="s">
        <v>12</v>
      </c>
      <c r="F503" s="2">
        <v>44991</v>
      </c>
      <c r="G503" s="1" t="s">
        <v>37</v>
      </c>
      <c r="H503" s="1" t="s">
        <v>68</v>
      </c>
      <c r="I503" s="1">
        <v>631</v>
      </c>
    </row>
    <row r="504" spans="1:9" x14ac:dyDescent="0.25">
      <c r="A504" s="1" t="s">
        <v>1895</v>
      </c>
      <c r="B504" s="1" t="s">
        <v>10</v>
      </c>
      <c r="C504" s="1" t="s">
        <v>56</v>
      </c>
      <c r="D504" s="1">
        <v>120</v>
      </c>
      <c r="E504" s="1" t="s">
        <v>12</v>
      </c>
      <c r="F504" s="2">
        <v>43924</v>
      </c>
      <c r="G504" s="1" t="s">
        <v>18</v>
      </c>
      <c r="H504" s="1" t="s">
        <v>14</v>
      </c>
      <c r="I504" s="1">
        <v>955</v>
      </c>
    </row>
    <row r="505" spans="1:9" x14ac:dyDescent="0.25">
      <c r="A505" s="1" t="s">
        <v>1902</v>
      </c>
      <c r="B505" s="1" t="s">
        <v>10</v>
      </c>
      <c r="C505" s="1" t="s">
        <v>142</v>
      </c>
      <c r="D505" s="1">
        <v>120</v>
      </c>
      <c r="E505" s="1" t="s">
        <v>12</v>
      </c>
      <c r="F505" s="2">
        <v>44462</v>
      </c>
      <c r="G505" s="1" t="s">
        <v>29</v>
      </c>
      <c r="H505" s="1" t="s">
        <v>14</v>
      </c>
      <c r="I505" s="1">
        <v>974</v>
      </c>
    </row>
    <row r="506" spans="1:9" x14ac:dyDescent="0.25">
      <c r="A506" s="1" t="s">
        <v>1520</v>
      </c>
      <c r="B506" s="1" t="s">
        <v>294</v>
      </c>
      <c r="C506" s="1" t="s">
        <v>53</v>
      </c>
      <c r="D506" s="1">
        <v>115</v>
      </c>
      <c r="E506" s="1" t="s">
        <v>12</v>
      </c>
      <c r="F506" s="2">
        <v>44938</v>
      </c>
      <c r="G506" s="1" t="s">
        <v>18</v>
      </c>
      <c r="H506" s="1" t="s">
        <v>68</v>
      </c>
      <c r="I506" s="1">
        <v>28</v>
      </c>
    </row>
    <row r="507" spans="1:9" x14ac:dyDescent="0.25">
      <c r="A507" s="1" t="s">
        <v>829</v>
      </c>
      <c r="B507" s="1" t="s">
        <v>214</v>
      </c>
      <c r="C507" s="1" t="s">
        <v>155</v>
      </c>
      <c r="D507" s="1">
        <v>113</v>
      </c>
      <c r="E507" s="1" t="s">
        <v>12</v>
      </c>
      <c r="F507" s="2">
        <v>44882</v>
      </c>
      <c r="G507" s="1" t="s">
        <v>29</v>
      </c>
      <c r="H507" s="1" t="s">
        <v>14</v>
      </c>
      <c r="I507" s="1" t="s">
        <v>12</v>
      </c>
    </row>
    <row r="508" spans="1:9" x14ac:dyDescent="0.25">
      <c r="A508" s="1" t="s">
        <v>980</v>
      </c>
      <c r="B508" s="1" t="s">
        <v>981</v>
      </c>
      <c r="C508" s="1" t="s">
        <v>155</v>
      </c>
      <c r="D508" s="1">
        <v>110</v>
      </c>
      <c r="E508" s="1" t="s">
        <v>12</v>
      </c>
      <c r="F508" s="2">
        <v>44840</v>
      </c>
      <c r="G508" s="1" t="s">
        <v>27</v>
      </c>
      <c r="H508" s="1" t="s">
        <v>14</v>
      </c>
      <c r="I508" s="1">
        <v>347</v>
      </c>
    </row>
    <row r="509" spans="1:9" x14ac:dyDescent="0.25">
      <c r="A509" s="1" t="s">
        <v>521</v>
      </c>
      <c r="B509" s="1" t="s">
        <v>25</v>
      </c>
      <c r="C509" s="1" t="s">
        <v>11</v>
      </c>
      <c r="D509" s="1">
        <v>109</v>
      </c>
      <c r="E509" s="1" t="s">
        <v>12</v>
      </c>
      <c r="F509" s="2">
        <v>44824</v>
      </c>
      <c r="G509" s="1" t="s">
        <v>120</v>
      </c>
      <c r="H509" s="1" t="s">
        <v>14</v>
      </c>
      <c r="I509" s="1">
        <v>8</v>
      </c>
    </row>
    <row r="510" spans="1:9" x14ac:dyDescent="0.25">
      <c r="A510" s="1" t="s">
        <v>84</v>
      </c>
      <c r="B510" s="1" t="s">
        <v>10</v>
      </c>
      <c r="C510" s="1" t="s">
        <v>17</v>
      </c>
      <c r="D510" s="1">
        <v>100</v>
      </c>
      <c r="E510" s="1" t="s">
        <v>12</v>
      </c>
      <c r="F510" s="2">
        <v>44901</v>
      </c>
      <c r="G510" s="1" t="s">
        <v>29</v>
      </c>
      <c r="H510" s="1" t="s">
        <v>14</v>
      </c>
      <c r="I510" s="1">
        <v>2</v>
      </c>
    </row>
    <row r="511" spans="1:9" x14ac:dyDescent="0.25">
      <c r="A511" s="1" t="s">
        <v>121</v>
      </c>
      <c r="B511" s="1" t="s">
        <v>111</v>
      </c>
      <c r="C511" s="1" t="s">
        <v>67</v>
      </c>
      <c r="D511" s="1">
        <v>100</v>
      </c>
      <c r="E511" s="1" t="s">
        <v>12</v>
      </c>
      <c r="F511" s="2">
        <v>43936</v>
      </c>
      <c r="G511" s="1" t="s">
        <v>33</v>
      </c>
      <c r="H511" s="1" t="s">
        <v>112</v>
      </c>
      <c r="I511" s="1">
        <v>160</v>
      </c>
    </row>
    <row r="512" spans="1:9" x14ac:dyDescent="0.25">
      <c r="A512" s="1" t="s">
        <v>174</v>
      </c>
      <c r="B512" s="1" t="s">
        <v>175</v>
      </c>
      <c r="C512" s="1" t="s">
        <v>56</v>
      </c>
      <c r="D512" s="1">
        <v>100</v>
      </c>
      <c r="E512" s="1" t="s">
        <v>12</v>
      </c>
      <c r="F512" s="2">
        <v>44011</v>
      </c>
      <c r="G512" s="1" t="s">
        <v>37</v>
      </c>
      <c r="H512" s="1" t="s">
        <v>79</v>
      </c>
      <c r="I512" s="1">
        <v>3600</v>
      </c>
    </row>
    <row r="513" spans="1:9" x14ac:dyDescent="0.25">
      <c r="A513" s="1" t="s">
        <v>222</v>
      </c>
      <c r="B513" s="1" t="s">
        <v>180</v>
      </c>
      <c r="C513" s="1" t="s">
        <v>11</v>
      </c>
      <c r="D513" s="1">
        <v>100</v>
      </c>
      <c r="E513" s="1" t="s">
        <v>12</v>
      </c>
      <c r="F513" s="2">
        <v>44754</v>
      </c>
      <c r="G513" s="1" t="s">
        <v>29</v>
      </c>
      <c r="H513" s="1" t="s">
        <v>181</v>
      </c>
      <c r="I513" s="1">
        <v>1100</v>
      </c>
    </row>
    <row r="514" spans="1:9" x14ac:dyDescent="0.25">
      <c r="A514" s="1" t="s">
        <v>279</v>
      </c>
      <c r="B514" s="1" t="s">
        <v>280</v>
      </c>
      <c r="C514" s="1" t="s">
        <v>36</v>
      </c>
      <c r="D514" s="1">
        <v>100</v>
      </c>
      <c r="E514" s="1" t="s">
        <v>12</v>
      </c>
      <c r="F514" s="2">
        <v>44894</v>
      </c>
      <c r="G514" s="1" t="s">
        <v>27</v>
      </c>
      <c r="H514" s="1" t="s">
        <v>281</v>
      </c>
      <c r="I514" s="1">
        <v>378</v>
      </c>
    </row>
    <row r="515" spans="1:9" x14ac:dyDescent="0.25">
      <c r="A515" s="1" t="s">
        <v>356</v>
      </c>
      <c r="B515" s="1" t="s">
        <v>72</v>
      </c>
      <c r="C515" s="1" t="s">
        <v>48</v>
      </c>
      <c r="D515" s="1">
        <v>100</v>
      </c>
      <c r="E515" s="1" t="s">
        <v>12</v>
      </c>
      <c r="F515" s="2">
        <v>43951</v>
      </c>
      <c r="G515" s="1" t="s">
        <v>57</v>
      </c>
      <c r="H515" s="1" t="s">
        <v>14</v>
      </c>
      <c r="I515" s="1">
        <v>32</v>
      </c>
    </row>
    <row r="516" spans="1:9" x14ac:dyDescent="0.25">
      <c r="A516" s="1" t="s">
        <v>414</v>
      </c>
      <c r="B516" s="1" t="s">
        <v>294</v>
      </c>
      <c r="C516" s="1" t="s">
        <v>67</v>
      </c>
      <c r="D516" s="1">
        <v>100</v>
      </c>
      <c r="E516" s="1" t="s">
        <v>12</v>
      </c>
      <c r="F516" s="2">
        <v>44938</v>
      </c>
      <c r="G516" s="1" t="s">
        <v>18</v>
      </c>
      <c r="H516" s="1" t="s">
        <v>68</v>
      </c>
      <c r="I516" s="1">
        <v>41</v>
      </c>
    </row>
    <row r="517" spans="1:9" x14ac:dyDescent="0.25">
      <c r="A517" s="1" t="s">
        <v>418</v>
      </c>
      <c r="B517" s="1" t="s">
        <v>233</v>
      </c>
      <c r="C517" s="1" t="s">
        <v>32</v>
      </c>
      <c r="D517" s="1">
        <v>100</v>
      </c>
      <c r="E517" s="1" t="s">
        <v>12</v>
      </c>
      <c r="F517" s="2">
        <v>44963</v>
      </c>
      <c r="G517" s="1" t="s">
        <v>57</v>
      </c>
      <c r="H517" s="1" t="s">
        <v>46</v>
      </c>
      <c r="I517" s="1">
        <v>80</v>
      </c>
    </row>
    <row r="518" spans="1:9" x14ac:dyDescent="0.25">
      <c r="A518" s="1" t="s">
        <v>438</v>
      </c>
      <c r="B518" s="1" t="s">
        <v>78</v>
      </c>
      <c r="C518" s="1" t="s">
        <v>56</v>
      </c>
      <c r="D518" s="1">
        <v>100</v>
      </c>
      <c r="E518" s="1" t="s">
        <v>12</v>
      </c>
      <c r="F518" s="2">
        <v>43984</v>
      </c>
      <c r="G518" s="1" t="s">
        <v>57</v>
      </c>
      <c r="H518" s="1" t="s">
        <v>79</v>
      </c>
      <c r="I518" s="1">
        <v>55</v>
      </c>
    </row>
    <row r="519" spans="1:9" x14ac:dyDescent="0.25">
      <c r="A519" s="1" t="s">
        <v>555</v>
      </c>
      <c r="B519" s="1" t="s">
        <v>78</v>
      </c>
      <c r="C519" s="1" t="s">
        <v>51</v>
      </c>
      <c r="D519" s="1">
        <v>100</v>
      </c>
      <c r="E519" s="1" t="s">
        <v>12</v>
      </c>
      <c r="F519" s="2">
        <v>44868</v>
      </c>
      <c r="G519" s="1" t="s">
        <v>29</v>
      </c>
      <c r="H519" s="1" t="s">
        <v>79</v>
      </c>
      <c r="I519" s="1">
        <v>8300</v>
      </c>
    </row>
    <row r="520" spans="1:9" x14ac:dyDescent="0.25">
      <c r="A520" s="1" t="s">
        <v>640</v>
      </c>
      <c r="B520" s="1" t="s">
        <v>233</v>
      </c>
      <c r="C520" s="1" t="s">
        <v>17</v>
      </c>
      <c r="D520" s="1">
        <v>100</v>
      </c>
      <c r="E520" s="1" t="s">
        <v>12</v>
      </c>
      <c r="F520" s="2">
        <v>44714</v>
      </c>
      <c r="G520" s="1" t="s">
        <v>37</v>
      </c>
      <c r="H520" s="1" t="s">
        <v>46</v>
      </c>
      <c r="I520" s="1" t="s">
        <v>12</v>
      </c>
    </row>
    <row r="521" spans="1:9" x14ac:dyDescent="0.25">
      <c r="A521" s="1" t="s">
        <v>688</v>
      </c>
      <c r="B521" s="1" t="s">
        <v>31</v>
      </c>
      <c r="C521" s="1" t="s">
        <v>41</v>
      </c>
      <c r="D521" s="1">
        <v>100</v>
      </c>
      <c r="E521" s="1" t="s">
        <v>12</v>
      </c>
      <c r="F521" s="2">
        <v>43957</v>
      </c>
      <c r="G521" s="1" t="s">
        <v>57</v>
      </c>
      <c r="H521" s="1" t="s">
        <v>14</v>
      </c>
      <c r="I521" s="1">
        <v>15</v>
      </c>
    </row>
    <row r="522" spans="1:9" x14ac:dyDescent="0.25">
      <c r="A522" s="1" t="s">
        <v>744</v>
      </c>
      <c r="B522" s="1" t="s">
        <v>31</v>
      </c>
      <c r="C522" s="1" t="s">
        <v>51</v>
      </c>
      <c r="D522" s="1">
        <v>100</v>
      </c>
      <c r="E522" s="1" t="s">
        <v>12</v>
      </c>
      <c r="F522" s="2">
        <v>44959</v>
      </c>
      <c r="G522" s="1" t="s">
        <v>13</v>
      </c>
      <c r="H522" s="1" t="s">
        <v>14</v>
      </c>
      <c r="I522" s="1">
        <v>1800</v>
      </c>
    </row>
    <row r="523" spans="1:9" x14ac:dyDescent="0.25">
      <c r="A523" s="1" t="s">
        <v>777</v>
      </c>
      <c r="B523" s="1" t="s">
        <v>308</v>
      </c>
      <c r="C523" s="1" t="s">
        <v>51</v>
      </c>
      <c r="D523" s="1">
        <v>100</v>
      </c>
      <c r="E523" s="1" t="s">
        <v>12</v>
      </c>
      <c r="F523" s="2">
        <v>44587</v>
      </c>
      <c r="G523" s="1" t="s">
        <v>377</v>
      </c>
      <c r="H523" s="1" t="s">
        <v>14</v>
      </c>
      <c r="I523" s="1">
        <v>3400</v>
      </c>
    </row>
    <row r="524" spans="1:9" x14ac:dyDescent="0.25">
      <c r="A524" s="1" t="s">
        <v>780</v>
      </c>
      <c r="B524" s="1" t="s">
        <v>273</v>
      </c>
      <c r="C524" s="1" t="s">
        <v>41</v>
      </c>
      <c r="D524" s="1">
        <v>100</v>
      </c>
      <c r="E524" s="1" t="s">
        <v>12</v>
      </c>
      <c r="F524" s="2">
        <v>44909</v>
      </c>
      <c r="G524" s="1" t="s">
        <v>33</v>
      </c>
      <c r="H524" s="1" t="s">
        <v>274</v>
      </c>
      <c r="I524" s="1">
        <v>686</v>
      </c>
    </row>
    <row r="525" spans="1:9" x14ac:dyDescent="0.25">
      <c r="A525" s="1" t="s">
        <v>840</v>
      </c>
      <c r="B525" s="1" t="s">
        <v>151</v>
      </c>
      <c r="C525" s="1" t="s">
        <v>290</v>
      </c>
      <c r="D525" s="1">
        <v>100</v>
      </c>
      <c r="E525" s="1" t="s">
        <v>12</v>
      </c>
      <c r="F525" s="2">
        <v>44976</v>
      </c>
      <c r="G525" s="1" t="s">
        <v>29</v>
      </c>
      <c r="H525" s="1" t="s">
        <v>153</v>
      </c>
      <c r="I525" s="1">
        <v>4200</v>
      </c>
    </row>
    <row r="526" spans="1:9" x14ac:dyDescent="0.25">
      <c r="A526" s="1" t="s">
        <v>954</v>
      </c>
      <c r="B526" s="1" t="s">
        <v>62</v>
      </c>
      <c r="C526" s="1" t="s">
        <v>67</v>
      </c>
      <c r="D526" s="1">
        <v>100</v>
      </c>
      <c r="E526" s="1" t="s">
        <v>12</v>
      </c>
      <c r="F526" s="2">
        <v>44826</v>
      </c>
      <c r="G526" s="1" t="s">
        <v>37</v>
      </c>
      <c r="H526" s="1" t="s">
        <v>64</v>
      </c>
      <c r="I526" s="1">
        <v>3700</v>
      </c>
    </row>
    <row r="527" spans="1:9" x14ac:dyDescent="0.25">
      <c r="A527" s="1" t="s">
        <v>998</v>
      </c>
      <c r="B527" s="1" t="s">
        <v>44</v>
      </c>
      <c r="C527" s="1" t="s">
        <v>155</v>
      </c>
      <c r="D527" s="1">
        <v>100</v>
      </c>
      <c r="E527" s="1" t="s">
        <v>12</v>
      </c>
      <c r="F527" s="2">
        <v>44988</v>
      </c>
      <c r="G527" s="1" t="s">
        <v>37</v>
      </c>
      <c r="H527" s="1" t="s">
        <v>46</v>
      </c>
      <c r="I527" s="1">
        <v>59</v>
      </c>
    </row>
    <row r="528" spans="1:9" x14ac:dyDescent="0.25">
      <c r="A528" s="1" t="s">
        <v>1052</v>
      </c>
      <c r="B528" s="1" t="s">
        <v>10</v>
      </c>
      <c r="C528" s="1" t="s">
        <v>155</v>
      </c>
      <c r="D528" s="1">
        <v>100</v>
      </c>
      <c r="E528" s="1" t="s">
        <v>12</v>
      </c>
      <c r="F528" s="2">
        <v>43915</v>
      </c>
      <c r="G528" s="1" t="s">
        <v>18</v>
      </c>
      <c r="H528" s="1" t="s">
        <v>14</v>
      </c>
      <c r="I528" s="1">
        <v>179.1</v>
      </c>
    </row>
    <row r="529" spans="1:9" x14ac:dyDescent="0.25">
      <c r="A529" s="1" t="s">
        <v>1077</v>
      </c>
      <c r="B529" s="1" t="s">
        <v>78</v>
      </c>
      <c r="C529" s="1" t="s">
        <v>155</v>
      </c>
      <c r="D529" s="1">
        <v>100</v>
      </c>
      <c r="E529" s="1" t="s">
        <v>12</v>
      </c>
      <c r="F529" s="2">
        <v>44858</v>
      </c>
      <c r="G529" s="1" t="s">
        <v>37</v>
      </c>
      <c r="H529" s="1" t="s">
        <v>79</v>
      </c>
      <c r="I529" s="1">
        <v>214</v>
      </c>
    </row>
    <row r="530" spans="1:9" x14ac:dyDescent="0.25">
      <c r="A530" s="1" t="s">
        <v>1433</v>
      </c>
      <c r="B530" s="1" t="s">
        <v>25</v>
      </c>
      <c r="C530" s="1" t="s">
        <v>32</v>
      </c>
      <c r="D530" s="1">
        <v>100</v>
      </c>
      <c r="E530" s="1" t="s">
        <v>12</v>
      </c>
      <c r="F530" s="2">
        <v>44953</v>
      </c>
      <c r="G530" s="1" t="s">
        <v>120</v>
      </c>
      <c r="H530" s="1" t="s">
        <v>14</v>
      </c>
      <c r="I530" s="1" t="s">
        <v>12</v>
      </c>
    </row>
    <row r="531" spans="1:9" x14ac:dyDescent="0.25">
      <c r="A531" s="1" t="s">
        <v>1482</v>
      </c>
      <c r="B531" s="1" t="s">
        <v>294</v>
      </c>
      <c r="C531" s="1" t="s">
        <v>26</v>
      </c>
      <c r="D531" s="1">
        <v>100</v>
      </c>
      <c r="E531" s="1" t="s">
        <v>12</v>
      </c>
      <c r="F531" s="2">
        <v>44897</v>
      </c>
      <c r="G531" s="1" t="s">
        <v>37</v>
      </c>
      <c r="H531" s="1" t="s">
        <v>68</v>
      </c>
      <c r="I531" s="1">
        <v>1700</v>
      </c>
    </row>
    <row r="532" spans="1:9" x14ac:dyDescent="0.25">
      <c r="A532" s="1" t="s">
        <v>1622</v>
      </c>
      <c r="B532" s="1" t="s">
        <v>10</v>
      </c>
      <c r="C532" s="1" t="s">
        <v>142</v>
      </c>
      <c r="D532" s="1">
        <v>100</v>
      </c>
      <c r="E532" s="1" t="s">
        <v>12</v>
      </c>
      <c r="F532" s="2">
        <v>44953</v>
      </c>
      <c r="G532" s="1" t="s">
        <v>29</v>
      </c>
      <c r="H532" s="1" t="s">
        <v>14</v>
      </c>
      <c r="I532" s="1" t="s">
        <v>12</v>
      </c>
    </row>
    <row r="533" spans="1:9" x14ac:dyDescent="0.25">
      <c r="A533" s="1" t="s">
        <v>1715</v>
      </c>
      <c r="B533" s="1" t="s">
        <v>726</v>
      </c>
      <c r="C533" s="1" t="s">
        <v>341</v>
      </c>
      <c r="D533" s="1">
        <v>100</v>
      </c>
      <c r="E533" s="1" t="s">
        <v>12</v>
      </c>
      <c r="F533" s="2">
        <v>44943</v>
      </c>
      <c r="G533" s="1" t="s">
        <v>18</v>
      </c>
      <c r="H533" s="1" t="s">
        <v>727</v>
      </c>
      <c r="I533" s="1">
        <v>218</v>
      </c>
    </row>
    <row r="534" spans="1:9" x14ac:dyDescent="0.25">
      <c r="A534" s="1" t="s">
        <v>1764</v>
      </c>
      <c r="B534" s="1" t="s">
        <v>294</v>
      </c>
      <c r="C534" s="1" t="s">
        <v>41</v>
      </c>
      <c r="D534" s="1">
        <v>100</v>
      </c>
      <c r="E534" s="1" t="s">
        <v>12</v>
      </c>
      <c r="F534" s="2">
        <v>44775</v>
      </c>
      <c r="G534" s="1" t="s">
        <v>13</v>
      </c>
      <c r="H534" s="1" t="s">
        <v>68</v>
      </c>
      <c r="I534" s="1">
        <v>292</v>
      </c>
    </row>
    <row r="535" spans="1:9" x14ac:dyDescent="0.25">
      <c r="A535" s="1" t="s">
        <v>1793</v>
      </c>
      <c r="B535" s="1" t="s">
        <v>62</v>
      </c>
      <c r="C535" s="1" t="s">
        <v>56</v>
      </c>
      <c r="D535" s="1">
        <v>100</v>
      </c>
      <c r="E535" s="1" t="s">
        <v>12</v>
      </c>
      <c r="F535" s="2">
        <v>43923</v>
      </c>
      <c r="G535" s="1" t="s">
        <v>18</v>
      </c>
      <c r="H535" s="1" t="s">
        <v>64</v>
      </c>
      <c r="I535" s="1">
        <v>167</v>
      </c>
    </row>
    <row r="536" spans="1:9" x14ac:dyDescent="0.25">
      <c r="A536" s="1" t="s">
        <v>1826</v>
      </c>
      <c r="B536" s="1" t="s">
        <v>78</v>
      </c>
      <c r="C536" s="1" t="s">
        <v>67</v>
      </c>
      <c r="D536" s="1">
        <v>100</v>
      </c>
      <c r="E536" s="1" t="s">
        <v>12</v>
      </c>
      <c r="F536" s="2">
        <v>44957</v>
      </c>
      <c r="G536" s="1" t="s">
        <v>33</v>
      </c>
      <c r="H536" s="1" t="s">
        <v>79</v>
      </c>
      <c r="I536" s="1">
        <v>1300</v>
      </c>
    </row>
    <row r="537" spans="1:9" x14ac:dyDescent="0.25">
      <c r="A537" s="1" t="s">
        <v>1842</v>
      </c>
      <c r="B537" s="1" t="s">
        <v>151</v>
      </c>
      <c r="C537" s="1" t="s">
        <v>17</v>
      </c>
      <c r="D537" s="1">
        <v>100</v>
      </c>
      <c r="E537" s="1" t="s">
        <v>12</v>
      </c>
      <c r="F537" s="2">
        <v>44782</v>
      </c>
      <c r="G537" s="1" t="s">
        <v>29</v>
      </c>
      <c r="H537" s="1" t="s">
        <v>153</v>
      </c>
      <c r="I537" s="1">
        <v>58</v>
      </c>
    </row>
    <row r="538" spans="1:9" x14ac:dyDescent="0.25">
      <c r="A538" s="1" t="s">
        <v>484</v>
      </c>
      <c r="B538" s="1" t="s">
        <v>72</v>
      </c>
      <c r="C538" s="1" t="s">
        <v>45</v>
      </c>
      <c r="D538" s="1">
        <v>97</v>
      </c>
      <c r="E538" s="1" t="s">
        <v>12</v>
      </c>
      <c r="F538" s="2">
        <v>44685</v>
      </c>
      <c r="G538" s="1" t="s">
        <v>22</v>
      </c>
      <c r="H538" s="1" t="s">
        <v>14</v>
      </c>
      <c r="I538" s="1">
        <v>41</v>
      </c>
    </row>
    <row r="539" spans="1:9" x14ac:dyDescent="0.25">
      <c r="A539" s="1" t="s">
        <v>1164</v>
      </c>
      <c r="B539" s="1" t="s">
        <v>10</v>
      </c>
      <c r="C539" s="1" t="s">
        <v>67</v>
      </c>
      <c r="D539" s="1">
        <v>94</v>
      </c>
      <c r="E539" s="1" t="s">
        <v>12</v>
      </c>
      <c r="F539" s="2">
        <v>43928</v>
      </c>
      <c r="G539" s="1" t="s">
        <v>37</v>
      </c>
      <c r="H539" s="1" t="s">
        <v>14</v>
      </c>
      <c r="I539" s="1" t="s">
        <v>12</v>
      </c>
    </row>
    <row r="540" spans="1:9" x14ac:dyDescent="0.25">
      <c r="A540" s="1" t="s">
        <v>1243</v>
      </c>
      <c r="B540" s="1" t="s">
        <v>10</v>
      </c>
      <c r="C540" s="1" t="s">
        <v>11</v>
      </c>
      <c r="D540" s="1">
        <v>94</v>
      </c>
      <c r="E540" s="1" t="s">
        <v>12</v>
      </c>
      <c r="F540" s="2">
        <v>44760</v>
      </c>
      <c r="G540" s="1" t="s">
        <v>27</v>
      </c>
      <c r="H540" s="1" t="s">
        <v>14</v>
      </c>
      <c r="I540" s="1">
        <v>200</v>
      </c>
    </row>
    <row r="541" spans="1:9" x14ac:dyDescent="0.25">
      <c r="A541" s="1" t="s">
        <v>1292</v>
      </c>
      <c r="B541" s="1" t="s">
        <v>35</v>
      </c>
      <c r="C541" s="1" t="s">
        <v>32</v>
      </c>
      <c r="D541" s="1">
        <v>94</v>
      </c>
      <c r="E541" s="1" t="s">
        <v>12</v>
      </c>
      <c r="F541" s="2">
        <v>44970</v>
      </c>
      <c r="G541" s="1" t="s">
        <v>27</v>
      </c>
      <c r="H541" s="1" t="s">
        <v>38</v>
      </c>
      <c r="I541" s="1">
        <v>225</v>
      </c>
    </row>
    <row r="542" spans="1:9" x14ac:dyDescent="0.25">
      <c r="A542" s="1" t="s">
        <v>283</v>
      </c>
      <c r="B542" s="1" t="s">
        <v>10</v>
      </c>
      <c r="C542" s="1" t="s">
        <v>115</v>
      </c>
      <c r="D542" s="1">
        <v>92</v>
      </c>
      <c r="E542" s="1" t="s">
        <v>12</v>
      </c>
      <c r="F542" s="2">
        <v>44946</v>
      </c>
      <c r="G542" s="1" t="s">
        <v>57</v>
      </c>
      <c r="H542" s="1" t="s">
        <v>14</v>
      </c>
      <c r="I542" s="1" t="s">
        <v>12</v>
      </c>
    </row>
    <row r="543" spans="1:9" x14ac:dyDescent="0.25">
      <c r="A543" s="1" t="s">
        <v>670</v>
      </c>
      <c r="B543" s="1" t="s">
        <v>335</v>
      </c>
      <c r="C543" s="1" t="s">
        <v>102</v>
      </c>
      <c r="D543" s="1">
        <v>90</v>
      </c>
      <c r="E543" s="1" t="s">
        <v>12</v>
      </c>
      <c r="F543" s="2">
        <v>44960</v>
      </c>
      <c r="G543" s="1" t="s">
        <v>13</v>
      </c>
      <c r="H543" s="1" t="s">
        <v>68</v>
      </c>
      <c r="I543" s="1">
        <v>150</v>
      </c>
    </row>
    <row r="544" spans="1:9" x14ac:dyDescent="0.25">
      <c r="A544" s="1" t="s">
        <v>1077</v>
      </c>
      <c r="B544" s="1" t="s">
        <v>78</v>
      </c>
      <c r="C544" s="1" t="s">
        <v>155</v>
      </c>
      <c r="D544" s="1">
        <v>90</v>
      </c>
      <c r="E544" s="1" t="s">
        <v>12</v>
      </c>
      <c r="F544" s="2">
        <v>44768</v>
      </c>
      <c r="G544" s="1" t="s">
        <v>37</v>
      </c>
      <c r="H544" s="1" t="s">
        <v>79</v>
      </c>
      <c r="I544" s="1">
        <v>214</v>
      </c>
    </row>
    <row r="545" spans="1:9" x14ac:dyDescent="0.25">
      <c r="A545" s="1" t="s">
        <v>1440</v>
      </c>
      <c r="B545" s="1" t="s">
        <v>10</v>
      </c>
      <c r="C545" s="1" t="s">
        <v>48</v>
      </c>
      <c r="D545" s="1">
        <v>90</v>
      </c>
      <c r="E545" s="1" t="s">
        <v>12</v>
      </c>
      <c r="F545" s="2">
        <v>44847</v>
      </c>
      <c r="G545" s="1" t="s">
        <v>29</v>
      </c>
      <c r="H545" s="1" t="s">
        <v>14</v>
      </c>
      <c r="I545" s="1">
        <v>65</v>
      </c>
    </row>
    <row r="546" spans="1:9" x14ac:dyDescent="0.25">
      <c r="A546" s="1" t="s">
        <v>1460</v>
      </c>
      <c r="B546" s="1" t="s">
        <v>25</v>
      </c>
      <c r="C546" s="1" t="s">
        <v>11</v>
      </c>
      <c r="D546" s="1">
        <v>90</v>
      </c>
      <c r="E546" s="1" t="s">
        <v>12</v>
      </c>
      <c r="F546" s="2">
        <v>44879</v>
      </c>
      <c r="G546" s="1" t="s">
        <v>29</v>
      </c>
      <c r="H546" s="1" t="s">
        <v>14</v>
      </c>
      <c r="I546" s="1">
        <v>347</v>
      </c>
    </row>
    <row r="547" spans="1:9" x14ac:dyDescent="0.25">
      <c r="A547" s="1" t="s">
        <v>1466</v>
      </c>
      <c r="B547" s="1" t="s">
        <v>176</v>
      </c>
      <c r="C547" s="1" t="s">
        <v>102</v>
      </c>
      <c r="D547" s="1">
        <v>90</v>
      </c>
      <c r="E547" s="1" t="s">
        <v>12</v>
      </c>
      <c r="F547" s="2">
        <v>44775</v>
      </c>
      <c r="G547" s="1" t="s">
        <v>37</v>
      </c>
      <c r="H547" s="1" t="s">
        <v>14</v>
      </c>
      <c r="I547" s="1">
        <v>107</v>
      </c>
    </row>
    <row r="548" spans="1:9" x14ac:dyDescent="0.25">
      <c r="A548" s="1" t="s">
        <v>511</v>
      </c>
      <c r="B548" s="1" t="s">
        <v>512</v>
      </c>
      <c r="C548" s="1" t="s">
        <v>63</v>
      </c>
      <c r="D548" s="1">
        <v>85</v>
      </c>
      <c r="E548" s="1" t="s">
        <v>12</v>
      </c>
      <c r="F548" s="2">
        <v>44978</v>
      </c>
      <c r="G548" s="1" t="s">
        <v>37</v>
      </c>
      <c r="H548" s="1" t="s">
        <v>513</v>
      </c>
      <c r="I548" s="1">
        <v>26</v>
      </c>
    </row>
    <row r="549" spans="1:9" x14ac:dyDescent="0.25">
      <c r="A549" s="1" t="s">
        <v>730</v>
      </c>
      <c r="B549" s="1" t="s">
        <v>10</v>
      </c>
      <c r="C549" s="1" t="s">
        <v>67</v>
      </c>
      <c r="D549" s="1">
        <v>85</v>
      </c>
      <c r="E549" s="1" t="s">
        <v>12</v>
      </c>
      <c r="F549" s="2">
        <v>44020</v>
      </c>
      <c r="G549" s="1" t="s">
        <v>29</v>
      </c>
      <c r="H549" s="1" t="s">
        <v>14</v>
      </c>
      <c r="I549" s="1">
        <v>746</v>
      </c>
    </row>
    <row r="550" spans="1:9" x14ac:dyDescent="0.25">
      <c r="A550" s="1" t="s">
        <v>1405</v>
      </c>
      <c r="B550" s="1" t="s">
        <v>183</v>
      </c>
      <c r="C550" s="1" t="s">
        <v>73</v>
      </c>
      <c r="D550" s="1">
        <v>85</v>
      </c>
      <c r="E550" s="1" t="s">
        <v>12</v>
      </c>
      <c r="F550" s="2">
        <v>44841</v>
      </c>
      <c r="G550" s="1" t="s">
        <v>33</v>
      </c>
      <c r="H550" s="1" t="s">
        <v>14</v>
      </c>
      <c r="I550" s="1">
        <v>30</v>
      </c>
    </row>
    <row r="551" spans="1:9" x14ac:dyDescent="0.25">
      <c r="A551" s="1" t="s">
        <v>1268</v>
      </c>
      <c r="B551" s="1" t="s">
        <v>10</v>
      </c>
      <c r="C551" s="1" t="s">
        <v>67</v>
      </c>
      <c r="D551" s="1">
        <v>83</v>
      </c>
      <c r="E551" s="1" t="s">
        <v>12</v>
      </c>
      <c r="F551" s="2">
        <v>44704</v>
      </c>
      <c r="G551" s="1" t="s">
        <v>29</v>
      </c>
      <c r="H551" s="1" t="s">
        <v>14</v>
      </c>
      <c r="I551" s="1">
        <v>216</v>
      </c>
    </row>
    <row r="552" spans="1:9" x14ac:dyDescent="0.25">
      <c r="A552" s="1" t="s">
        <v>1395</v>
      </c>
      <c r="B552" s="1" t="s">
        <v>183</v>
      </c>
      <c r="C552" s="1" t="s">
        <v>11</v>
      </c>
      <c r="D552" s="1">
        <v>82</v>
      </c>
      <c r="E552" s="1" t="s">
        <v>12</v>
      </c>
      <c r="F552" s="2">
        <v>44133</v>
      </c>
      <c r="G552" s="1" t="s">
        <v>22</v>
      </c>
      <c r="H552" s="1" t="s">
        <v>14</v>
      </c>
      <c r="I552" s="1">
        <v>12.5</v>
      </c>
    </row>
    <row r="553" spans="1:9" x14ac:dyDescent="0.25">
      <c r="A553" s="1" t="s">
        <v>398</v>
      </c>
      <c r="B553" s="1" t="s">
        <v>72</v>
      </c>
      <c r="C553" s="1" t="s">
        <v>26</v>
      </c>
      <c r="D553" s="1">
        <v>81</v>
      </c>
      <c r="E553" s="1" t="s">
        <v>12</v>
      </c>
      <c r="F553" s="2">
        <v>43951</v>
      </c>
      <c r="G553" s="1" t="s">
        <v>57</v>
      </c>
      <c r="H553" s="1" t="s">
        <v>14</v>
      </c>
      <c r="I553" s="1">
        <v>156</v>
      </c>
    </row>
    <row r="554" spans="1:9" x14ac:dyDescent="0.25">
      <c r="A554" s="1" t="s">
        <v>622</v>
      </c>
      <c r="B554" s="1" t="s">
        <v>31</v>
      </c>
      <c r="C554" s="1" t="s">
        <v>142</v>
      </c>
      <c r="D554" s="1">
        <v>81</v>
      </c>
      <c r="E554" s="1" t="s">
        <v>12</v>
      </c>
      <c r="F554" s="2">
        <v>44803</v>
      </c>
      <c r="G554" s="1" t="s">
        <v>33</v>
      </c>
      <c r="H554" s="1" t="s">
        <v>14</v>
      </c>
      <c r="I554" s="1">
        <v>212</v>
      </c>
    </row>
    <row r="555" spans="1:9" x14ac:dyDescent="0.25">
      <c r="A555" s="1" t="s">
        <v>212</v>
      </c>
      <c r="B555" s="1" t="s">
        <v>25</v>
      </c>
      <c r="C555" s="1" t="s">
        <v>95</v>
      </c>
      <c r="D555" s="1">
        <v>80</v>
      </c>
      <c r="E555" s="1" t="s">
        <v>12</v>
      </c>
      <c r="F555" s="2">
        <v>44741</v>
      </c>
      <c r="G555" s="1" t="s">
        <v>37</v>
      </c>
      <c r="H555" s="1" t="s">
        <v>14</v>
      </c>
      <c r="I555" s="1">
        <v>811</v>
      </c>
    </row>
    <row r="556" spans="1:9" x14ac:dyDescent="0.25">
      <c r="A556" s="1" t="s">
        <v>284</v>
      </c>
      <c r="B556" s="1" t="s">
        <v>55</v>
      </c>
      <c r="C556" s="1" t="s">
        <v>36</v>
      </c>
      <c r="D556" s="1">
        <v>80</v>
      </c>
      <c r="E556" s="1" t="s">
        <v>12</v>
      </c>
      <c r="F556" s="2">
        <v>44959</v>
      </c>
      <c r="G556" s="1" t="s">
        <v>37</v>
      </c>
      <c r="H556" s="1" t="s">
        <v>14</v>
      </c>
      <c r="I556" s="1" t="s">
        <v>12</v>
      </c>
    </row>
    <row r="557" spans="1:9" x14ac:dyDescent="0.25">
      <c r="A557" s="1" t="s">
        <v>385</v>
      </c>
      <c r="B557" s="1" t="s">
        <v>75</v>
      </c>
      <c r="C557" s="1" t="s">
        <v>26</v>
      </c>
      <c r="D557" s="1">
        <v>80</v>
      </c>
      <c r="E557" s="1" t="s">
        <v>12</v>
      </c>
      <c r="F557" s="2">
        <v>44874</v>
      </c>
      <c r="G557" s="1" t="s">
        <v>37</v>
      </c>
      <c r="H557" s="1" t="s">
        <v>14</v>
      </c>
      <c r="I557" s="1">
        <v>165</v>
      </c>
    </row>
    <row r="558" spans="1:9" x14ac:dyDescent="0.25">
      <c r="A558" s="1" t="s">
        <v>436</v>
      </c>
      <c r="B558" s="1" t="s">
        <v>437</v>
      </c>
      <c r="C558" s="1" t="s">
        <v>32</v>
      </c>
      <c r="D558" s="1">
        <v>80</v>
      </c>
      <c r="E558" s="1" t="s">
        <v>12</v>
      </c>
      <c r="F558" s="2">
        <v>44903</v>
      </c>
      <c r="G558" s="1" t="s">
        <v>27</v>
      </c>
      <c r="H558" s="1" t="s">
        <v>79</v>
      </c>
      <c r="I558" s="1">
        <v>205</v>
      </c>
    </row>
    <row r="559" spans="1:9" x14ac:dyDescent="0.25">
      <c r="A559" s="1" t="s">
        <v>478</v>
      </c>
      <c r="B559" s="1" t="s">
        <v>66</v>
      </c>
      <c r="C559" s="1" t="s">
        <v>36</v>
      </c>
      <c r="D559" s="1">
        <v>80</v>
      </c>
      <c r="E559" s="1" t="s">
        <v>12</v>
      </c>
      <c r="F559" s="2">
        <v>44937</v>
      </c>
      <c r="G559" s="1" t="s">
        <v>33</v>
      </c>
      <c r="H559" s="1" t="s">
        <v>68</v>
      </c>
      <c r="I559" s="1">
        <v>244</v>
      </c>
    </row>
    <row r="560" spans="1:9" x14ac:dyDescent="0.25">
      <c r="A560" s="1" t="s">
        <v>704</v>
      </c>
      <c r="B560" s="1" t="s">
        <v>705</v>
      </c>
      <c r="C560" s="1" t="s">
        <v>51</v>
      </c>
      <c r="D560" s="1">
        <v>80</v>
      </c>
      <c r="E560" s="1" t="s">
        <v>12</v>
      </c>
      <c r="F560" s="2">
        <v>44707</v>
      </c>
      <c r="G560" s="1" t="s">
        <v>57</v>
      </c>
      <c r="H560" s="1" t="s">
        <v>706</v>
      </c>
      <c r="I560" s="1">
        <v>749</v>
      </c>
    </row>
    <row r="561" spans="1:9" x14ac:dyDescent="0.25">
      <c r="A561" s="1" t="s">
        <v>877</v>
      </c>
      <c r="B561" s="1" t="s">
        <v>72</v>
      </c>
      <c r="C561" s="1" t="s">
        <v>142</v>
      </c>
      <c r="D561" s="1">
        <v>80</v>
      </c>
      <c r="E561" s="1" t="s">
        <v>12</v>
      </c>
      <c r="F561" s="2">
        <v>44236</v>
      </c>
      <c r="G561" s="1" t="s">
        <v>83</v>
      </c>
      <c r="H561" s="1" t="s">
        <v>14</v>
      </c>
      <c r="I561" s="1">
        <v>1200</v>
      </c>
    </row>
    <row r="562" spans="1:9" x14ac:dyDescent="0.25">
      <c r="A562" s="1" t="s">
        <v>1245</v>
      </c>
      <c r="B562" s="1" t="s">
        <v>294</v>
      </c>
      <c r="C562" s="1" t="s">
        <v>171</v>
      </c>
      <c r="D562" s="1">
        <v>80</v>
      </c>
      <c r="E562" s="1" t="s">
        <v>12</v>
      </c>
      <c r="F562" s="2">
        <v>44403</v>
      </c>
      <c r="G562" s="1" t="s">
        <v>22</v>
      </c>
      <c r="H562" s="1" t="s">
        <v>68</v>
      </c>
      <c r="I562" s="1">
        <v>17</v>
      </c>
    </row>
    <row r="563" spans="1:9" x14ac:dyDescent="0.25">
      <c r="A563" s="1" t="s">
        <v>1514</v>
      </c>
      <c r="B563" s="1" t="s">
        <v>1515</v>
      </c>
      <c r="C563" s="1" t="s">
        <v>142</v>
      </c>
      <c r="D563" s="1">
        <v>80</v>
      </c>
      <c r="E563" s="1" t="s">
        <v>12</v>
      </c>
      <c r="F563" s="2">
        <v>44845</v>
      </c>
      <c r="G563" s="1" t="s">
        <v>22</v>
      </c>
      <c r="H563" s="1" t="s">
        <v>316</v>
      </c>
      <c r="I563" s="1">
        <v>20</v>
      </c>
    </row>
    <row r="564" spans="1:9" x14ac:dyDescent="0.25">
      <c r="A564" s="1" t="s">
        <v>1577</v>
      </c>
      <c r="B564" s="1" t="s">
        <v>1418</v>
      </c>
      <c r="C564" s="1" t="s">
        <v>32</v>
      </c>
      <c r="D564" s="1">
        <v>80</v>
      </c>
      <c r="E564" s="1" t="s">
        <v>12</v>
      </c>
      <c r="F564" s="2">
        <v>44740</v>
      </c>
      <c r="G564" s="1" t="s">
        <v>13</v>
      </c>
      <c r="H564" s="1" t="s">
        <v>14</v>
      </c>
      <c r="I564" s="1">
        <v>690</v>
      </c>
    </row>
    <row r="565" spans="1:9" x14ac:dyDescent="0.25">
      <c r="A565" s="1" t="s">
        <v>1788</v>
      </c>
      <c r="B565" s="1" t="s">
        <v>25</v>
      </c>
      <c r="C565" s="1" t="s">
        <v>56</v>
      </c>
      <c r="D565" s="1">
        <v>80</v>
      </c>
      <c r="E565" s="1" t="s">
        <v>12</v>
      </c>
      <c r="F565" s="2">
        <v>44963</v>
      </c>
      <c r="G565" s="1" t="s">
        <v>861</v>
      </c>
      <c r="H565" s="1" t="s">
        <v>14</v>
      </c>
      <c r="I565" s="1" t="s">
        <v>12</v>
      </c>
    </row>
    <row r="566" spans="1:9" x14ac:dyDescent="0.25">
      <c r="A566" s="1" t="s">
        <v>1877</v>
      </c>
      <c r="B566" s="1" t="s">
        <v>10</v>
      </c>
      <c r="C566" s="1" t="s">
        <v>53</v>
      </c>
      <c r="D566" s="1">
        <v>80</v>
      </c>
      <c r="E566" s="1" t="s">
        <v>12</v>
      </c>
      <c r="F566" s="2">
        <v>44777</v>
      </c>
      <c r="G566" s="1" t="s">
        <v>57</v>
      </c>
      <c r="H566" s="1" t="s">
        <v>14</v>
      </c>
      <c r="I566" s="1">
        <v>85</v>
      </c>
    </row>
    <row r="567" spans="1:9" x14ac:dyDescent="0.25">
      <c r="A567" s="1" t="s">
        <v>1902</v>
      </c>
      <c r="B567" s="1" t="s">
        <v>10</v>
      </c>
      <c r="C567" s="1" t="s">
        <v>142</v>
      </c>
      <c r="D567" s="1">
        <v>80</v>
      </c>
      <c r="E567" s="1" t="s">
        <v>12</v>
      </c>
      <c r="F567" s="2">
        <v>44767</v>
      </c>
      <c r="G567" s="1" t="s">
        <v>57</v>
      </c>
      <c r="H567" s="1" t="s">
        <v>14</v>
      </c>
      <c r="I567" s="1">
        <v>974</v>
      </c>
    </row>
    <row r="568" spans="1:9" x14ac:dyDescent="0.25">
      <c r="A568" s="1" t="s">
        <v>1902</v>
      </c>
      <c r="B568" s="1" t="s">
        <v>10</v>
      </c>
      <c r="C568" s="1" t="s">
        <v>142</v>
      </c>
      <c r="D568" s="1">
        <v>80</v>
      </c>
      <c r="E568" s="1" t="s">
        <v>12</v>
      </c>
      <c r="F568" s="2">
        <v>44799</v>
      </c>
      <c r="G568" s="1" t="s">
        <v>57</v>
      </c>
      <c r="H568" s="1" t="s">
        <v>14</v>
      </c>
      <c r="I568" s="1">
        <v>974</v>
      </c>
    </row>
    <row r="569" spans="1:9" x14ac:dyDescent="0.25">
      <c r="A569" s="1" t="s">
        <v>1071</v>
      </c>
      <c r="B569" s="1" t="s">
        <v>10</v>
      </c>
      <c r="C569" s="1" t="s">
        <v>41</v>
      </c>
      <c r="D569" s="1">
        <v>79</v>
      </c>
      <c r="E569" s="1" t="s">
        <v>12</v>
      </c>
      <c r="F569" s="2">
        <v>44987</v>
      </c>
      <c r="G569" s="1" t="s">
        <v>13</v>
      </c>
      <c r="H569" s="1" t="s">
        <v>14</v>
      </c>
      <c r="I569" s="1">
        <v>461</v>
      </c>
    </row>
    <row r="570" spans="1:9" x14ac:dyDescent="0.25">
      <c r="A570" s="1" t="s">
        <v>1355</v>
      </c>
      <c r="B570" s="1" t="s">
        <v>10</v>
      </c>
      <c r="C570" s="1" t="s">
        <v>162</v>
      </c>
      <c r="D570" s="1">
        <v>78</v>
      </c>
      <c r="E570" s="1" t="s">
        <v>12</v>
      </c>
      <c r="F570" s="2">
        <v>44188</v>
      </c>
      <c r="G570" s="1" t="s">
        <v>57</v>
      </c>
      <c r="H570" s="1" t="s">
        <v>14</v>
      </c>
      <c r="I570" s="1" t="s">
        <v>12</v>
      </c>
    </row>
    <row r="571" spans="1:9" x14ac:dyDescent="0.25">
      <c r="A571" s="1" t="s">
        <v>569</v>
      </c>
      <c r="B571" s="1" t="s">
        <v>183</v>
      </c>
      <c r="C571" s="1" t="s">
        <v>516</v>
      </c>
      <c r="D571" s="1">
        <v>75</v>
      </c>
      <c r="E571" s="1" t="s">
        <v>12</v>
      </c>
      <c r="F571" s="2">
        <v>43917</v>
      </c>
      <c r="G571" s="1" t="s">
        <v>13</v>
      </c>
      <c r="H571" s="1" t="s">
        <v>14</v>
      </c>
      <c r="I571" s="1">
        <v>133</v>
      </c>
    </row>
    <row r="572" spans="1:9" x14ac:dyDescent="0.25">
      <c r="A572" s="1" t="s">
        <v>605</v>
      </c>
      <c r="B572" s="1" t="s">
        <v>86</v>
      </c>
      <c r="C572" s="1" t="s">
        <v>102</v>
      </c>
      <c r="D572" s="1">
        <v>75</v>
      </c>
      <c r="E572" s="1" t="s">
        <v>12</v>
      </c>
      <c r="F572" s="2">
        <v>43901</v>
      </c>
      <c r="G572" s="1" t="s">
        <v>22</v>
      </c>
      <c r="H572" s="1" t="s">
        <v>14</v>
      </c>
      <c r="I572" s="1">
        <v>12</v>
      </c>
    </row>
    <row r="573" spans="1:9" x14ac:dyDescent="0.25">
      <c r="A573" s="1" t="s">
        <v>784</v>
      </c>
      <c r="B573" s="1" t="s">
        <v>785</v>
      </c>
      <c r="C573" s="1" t="s">
        <v>51</v>
      </c>
      <c r="D573" s="1">
        <v>75</v>
      </c>
      <c r="E573" s="1" t="s">
        <v>12</v>
      </c>
      <c r="F573" s="2">
        <v>44942</v>
      </c>
      <c r="G573" s="1" t="s">
        <v>18</v>
      </c>
      <c r="H573" s="1" t="s">
        <v>68</v>
      </c>
      <c r="I573" s="1">
        <v>17</v>
      </c>
    </row>
    <row r="574" spans="1:9" x14ac:dyDescent="0.25">
      <c r="A574" s="1" t="s">
        <v>1279</v>
      </c>
      <c r="B574" s="1" t="s">
        <v>25</v>
      </c>
      <c r="C574" s="1" t="s">
        <v>67</v>
      </c>
      <c r="D574" s="1">
        <v>75</v>
      </c>
      <c r="E574" s="1" t="s">
        <v>12</v>
      </c>
      <c r="F574" s="2">
        <v>44706</v>
      </c>
      <c r="G574" s="1" t="s">
        <v>27</v>
      </c>
      <c r="H574" s="1" t="s">
        <v>14</v>
      </c>
      <c r="I574" s="1">
        <v>121</v>
      </c>
    </row>
    <row r="575" spans="1:9" x14ac:dyDescent="0.25">
      <c r="A575" s="1" t="s">
        <v>1761</v>
      </c>
      <c r="B575" s="1" t="s">
        <v>10</v>
      </c>
      <c r="C575" s="1" t="s">
        <v>67</v>
      </c>
      <c r="D575" s="1">
        <v>75</v>
      </c>
      <c r="E575" s="1" t="s">
        <v>12</v>
      </c>
      <c r="F575" s="2">
        <v>44762</v>
      </c>
      <c r="G575" s="1" t="s">
        <v>13</v>
      </c>
      <c r="H575" s="1" t="s">
        <v>14</v>
      </c>
      <c r="I575" s="1">
        <v>992</v>
      </c>
    </row>
    <row r="576" spans="1:9" x14ac:dyDescent="0.25">
      <c r="A576" s="1" t="s">
        <v>816</v>
      </c>
      <c r="B576" s="1" t="s">
        <v>78</v>
      </c>
      <c r="C576" s="1" t="s">
        <v>56</v>
      </c>
      <c r="D576" s="1">
        <v>73</v>
      </c>
      <c r="E576" s="1" t="s">
        <v>12</v>
      </c>
      <c r="F576" s="2">
        <v>44953</v>
      </c>
      <c r="G576" s="1" t="s">
        <v>37</v>
      </c>
      <c r="H576" s="1" t="s">
        <v>79</v>
      </c>
      <c r="I576" s="1" t="s">
        <v>12</v>
      </c>
    </row>
    <row r="577" spans="1:9" x14ac:dyDescent="0.25">
      <c r="A577" s="1" t="s">
        <v>1363</v>
      </c>
      <c r="B577" s="1" t="s">
        <v>10</v>
      </c>
      <c r="C577" s="1" t="s">
        <v>56</v>
      </c>
      <c r="D577" s="1">
        <v>72</v>
      </c>
      <c r="E577" s="1" t="s">
        <v>12</v>
      </c>
      <c r="F577" s="2">
        <v>44909</v>
      </c>
      <c r="G577" s="1" t="s">
        <v>29</v>
      </c>
      <c r="H577" s="1" t="s">
        <v>14</v>
      </c>
      <c r="I577" s="1">
        <v>175</v>
      </c>
    </row>
    <row r="578" spans="1:9" x14ac:dyDescent="0.25">
      <c r="A578" s="1" t="s">
        <v>1345</v>
      </c>
      <c r="B578" s="1" t="s">
        <v>16</v>
      </c>
      <c r="C578" s="1" t="s">
        <v>155</v>
      </c>
      <c r="D578" s="1">
        <v>71</v>
      </c>
      <c r="E578" s="1" t="s">
        <v>12</v>
      </c>
      <c r="F578" s="2">
        <v>44880</v>
      </c>
      <c r="G578" s="1" t="s">
        <v>18</v>
      </c>
      <c r="H578" s="1" t="s">
        <v>19</v>
      </c>
      <c r="I578" s="1">
        <v>154</v>
      </c>
    </row>
    <row r="579" spans="1:9" x14ac:dyDescent="0.25">
      <c r="A579" s="1" t="s">
        <v>358</v>
      </c>
      <c r="B579" s="1" t="s">
        <v>10</v>
      </c>
      <c r="C579" s="1" t="s">
        <v>155</v>
      </c>
      <c r="D579" s="1">
        <v>70</v>
      </c>
      <c r="E579" s="1" t="s">
        <v>12</v>
      </c>
      <c r="F579" s="2">
        <v>44734</v>
      </c>
      <c r="G579" s="1" t="s">
        <v>27</v>
      </c>
      <c r="H579" s="1" t="s">
        <v>14</v>
      </c>
      <c r="I579" s="1">
        <v>171</v>
      </c>
    </row>
    <row r="580" spans="1:9" x14ac:dyDescent="0.25">
      <c r="A580" s="1" t="s">
        <v>772</v>
      </c>
      <c r="B580" s="1" t="s">
        <v>243</v>
      </c>
      <c r="C580" s="1" t="s">
        <v>51</v>
      </c>
      <c r="D580" s="1">
        <v>70</v>
      </c>
      <c r="E580" s="1" t="s">
        <v>12</v>
      </c>
      <c r="F580" s="2">
        <v>44658</v>
      </c>
      <c r="G580" s="1" t="s">
        <v>29</v>
      </c>
      <c r="H580" s="1" t="s">
        <v>19</v>
      </c>
      <c r="I580" s="1">
        <v>16</v>
      </c>
    </row>
    <row r="581" spans="1:9" x14ac:dyDescent="0.25">
      <c r="A581" s="1" t="s">
        <v>952</v>
      </c>
      <c r="B581" s="1" t="s">
        <v>10</v>
      </c>
      <c r="C581" s="1" t="s">
        <v>191</v>
      </c>
      <c r="D581" s="1">
        <v>70</v>
      </c>
      <c r="E581" s="1" t="s">
        <v>12</v>
      </c>
      <c r="F581" s="2">
        <v>43985</v>
      </c>
      <c r="G581" s="1" t="s">
        <v>37</v>
      </c>
      <c r="H581" s="1" t="s">
        <v>14</v>
      </c>
      <c r="I581" s="1">
        <v>1</v>
      </c>
    </row>
    <row r="582" spans="1:9" x14ac:dyDescent="0.25">
      <c r="A582" s="1" t="s">
        <v>973</v>
      </c>
      <c r="B582" s="1" t="s">
        <v>72</v>
      </c>
      <c r="C582" s="1" t="s">
        <v>11</v>
      </c>
      <c r="D582" s="1">
        <v>70</v>
      </c>
      <c r="E582" s="1" t="s">
        <v>12</v>
      </c>
      <c r="F582" s="2">
        <v>44962</v>
      </c>
      <c r="G582" s="1" t="s">
        <v>37</v>
      </c>
      <c r="H582" s="1" t="s">
        <v>14</v>
      </c>
      <c r="I582" s="1">
        <v>183</v>
      </c>
    </row>
    <row r="583" spans="1:9" x14ac:dyDescent="0.25">
      <c r="A583" s="1" t="s">
        <v>1492</v>
      </c>
      <c r="B583" s="1" t="s">
        <v>1493</v>
      </c>
      <c r="C583" s="1" t="s">
        <v>32</v>
      </c>
      <c r="D583" s="1">
        <v>70</v>
      </c>
      <c r="E583" s="1" t="s">
        <v>12</v>
      </c>
      <c r="F583" s="2">
        <v>44805</v>
      </c>
      <c r="G583" s="1" t="s">
        <v>29</v>
      </c>
      <c r="H583" s="1" t="s">
        <v>19</v>
      </c>
      <c r="I583" s="1">
        <v>122</v>
      </c>
    </row>
    <row r="584" spans="1:9" x14ac:dyDescent="0.25">
      <c r="A584" s="1" t="s">
        <v>1590</v>
      </c>
      <c r="B584" s="1" t="s">
        <v>78</v>
      </c>
      <c r="C584" s="1" t="s">
        <v>41</v>
      </c>
      <c r="D584" s="1">
        <v>70</v>
      </c>
      <c r="E584" s="1" t="s">
        <v>12</v>
      </c>
      <c r="F584" s="2">
        <v>44895</v>
      </c>
      <c r="G584" s="1" t="s">
        <v>22</v>
      </c>
      <c r="H584" s="1" t="s">
        <v>79</v>
      </c>
      <c r="I584" s="1">
        <v>64</v>
      </c>
    </row>
    <row r="585" spans="1:9" x14ac:dyDescent="0.25">
      <c r="A585" s="1" t="s">
        <v>1791</v>
      </c>
      <c r="B585" s="1" t="s">
        <v>72</v>
      </c>
      <c r="C585" s="1" t="s">
        <v>11</v>
      </c>
      <c r="D585" s="1">
        <v>70</v>
      </c>
      <c r="E585" s="1" t="s">
        <v>12</v>
      </c>
      <c r="F585" s="2">
        <v>43952</v>
      </c>
      <c r="G585" s="1" t="s">
        <v>22</v>
      </c>
      <c r="H585" s="1" t="s">
        <v>14</v>
      </c>
      <c r="I585" s="1">
        <v>10</v>
      </c>
    </row>
    <row r="586" spans="1:9" x14ac:dyDescent="0.25">
      <c r="A586" s="1" t="s">
        <v>804</v>
      </c>
      <c r="B586" s="1" t="s">
        <v>10</v>
      </c>
      <c r="C586" s="1" t="s">
        <v>162</v>
      </c>
      <c r="D586" s="1">
        <v>69</v>
      </c>
      <c r="E586" s="1" t="s">
        <v>12</v>
      </c>
      <c r="F586" s="2">
        <v>44937</v>
      </c>
      <c r="G586" s="1" t="s">
        <v>29</v>
      </c>
      <c r="H586" s="1" t="s">
        <v>14</v>
      </c>
      <c r="I586" s="1">
        <v>349</v>
      </c>
    </row>
    <row r="587" spans="1:9" x14ac:dyDescent="0.25">
      <c r="A587" s="1" t="s">
        <v>979</v>
      </c>
      <c r="B587" s="1" t="s">
        <v>10</v>
      </c>
      <c r="C587" s="1" t="s">
        <v>41</v>
      </c>
      <c r="D587" s="1">
        <v>65</v>
      </c>
      <c r="E587" s="1" t="s">
        <v>12</v>
      </c>
      <c r="F587" s="2">
        <v>44315</v>
      </c>
      <c r="G587" s="1" t="s">
        <v>27</v>
      </c>
      <c r="H587" s="1" t="s">
        <v>14</v>
      </c>
      <c r="I587" s="1">
        <v>122</v>
      </c>
    </row>
    <row r="588" spans="1:9" x14ac:dyDescent="0.25">
      <c r="A588" s="1" t="s">
        <v>1790</v>
      </c>
      <c r="B588" s="1" t="s">
        <v>10</v>
      </c>
      <c r="C588" s="1" t="s">
        <v>11</v>
      </c>
      <c r="D588" s="1">
        <v>65</v>
      </c>
      <c r="E588" s="1" t="s">
        <v>12</v>
      </c>
      <c r="F588" s="2">
        <v>43928</v>
      </c>
      <c r="G588" s="1" t="s">
        <v>27</v>
      </c>
      <c r="H588" s="1" t="s">
        <v>14</v>
      </c>
      <c r="I588" s="1">
        <v>175</v>
      </c>
    </row>
    <row r="589" spans="1:9" x14ac:dyDescent="0.25">
      <c r="A589" s="1" t="s">
        <v>1067</v>
      </c>
      <c r="B589" s="1" t="s">
        <v>40</v>
      </c>
      <c r="C589" s="1" t="s">
        <v>73</v>
      </c>
      <c r="D589" s="1">
        <v>64</v>
      </c>
      <c r="E589" s="1" t="s">
        <v>12</v>
      </c>
      <c r="F589" s="2">
        <v>44938</v>
      </c>
      <c r="G589" s="1" t="s">
        <v>37</v>
      </c>
      <c r="H589" s="1" t="s">
        <v>14</v>
      </c>
      <c r="I589" s="1">
        <v>334</v>
      </c>
    </row>
    <row r="590" spans="1:9" x14ac:dyDescent="0.25">
      <c r="A590" s="1" t="s">
        <v>1500</v>
      </c>
      <c r="B590" s="1" t="s">
        <v>1501</v>
      </c>
      <c r="C590" s="1" t="s">
        <v>142</v>
      </c>
      <c r="D590" s="1">
        <v>64</v>
      </c>
      <c r="E590" s="1" t="s">
        <v>12</v>
      </c>
      <c r="F590" s="2">
        <v>44676</v>
      </c>
      <c r="G590" s="1" t="s">
        <v>57</v>
      </c>
      <c r="H590" s="1" t="s">
        <v>225</v>
      </c>
      <c r="I590" s="1">
        <v>277</v>
      </c>
    </row>
    <row r="591" spans="1:9" x14ac:dyDescent="0.25">
      <c r="A591" s="1" t="s">
        <v>128</v>
      </c>
      <c r="B591" s="1" t="s">
        <v>35</v>
      </c>
      <c r="C591" s="1" t="s">
        <v>11</v>
      </c>
      <c r="D591" s="1">
        <v>63</v>
      </c>
      <c r="E591" s="1" t="s">
        <v>12</v>
      </c>
      <c r="F591" s="2">
        <v>44753</v>
      </c>
      <c r="G591" s="1" t="s">
        <v>27</v>
      </c>
      <c r="H591" s="1" t="s">
        <v>38</v>
      </c>
      <c r="I591" s="1">
        <v>174</v>
      </c>
    </row>
    <row r="592" spans="1:9" x14ac:dyDescent="0.25">
      <c r="A592" s="1" t="s">
        <v>1756</v>
      </c>
      <c r="B592" s="1" t="s">
        <v>10</v>
      </c>
      <c r="C592" s="1" t="s">
        <v>17</v>
      </c>
      <c r="D592" s="1">
        <v>63</v>
      </c>
      <c r="E592" s="1" t="s">
        <v>12</v>
      </c>
      <c r="F592" s="2">
        <v>44988</v>
      </c>
      <c r="G592" s="1" t="s">
        <v>57</v>
      </c>
      <c r="H592" s="1" t="s">
        <v>14</v>
      </c>
      <c r="I592" s="1">
        <v>152</v>
      </c>
    </row>
    <row r="593" spans="1:9" x14ac:dyDescent="0.25">
      <c r="A593" s="1" t="s">
        <v>1807</v>
      </c>
      <c r="B593" s="1" t="s">
        <v>31</v>
      </c>
      <c r="C593" s="1" t="s">
        <v>26</v>
      </c>
      <c r="D593" s="1">
        <v>63</v>
      </c>
      <c r="E593" s="1" t="s">
        <v>12</v>
      </c>
      <c r="F593" s="2">
        <v>44781</v>
      </c>
      <c r="G593" s="1" t="s">
        <v>29</v>
      </c>
      <c r="H593" s="1" t="s">
        <v>14</v>
      </c>
      <c r="I593" s="1">
        <v>535</v>
      </c>
    </row>
    <row r="594" spans="1:9" x14ac:dyDescent="0.25">
      <c r="A594" s="1" t="s">
        <v>1865</v>
      </c>
      <c r="B594" s="1" t="s">
        <v>10</v>
      </c>
      <c r="C594" s="1" t="s">
        <v>26</v>
      </c>
      <c r="D594" s="1">
        <v>63</v>
      </c>
      <c r="E594" s="1" t="s">
        <v>12</v>
      </c>
      <c r="F594" s="2">
        <v>44025</v>
      </c>
      <c r="G594" s="1" t="s">
        <v>29</v>
      </c>
      <c r="H594" s="1" t="s">
        <v>14</v>
      </c>
      <c r="I594" s="1">
        <v>56</v>
      </c>
    </row>
    <row r="595" spans="1:9" x14ac:dyDescent="0.25">
      <c r="A595" s="1" t="s">
        <v>573</v>
      </c>
      <c r="B595" s="1" t="s">
        <v>574</v>
      </c>
      <c r="C595" s="1" t="s">
        <v>11</v>
      </c>
      <c r="D595" s="1">
        <v>62</v>
      </c>
      <c r="E595" s="1" t="s">
        <v>12</v>
      </c>
      <c r="F595" s="2">
        <v>44687</v>
      </c>
      <c r="G595" s="1" t="s">
        <v>57</v>
      </c>
      <c r="H595" s="1" t="s">
        <v>14</v>
      </c>
      <c r="I595" s="1">
        <v>0</v>
      </c>
    </row>
    <row r="596" spans="1:9" x14ac:dyDescent="0.25">
      <c r="A596" s="1" t="s">
        <v>325</v>
      </c>
      <c r="B596" s="1" t="s">
        <v>10</v>
      </c>
      <c r="C596" s="1" t="s">
        <v>32</v>
      </c>
      <c r="D596" s="1">
        <v>61</v>
      </c>
      <c r="E596" s="1" t="s">
        <v>12</v>
      </c>
      <c r="F596" s="2">
        <v>44011</v>
      </c>
      <c r="G596" s="1" t="s">
        <v>37</v>
      </c>
      <c r="H596" s="1" t="s">
        <v>14</v>
      </c>
      <c r="I596" s="1">
        <v>101.6</v>
      </c>
    </row>
    <row r="597" spans="1:9" x14ac:dyDescent="0.25">
      <c r="A597" s="1" t="s">
        <v>303</v>
      </c>
      <c r="B597" s="1" t="s">
        <v>10</v>
      </c>
      <c r="C597" s="1" t="s">
        <v>142</v>
      </c>
      <c r="D597" s="1">
        <v>60</v>
      </c>
      <c r="E597" s="1" t="s">
        <v>12</v>
      </c>
      <c r="F597" s="2">
        <v>44762</v>
      </c>
      <c r="G597" s="1" t="s">
        <v>27</v>
      </c>
      <c r="H597" s="1" t="s">
        <v>14</v>
      </c>
      <c r="I597" s="1">
        <v>48</v>
      </c>
    </row>
    <row r="598" spans="1:9" x14ac:dyDescent="0.25">
      <c r="A598" s="1" t="s">
        <v>454</v>
      </c>
      <c r="B598" s="1" t="s">
        <v>16</v>
      </c>
      <c r="C598" s="1" t="s">
        <v>67</v>
      </c>
      <c r="D598" s="1">
        <v>60</v>
      </c>
      <c r="E598" s="1" t="s">
        <v>12</v>
      </c>
      <c r="F598" s="2">
        <v>44718</v>
      </c>
      <c r="G598" s="1" t="s">
        <v>27</v>
      </c>
      <c r="H598" s="1" t="s">
        <v>19</v>
      </c>
      <c r="I598" s="1">
        <v>681</v>
      </c>
    </row>
    <row r="599" spans="1:9" x14ac:dyDescent="0.25">
      <c r="A599" s="1" t="s">
        <v>477</v>
      </c>
      <c r="B599" s="1" t="s">
        <v>10</v>
      </c>
      <c r="C599" s="1" t="s">
        <v>36</v>
      </c>
      <c r="D599" s="1">
        <v>60</v>
      </c>
      <c r="E599" s="1" t="s">
        <v>12</v>
      </c>
      <c r="F599" s="2">
        <v>44875</v>
      </c>
      <c r="G599" s="1" t="s">
        <v>29</v>
      </c>
      <c r="H599" s="1" t="s">
        <v>14</v>
      </c>
      <c r="I599" s="1">
        <v>549</v>
      </c>
    </row>
    <row r="600" spans="1:9" x14ac:dyDescent="0.25">
      <c r="A600" s="1" t="s">
        <v>704</v>
      </c>
      <c r="B600" s="1" t="s">
        <v>94</v>
      </c>
      <c r="C600" s="1" t="s">
        <v>51</v>
      </c>
      <c r="D600" s="1">
        <v>60</v>
      </c>
      <c r="E600" s="1" t="s">
        <v>12</v>
      </c>
      <c r="F600" s="2">
        <v>44811</v>
      </c>
      <c r="G600" s="1" t="s">
        <v>57</v>
      </c>
      <c r="H600" s="1" t="s">
        <v>94</v>
      </c>
      <c r="I600" s="1">
        <v>749</v>
      </c>
    </row>
    <row r="601" spans="1:9" x14ac:dyDescent="0.25">
      <c r="A601" s="1" t="s">
        <v>984</v>
      </c>
      <c r="B601" s="1" t="s">
        <v>31</v>
      </c>
      <c r="C601" s="1" t="s">
        <v>162</v>
      </c>
      <c r="D601" s="1">
        <v>60</v>
      </c>
      <c r="E601" s="1" t="s">
        <v>12</v>
      </c>
      <c r="F601" s="2">
        <v>43923</v>
      </c>
      <c r="G601" s="1" t="s">
        <v>18</v>
      </c>
      <c r="H601" s="1" t="s">
        <v>14</v>
      </c>
      <c r="I601" s="1">
        <v>152</v>
      </c>
    </row>
    <row r="602" spans="1:9" x14ac:dyDescent="0.25">
      <c r="A602" s="1" t="s">
        <v>991</v>
      </c>
      <c r="B602" s="1" t="s">
        <v>66</v>
      </c>
      <c r="C602" s="1" t="s">
        <v>41</v>
      </c>
      <c r="D602" s="1">
        <v>60</v>
      </c>
      <c r="E602" s="1" t="s">
        <v>12</v>
      </c>
      <c r="F602" s="2">
        <v>44936</v>
      </c>
      <c r="G602" s="1" t="s">
        <v>13</v>
      </c>
      <c r="H602" s="1" t="s">
        <v>68</v>
      </c>
      <c r="I602" s="1">
        <v>190</v>
      </c>
    </row>
    <row r="603" spans="1:9" x14ac:dyDescent="0.25">
      <c r="A603" s="1" t="s">
        <v>1087</v>
      </c>
      <c r="B603" s="1" t="s">
        <v>31</v>
      </c>
      <c r="C603" s="1" t="s">
        <v>67</v>
      </c>
      <c r="D603" s="1">
        <v>60</v>
      </c>
      <c r="E603" s="1" t="s">
        <v>12</v>
      </c>
      <c r="F603" s="2">
        <v>44782</v>
      </c>
      <c r="G603" s="1" t="s">
        <v>33</v>
      </c>
      <c r="H603" s="1" t="s">
        <v>14</v>
      </c>
      <c r="I603" s="1">
        <v>504</v>
      </c>
    </row>
    <row r="604" spans="1:9" x14ac:dyDescent="0.25">
      <c r="A604" s="1" t="s">
        <v>1174</v>
      </c>
      <c r="B604" s="1" t="s">
        <v>72</v>
      </c>
      <c r="C604" s="1" t="s">
        <v>516</v>
      </c>
      <c r="D604" s="1">
        <v>60</v>
      </c>
      <c r="E604" s="1" t="s">
        <v>12</v>
      </c>
      <c r="F604" s="2">
        <v>44865</v>
      </c>
      <c r="G604" s="1" t="s">
        <v>33</v>
      </c>
      <c r="H604" s="1" t="s">
        <v>14</v>
      </c>
      <c r="I604" s="1">
        <v>213</v>
      </c>
    </row>
    <row r="605" spans="1:9" x14ac:dyDescent="0.25">
      <c r="A605" s="1" t="s">
        <v>1255</v>
      </c>
      <c r="B605" s="1" t="s">
        <v>1256</v>
      </c>
      <c r="C605" s="1" t="s">
        <v>115</v>
      </c>
      <c r="D605" s="1">
        <v>60</v>
      </c>
      <c r="E605" s="1" t="s">
        <v>12</v>
      </c>
      <c r="F605" s="2">
        <v>44741</v>
      </c>
      <c r="G605" s="1" t="s">
        <v>37</v>
      </c>
      <c r="H605" s="1" t="s">
        <v>14</v>
      </c>
      <c r="I605" s="1">
        <v>8</v>
      </c>
    </row>
    <row r="606" spans="1:9" x14ac:dyDescent="0.25">
      <c r="A606" s="1" t="s">
        <v>1370</v>
      </c>
      <c r="B606" s="1" t="s">
        <v>35</v>
      </c>
      <c r="C606" s="1" t="s">
        <v>56</v>
      </c>
      <c r="D606" s="1">
        <v>60</v>
      </c>
      <c r="E606" s="1" t="s">
        <v>12</v>
      </c>
      <c r="F606" s="2">
        <v>44816</v>
      </c>
      <c r="G606" s="1" t="s">
        <v>57</v>
      </c>
      <c r="H606" s="1" t="s">
        <v>38</v>
      </c>
      <c r="I606" s="1">
        <v>28</v>
      </c>
    </row>
    <row r="607" spans="1:9" x14ac:dyDescent="0.25">
      <c r="A607" s="1" t="s">
        <v>1376</v>
      </c>
      <c r="B607" s="1" t="s">
        <v>370</v>
      </c>
      <c r="C607" s="1" t="s">
        <v>341</v>
      </c>
      <c r="D607" s="1">
        <v>60</v>
      </c>
      <c r="E607" s="1" t="s">
        <v>12</v>
      </c>
      <c r="F607" s="2">
        <v>43917</v>
      </c>
      <c r="G607" s="1" t="s">
        <v>22</v>
      </c>
      <c r="H607" s="1" t="s">
        <v>14</v>
      </c>
      <c r="I607" s="1">
        <v>12</v>
      </c>
    </row>
    <row r="608" spans="1:9" x14ac:dyDescent="0.25">
      <c r="A608" s="1" t="s">
        <v>1728</v>
      </c>
      <c r="B608" s="1" t="s">
        <v>1729</v>
      </c>
      <c r="C608" s="1" t="s">
        <v>56</v>
      </c>
      <c r="D608" s="1">
        <v>60</v>
      </c>
      <c r="E608" s="1" t="s">
        <v>12</v>
      </c>
      <c r="F608" s="2">
        <v>44811</v>
      </c>
      <c r="G608" s="1" t="s">
        <v>29</v>
      </c>
      <c r="H608" s="1" t="s">
        <v>1730</v>
      </c>
      <c r="I608" s="1">
        <v>24700</v>
      </c>
    </row>
    <row r="609" spans="1:9" x14ac:dyDescent="0.25">
      <c r="A609" s="1" t="s">
        <v>588</v>
      </c>
      <c r="B609" s="1" t="s">
        <v>72</v>
      </c>
      <c r="C609" s="1" t="s">
        <v>17</v>
      </c>
      <c r="D609" s="1">
        <v>59</v>
      </c>
      <c r="E609" s="1" t="s">
        <v>12</v>
      </c>
      <c r="F609" s="2">
        <v>44963</v>
      </c>
      <c r="G609" s="1" t="s">
        <v>57</v>
      </c>
      <c r="H609" s="1" t="s">
        <v>14</v>
      </c>
      <c r="I609" s="1">
        <v>107</v>
      </c>
    </row>
    <row r="610" spans="1:9" x14ac:dyDescent="0.25">
      <c r="A610" s="1" t="s">
        <v>1079</v>
      </c>
      <c r="B610" s="1" t="s">
        <v>10</v>
      </c>
      <c r="C610" s="1" t="s">
        <v>53</v>
      </c>
      <c r="D610" s="1">
        <v>59</v>
      </c>
      <c r="E610" s="1" t="s">
        <v>12</v>
      </c>
      <c r="F610" s="2">
        <v>44981</v>
      </c>
      <c r="G610" s="1" t="s">
        <v>57</v>
      </c>
      <c r="H610" s="1" t="s">
        <v>14</v>
      </c>
      <c r="I610" s="1">
        <v>325</v>
      </c>
    </row>
    <row r="611" spans="1:9" x14ac:dyDescent="0.25">
      <c r="A611" s="1" t="s">
        <v>344</v>
      </c>
      <c r="B611" s="1" t="s">
        <v>44</v>
      </c>
      <c r="C611" s="1" t="s">
        <v>45</v>
      </c>
      <c r="D611" s="1">
        <v>58</v>
      </c>
      <c r="E611" s="1" t="s">
        <v>12</v>
      </c>
      <c r="F611" s="2">
        <v>44813</v>
      </c>
      <c r="G611" s="1" t="s">
        <v>27</v>
      </c>
      <c r="H611" s="1" t="s">
        <v>46</v>
      </c>
      <c r="I611" s="1">
        <v>145</v>
      </c>
    </row>
    <row r="612" spans="1:9" x14ac:dyDescent="0.25">
      <c r="A612" s="1" t="s">
        <v>431</v>
      </c>
      <c r="B612" s="1" t="s">
        <v>31</v>
      </c>
      <c r="C612" s="1" t="s">
        <v>48</v>
      </c>
      <c r="D612" s="1">
        <v>58</v>
      </c>
      <c r="E612" s="1" t="s">
        <v>12</v>
      </c>
      <c r="F612" s="2">
        <v>44882</v>
      </c>
      <c r="G612" s="1" t="s">
        <v>18</v>
      </c>
      <c r="H612" s="1" t="s">
        <v>14</v>
      </c>
      <c r="I612" s="1">
        <v>54</v>
      </c>
    </row>
    <row r="613" spans="1:9" x14ac:dyDescent="0.25">
      <c r="A613" s="1" t="s">
        <v>1432</v>
      </c>
      <c r="B613" s="1" t="s">
        <v>10</v>
      </c>
      <c r="C613" s="1" t="s">
        <v>115</v>
      </c>
      <c r="D613" s="1">
        <v>57</v>
      </c>
      <c r="E613" s="1" t="s">
        <v>12</v>
      </c>
      <c r="F613" s="2">
        <v>43969</v>
      </c>
      <c r="G613" s="1" t="s">
        <v>13</v>
      </c>
      <c r="H613" s="1" t="s">
        <v>14</v>
      </c>
      <c r="I613" s="1">
        <v>553</v>
      </c>
    </row>
    <row r="614" spans="1:9" x14ac:dyDescent="0.25">
      <c r="A614" s="1" t="s">
        <v>1552</v>
      </c>
      <c r="B614" s="1" t="s">
        <v>180</v>
      </c>
      <c r="C614" s="1" t="s">
        <v>56</v>
      </c>
      <c r="D614" s="1">
        <v>57</v>
      </c>
      <c r="E614" s="1" t="s">
        <v>12</v>
      </c>
      <c r="F614" s="2">
        <v>44883</v>
      </c>
      <c r="G614" s="1" t="s">
        <v>18</v>
      </c>
      <c r="H614" s="1" t="s">
        <v>181</v>
      </c>
      <c r="I614" s="1">
        <v>34</v>
      </c>
    </row>
    <row r="615" spans="1:9" x14ac:dyDescent="0.25">
      <c r="A615" s="1" t="s">
        <v>1660</v>
      </c>
      <c r="B615" s="1" t="s">
        <v>31</v>
      </c>
      <c r="C615" s="1" t="s">
        <v>155</v>
      </c>
      <c r="D615" s="1">
        <v>56</v>
      </c>
      <c r="E615" s="1" t="s">
        <v>12</v>
      </c>
      <c r="F615" s="2">
        <v>44013</v>
      </c>
      <c r="G615" s="1" t="s">
        <v>27</v>
      </c>
      <c r="H615" s="1" t="s">
        <v>14</v>
      </c>
      <c r="I615" s="1">
        <v>117</v>
      </c>
    </row>
    <row r="616" spans="1:9" x14ac:dyDescent="0.25">
      <c r="A616" s="1" t="s">
        <v>1779</v>
      </c>
      <c r="B616" s="1" t="s">
        <v>194</v>
      </c>
      <c r="C616" s="1" t="s">
        <v>48</v>
      </c>
      <c r="D616" s="1">
        <v>56</v>
      </c>
      <c r="E616" s="1" t="s">
        <v>12</v>
      </c>
      <c r="F616" s="2">
        <v>44048</v>
      </c>
      <c r="G616" s="1" t="s">
        <v>37</v>
      </c>
      <c r="H616" s="1" t="s">
        <v>14</v>
      </c>
      <c r="I616" s="1">
        <v>20</v>
      </c>
    </row>
    <row r="617" spans="1:9" x14ac:dyDescent="0.25">
      <c r="A617" s="1" t="s">
        <v>1442</v>
      </c>
      <c r="B617" s="1" t="s">
        <v>194</v>
      </c>
      <c r="C617" s="1" t="s">
        <v>48</v>
      </c>
      <c r="D617" s="1">
        <v>55</v>
      </c>
      <c r="E617" s="1" t="s">
        <v>12</v>
      </c>
      <c r="F617" s="2">
        <v>43958</v>
      </c>
      <c r="G617" s="1" t="s">
        <v>33</v>
      </c>
      <c r="H617" s="1" t="s">
        <v>14</v>
      </c>
      <c r="I617" s="1">
        <v>145</v>
      </c>
    </row>
    <row r="618" spans="1:9" x14ac:dyDescent="0.25">
      <c r="A618" s="1" t="s">
        <v>71</v>
      </c>
      <c r="B618" s="1" t="s">
        <v>72</v>
      </c>
      <c r="C618" s="1" t="s">
        <v>73</v>
      </c>
      <c r="D618" s="1">
        <v>54</v>
      </c>
      <c r="E618" s="1" t="s">
        <v>12</v>
      </c>
      <c r="F618" s="2">
        <v>44181</v>
      </c>
      <c r="G618" s="1" t="s">
        <v>57</v>
      </c>
      <c r="H618" s="1" t="s">
        <v>14</v>
      </c>
      <c r="I618" s="1">
        <v>352</v>
      </c>
    </row>
    <row r="619" spans="1:9" x14ac:dyDescent="0.25">
      <c r="A619" s="1" t="s">
        <v>482</v>
      </c>
      <c r="B619" s="1" t="s">
        <v>10</v>
      </c>
      <c r="C619" s="1" t="s">
        <v>11</v>
      </c>
      <c r="D619" s="1">
        <v>54</v>
      </c>
      <c r="E619" s="1" t="s">
        <v>12</v>
      </c>
      <c r="F619" s="2">
        <v>44970</v>
      </c>
      <c r="G619" s="1" t="s">
        <v>83</v>
      </c>
      <c r="H619" s="1" t="s">
        <v>14</v>
      </c>
      <c r="I619" s="1">
        <v>719</v>
      </c>
    </row>
    <row r="620" spans="1:9" x14ac:dyDescent="0.25">
      <c r="A620" s="1" t="s">
        <v>768</v>
      </c>
      <c r="B620" s="1" t="s">
        <v>310</v>
      </c>
      <c r="C620" s="1" t="s">
        <v>56</v>
      </c>
      <c r="D620" s="1">
        <v>54</v>
      </c>
      <c r="E620" s="1" t="s">
        <v>12</v>
      </c>
      <c r="F620" s="2">
        <v>44957</v>
      </c>
      <c r="G620" s="1" t="s">
        <v>37</v>
      </c>
      <c r="H620" s="1" t="s">
        <v>127</v>
      </c>
      <c r="I620" s="1">
        <v>12</v>
      </c>
    </row>
    <row r="621" spans="1:9" x14ac:dyDescent="0.25">
      <c r="A621" s="1" t="s">
        <v>1645</v>
      </c>
      <c r="B621" s="1" t="s">
        <v>10</v>
      </c>
      <c r="C621" s="1" t="s">
        <v>142</v>
      </c>
      <c r="D621" s="1">
        <v>54</v>
      </c>
      <c r="E621" s="1" t="s">
        <v>12</v>
      </c>
      <c r="F621" s="2">
        <v>44790</v>
      </c>
      <c r="G621" s="1" t="s">
        <v>27</v>
      </c>
      <c r="H621" s="1" t="s">
        <v>14</v>
      </c>
      <c r="I621" s="1">
        <v>74</v>
      </c>
    </row>
    <row r="622" spans="1:9" x14ac:dyDescent="0.25">
      <c r="A622" s="1" t="s">
        <v>230</v>
      </c>
      <c r="B622" s="1" t="s">
        <v>231</v>
      </c>
      <c r="C622" s="1" t="s">
        <v>11</v>
      </c>
      <c r="D622" s="1">
        <v>52</v>
      </c>
      <c r="E622" s="1" t="s">
        <v>12</v>
      </c>
      <c r="F622" s="2">
        <v>44743</v>
      </c>
      <c r="G622" s="1" t="s">
        <v>37</v>
      </c>
      <c r="H622" s="1" t="s">
        <v>14</v>
      </c>
      <c r="I622" s="1" t="s">
        <v>12</v>
      </c>
    </row>
    <row r="623" spans="1:9" x14ac:dyDescent="0.25">
      <c r="A623" s="1" t="s">
        <v>997</v>
      </c>
      <c r="B623" s="1" t="s">
        <v>31</v>
      </c>
      <c r="C623" s="1" t="s">
        <v>67</v>
      </c>
      <c r="D623" s="1">
        <v>52</v>
      </c>
      <c r="E623" s="1" t="s">
        <v>12</v>
      </c>
      <c r="F623" s="2">
        <v>44671</v>
      </c>
      <c r="G623" s="1" t="s">
        <v>29</v>
      </c>
      <c r="H623" s="1" t="s">
        <v>14</v>
      </c>
      <c r="I623" s="1">
        <v>481</v>
      </c>
    </row>
    <row r="624" spans="1:9" x14ac:dyDescent="0.25">
      <c r="A624" s="1" t="s">
        <v>397</v>
      </c>
      <c r="B624" s="1" t="s">
        <v>194</v>
      </c>
      <c r="C624" s="1" t="s">
        <v>17</v>
      </c>
      <c r="D624" s="1">
        <v>51</v>
      </c>
      <c r="E624" s="1" t="s">
        <v>12</v>
      </c>
      <c r="F624" s="2">
        <v>44879</v>
      </c>
      <c r="G624" s="1" t="s">
        <v>29</v>
      </c>
      <c r="H624" s="1" t="s">
        <v>14</v>
      </c>
      <c r="I624" s="1">
        <v>212</v>
      </c>
    </row>
    <row r="625" spans="1:9" x14ac:dyDescent="0.25">
      <c r="A625" s="1" t="s">
        <v>69</v>
      </c>
      <c r="B625" s="1" t="s">
        <v>70</v>
      </c>
      <c r="C625" s="1" t="s">
        <v>67</v>
      </c>
      <c r="D625" s="1">
        <v>50</v>
      </c>
      <c r="E625" s="1" t="s">
        <v>12</v>
      </c>
      <c r="F625" s="2">
        <v>43977</v>
      </c>
      <c r="G625" s="1" t="s">
        <v>37</v>
      </c>
      <c r="H625" s="1" t="s">
        <v>14</v>
      </c>
      <c r="I625" s="1">
        <v>207</v>
      </c>
    </row>
    <row r="626" spans="1:9" x14ac:dyDescent="0.25">
      <c r="A626" s="1" t="s">
        <v>77</v>
      </c>
      <c r="B626" s="1" t="s">
        <v>78</v>
      </c>
      <c r="C626" s="1" t="s">
        <v>11</v>
      </c>
      <c r="D626" s="1">
        <v>50</v>
      </c>
      <c r="E626" s="1" t="s">
        <v>12</v>
      </c>
      <c r="F626" s="2">
        <v>44851</v>
      </c>
      <c r="G626" s="1" t="s">
        <v>18</v>
      </c>
      <c r="H626" s="1" t="s">
        <v>79</v>
      </c>
      <c r="I626" s="1">
        <v>189</v>
      </c>
    </row>
    <row r="627" spans="1:9" x14ac:dyDescent="0.25">
      <c r="A627" s="1" t="s">
        <v>137</v>
      </c>
      <c r="B627" s="1" t="s">
        <v>138</v>
      </c>
      <c r="C627" s="1" t="s">
        <v>51</v>
      </c>
      <c r="D627" s="1">
        <v>50</v>
      </c>
      <c r="E627" s="1" t="s">
        <v>12</v>
      </c>
      <c r="F627" s="2">
        <v>44987</v>
      </c>
      <c r="G627" s="1" t="s">
        <v>57</v>
      </c>
      <c r="H627" s="1" t="s">
        <v>38</v>
      </c>
      <c r="I627" s="1" t="s">
        <v>12</v>
      </c>
    </row>
    <row r="628" spans="1:9" x14ac:dyDescent="0.25">
      <c r="A628" s="1" t="s">
        <v>649</v>
      </c>
      <c r="B628" s="1" t="s">
        <v>10</v>
      </c>
      <c r="C628" s="1" t="s">
        <v>67</v>
      </c>
      <c r="D628" s="1">
        <v>50</v>
      </c>
      <c r="E628" s="1" t="s">
        <v>12</v>
      </c>
      <c r="F628" s="2">
        <v>44978</v>
      </c>
      <c r="G628" s="1" t="s">
        <v>33</v>
      </c>
      <c r="H628" s="1" t="s">
        <v>14</v>
      </c>
      <c r="I628" s="1">
        <v>406</v>
      </c>
    </row>
    <row r="629" spans="1:9" x14ac:dyDescent="0.25">
      <c r="A629" s="1" t="s">
        <v>871</v>
      </c>
      <c r="B629" s="1" t="s">
        <v>10</v>
      </c>
      <c r="C629" s="1" t="s">
        <v>51</v>
      </c>
      <c r="D629" s="1">
        <v>50</v>
      </c>
      <c r="E629" s="1" t="s">
        <v>12</v>
      </c>
      <c r="F629" s="2">
        <v>44771</v>
      </c>
      <c r="G629" s="1" t="s">
        <v>33</v>
      </c>
      <c r="H629" s="1" t="s">
        <v>14</v>
      </c>
      <c r="I629" s="1">
        <v>229</v>
      </c>
    </row>
    <row r="630" spans="1:9" x14ac:dyDescent="0.25">
      <c r="A630" s="1" t="s">
        <v>883</v>
      </c>
      <c r="B630" s="1" t="s">
        <v>294</v>
      </c>
      <c r="C630" s="1" t="s">
        <v>17</v>
      </c>
      <c r="D630" s="1">
        <v>50</v>
      </c>
      <c r="E630" s="1" t="s">
        <v>12</v>
      </c>
      <c r="F630" s="2">
        <v>44949</v>
      </c>
      <c r="G630" s="1" t="s">
        <v>37</v>
      </c>
      <c r="H630" s="1" t="s">
        <v>68</v>
      </c>
      <c r="I630" s="1">
        <v>320</v>
      </c>
    </row>
    <row r="631" spans="1:9" x14ac:dyDescent="0.25">
      <c r="A631" s="1" t="s">
        <v>1027</v>
      </c>
      <c r="B631" s="1" t="s">
        <v>31</v>
      </c>
      <c r="C631" s="1" t="s">
        <v>142</v>
      </c>
      <c r="D631" s="1">
        <v>50</v>
      </c>
      <c r="E631" s="1" t="s">
        <v>12</v>
      </c>
      <c r="F631" s="2">
        <v>43954</v>
      </c>
      <c r="G631" s="1" t="s">
        <v>29</v>
      </c>
      <c r="H631" s="1" t="s">
        <v>14</v>
      </c>
      <c r="I631" s="1">
        <v>46</v>
      </c>
    </row>
    <row r="632" spans="1:9" x14ac:dyDescent="0.25">
      <c r="A632" s="1" t="s">
        <v>1402</v>
      </c>
      <c r="B632" s="1" t="s">
        <v>25</v>
      </c>
      <c r="C632" s="1" t="s">
        <v>115</v>
      </c>
      <c r="D632" s="1">
        <v>50</v>
      </c>
      <c r="E632" s="1" t="s">
        <v>12</v>
      </c>
      <c r="F632" s="2">
        <v>44712</v>
      </c>
      <c r="G632" s="1" t="s">
        <v>27</v>
      </c>
      <c r="H632" s="1" t="s">
        <v>14</v>
      </c>
      <c r="I632" s="1">
        <v>85</v>
      </c>
    </row>
    <row r="633" spans="1:9" x14ac:dyDescent="0.25">
      <c r="A633" s="1" t="s">
        <v>1414</v>
      </c>
      <c r="B633" s="1" t="s">
        <v>10</v>
      </c>
      <c r="C633" s="1" t="s">
        <v>53</v>
      </c>
      <c r="D633" s="1">
        <v>50</v>
      </c>
      <c r="E633" s="1" t="s">
        <v>12</v>
      </c>
      <c r="F633" s="2">
        <v>44777</v>
      </c>
      <c r="G633" s="1" t="s">
        <v>29</v>
      </c>
      <c r="H633" s="1" t="s">
        <v>14</v>
      </c>
      <c r="I633" s="1">
        <v>44</v>
      </c>
    </row>
    <row r="634" spans="1:9" x14ac:dyDescent="0.25">
      <c r="A634" s="1" t="s">
        <v>1434</v>
      </c>
      <c r="B634" s="1" t="s">
        <v>294</v>
      </c>
      <c r="C634" s="1" t="s">
        <v>67</v>
      </c>
      <c r="D634" s="1">
        <v>50</v>
      </c>
      <c r="E634" s="1" t="s">
        <v>12</v>
      </c>
      <c r="F634" s="2">
        <v>44811</v>
      </c>
      <c r="G634" s="1" t="s">
        <v>37</v>
      </c>
      <c r="H634" s="1" t="s">
        <v>68</v>
      </c>
      <c r="I634" s="1">
        <v>172</v>
      </c>
    </row>
    <row r="635" spans="1:9" x14ac:dyDescent="0.25">
      <c r="A635" s="1" t="s">
        <v>1492</v>
      </c>
      <c r="B635" s="1" t="s">
        <v>1493</v>
      </c>
      <c r="C635" s="1" t="s">
        <v>32</v>
      </c>
      <c r="D635" s="1">
        <v>50</v>
      </c>
      <c r="E635" s="1" t="s">
        <v>12</v>
      </c>
      <c r="F635" s="2">
        <v>44748</v>
      </c>
      <c r="G635" s="1" t="s">
        <v>29</v>
      </c>
      <c r="H635" s="1" t="s">
        <v>19</v>
      </c>
      <c r="I635" s="1">
        <v>122</v>
      </c>
    </row>
    <row r="636" spans="1:9" x14ac:dyDescent="0.25">
      <c r="A636" s="1" t="s">
        <v>1558</v>
      </c>
      <c r="B636" s="1" t="s">
        <v>31</v>
      </c>
      <c r="C636" s="1" t="s">
        <v>53</v>
      </c>
      <c r="D636" s="1">
        <v>50</v>
      </c>
      <c r="E636" s="1" t="s">
        <v>12</v>
      </c>
      <c r="F636" s="2">
        <v>44734</v>
      </c>
      <c r="G636" s="1" t="s">
        <v>29</v>
      </c>
      <c r="H636" s="1" t="s">
        <v>14</v>
      </c>
      <c r="I636" s="1">
        <v>429</v>
      </c>
    </row>
    <row r="637" spans="1:9" x14ac:dyDescent="0.25">
      <c r="A637" s="1" t="s">
        <v>1586</v>
      </c>
      <c r="B637" s="1" t="s">
        <v>10</v>
      </c>
      <c r="C637" s="1" t="s">
        <v>67</v>
      </c>
      <c r="D637" s="1">
        <v>50</v>
      </c>
      <c r="E637" s="1" t="s">
        <v>12</v>
      </c>
      <c r="F637" s="2">
        <v>44792</v>
      </c>
      <c r="G637" s="1" t="s">
        <v>377</v>
      </c>
      <c r="H637" s="1" t="s">
        <v>14</v>
      </c>
      <c r="I637" s="1">
        <v>2300</v>
      </c>
    </row>
    <row r="638" spans="1:9" x14ac:dyDescent="0.25">
      <c r="A638" s="1" t="s">
        <v>1661</v>
      </c>
      <c r="B638" s="1" t="s">
        <v>183</v>
      </c>
      <c r="C638" s="1" t="s">
        <v>67</v>
      </c>
      <c r="D638" s="1">
        <v>50</v>
      </c>
      <c r="E638" s="1" t="s">
        <v>12</v>
      </c>
      <c r="F638" s="2">
        <v>44880</v>
      </c>
      <c r="G638" s="1" t="s">
        <v>33</v>
      </c>
      <c r="H638" s="1" t="s">
        <v>14</v>
      </c>
      <c r="I638" s="1">
        <v>256</v>
      </c>
    </row>
    <row r="639" spans="1:9" x14ac:dyDescent="0.25">
      <c r="A639" s="1" t="s">
        <v>1803</v>
      </c>
      <c r="B639" s="1" t="s">
        <v>194</v>
      </c>
      <c r="C639" s="1" t="s">
        <v>449</v>
      </c>
      <c r="D639" s="1">
        <v>50</v>
      </c>
      <c r="E639" s="1" t="s">
        <v>12</v>
      </c>
      <c r="F639" s="2">
        <v>44678</v>
      </c>
      <c r="G639" s="1" t="s">
        <v>37</v>
      </c>
      <c r="H639" s="1" t="s">
        <v>14</v>
      </c>
      <c r="I639" s="1" t="s">
        <v>12</v>
      </c>
    </row>
    <row r="640" spans="1:9" x14ac:dyDescent="0.25">
      <c r="A640" s="1" t="s">
        <v>1808</v>
      </c>
      <c r="B640" s="1" t="s">
        <v>1809</v>
      </c>
      <c r="C640" s="1" t="s">
        <v>67</v>
      </c>
      <c r="D640" s="1">
        <v>50</v>
      </c>
      <c r="E640" s="1" t="s">
        <v>12</v>
      </c>
      <c r="F640" s="2">
        <v>44790</v>
      </c>
      <c r="G640" s="1" t="s">
        <v>27</v>
      </c>
      <c r="H640" s="1" t="s">
        <v>38</v>
      </c>
      <c r="I640" s="1">
        <v>104</v>
      </c>
    </row>
    <row r="641" spans="1:9" x14ac:dyDescent="0.25">
      <c r="A641" s="1" t="s">
        <v>1894</v>
      </c>
      <c r="B641" s="1" t="s">
        <v>180</v>
      </c>
      <c r="C641" s="1" t="s">
        <v>155</v>
      </c>
      <c r="D641" s="1">
        <v>50</v>
      </c>
      <c r="E641" s="1" t="s">
        <v>12</v>
      </c>
      <c r="F641" s="2">
        <v>44918</v>
      </c>
      <c r="G641" s="1" t="s">
        <v>27</v>
      </c>
      <c r="H641" s="1" t="s">
        <v>181</v>
      </c>
      <c r="I641" s="1">
        <v>25</v>
      </c>
    </row>
    <row r="642" spans="1:9" x14ac:dyDescent="0.25">
      <c r="A642" s="1" t="s">
        <v>845</v>
      </c>
      <c r="B642" s="1" t="s">
        <v>31</v>
      </c>
      <c r="C642" s="1" t="s">
        <v>63</v>
      </c>
      <c r="D642" s="1">
        <v>47</v>
      </c>
      <c r="E642" s="1" t="s">
        <v>12</v>
      </c>
      <c r="F642" s="2">
        <v>44264</v>
      </c>
      <c r="G642" s="1" t="s">
        <v>57</v>
      </c>
      <c r="H642" s="1" t="s">
        <v>14</v>
      </c>
      <c r="I642" s="1">
        <v>37</v>
      </c>
    </row>
    <row r="643" spans="1:9" x14ac:dyDescent="0.25">
      <c r="A643" s="1" t="s">
        <v>938</v>
      </c>
      <c r="B643" s="1" t="s">
        <v>55</v>
      </c>
      <c r="C643" s="1" t="s">
        <v>171</v>
      </c>
      <c r="D643" s="1">
        <v>47</v>
      </c>
      <c r="E643" s="1" t="s">
        <v>12</v>
      </c>
      <c r="F643" s="2">
        <v>44946</v>
      </c>
      <c r="G643" s="1" t="s">
        <v>37</v>
      </c>
      <c r="H643" s="1" t="s">
        <v>14</v>
      </c>
      <c r="I643" s="1">
        <v>169</v>
      </c>
    </row>
    <row r="644" spans="1:9" x14ac:dyDescent="0.25">
      <c r="A644" s="1" t="s">
        <v>1031</v>
      </c>
      <c r="B644" s="1" t="s">
        <v>35</v>
      </c>
      <c r="C644" s="1" t="s">
        <v>155</v>
      </c>
      <c r="D644" s="1">
        <v>47</v>
      </c>
      <c r="E644" s="1" t="s">
        <v>12</v>
      </c>
      <c r="F644" s="2">
        <v>43917</v>
      </c>
      <c r="G644" s="1" t="s">
        <v>27</v>
      </c>
      <c r="H644" s="1" t="s">
        <v>38</v>
      </c>
      <c r="I644" s="1">
        <v>263</v>
      </c>
    </row>
    <row r="645" spans="1:9" x14ac:dyDescent="0.25">
      <c r="A645" s="1" t="s">
        <v>1265</v>
      </c>
      <c r="B645" s="1" t="s">
        <v>72</v>
      </c>
      <c r="C645" s="1" t="s">
        <v>171</v>
      </c>
      <c r="D645" s="1">
        <v>46</v>
      </c>
      <c r="E645" s="1" t="s">
        <v>12</v>
      </c>
      <c r="F645" s="2">
        <v>43928</v>
      </c>
      <c r="G645" s="1" t="s">
        <v>37</v>
      </c>
      <c r="H645" s="1" t="s">
        <v>14</v>
      </c>
      <c r="I645" s="1" t="s">
        <v>12</v>
      </c>
    </row>
    <row r="646" spans="1:9" x14ac:dyDescent="0.25">
      <c r="A646" s="1" t="s">
        <v>1415</v>
      </c>
      <c r="B646" s="1" t="s">
        <v>25</v>
      </c>
      <c r="C646" s="1" t="s">
        <v>26</v>
      </c>
      <c r="D646" s="1">
        <v>46</v>
      </c>
      <c r="E646" s="1" t="s">
        <v>12</v>
      </c>
      <c r="F646" s="2">
        <v>44945</v>
      </c>
      <c r="G646" s="1" t="s">
        <v>57</v>
      </c>
      <c r="H646" s="1" t="s">
        <v>14</v>
      </c>
      <c r="I646" s="1">
        <v>21</v>
      </c>
    </row>
    <row r="647" spans="1:9" x14ac:dyDescent="0.25">
      <c r="A647" s="1" t="s">
        <v>446</v>
      </c>
      <c r="B647" s="1" t="s">
        <v>10</v>
      </c>
      <c r="C647" s="1" t="s">
        <v>48</v>
      </c>
      <c r="D647" s="1">
        <v>45</v>
      </c>
      <c r="E647" s="1" t="s">
        <v>12</v>
      </c>
      <c r="F647" s="2">
        <v>44804</v>
      </c>
      <c r="G647" s="1" t="s">
        <v>83</v>
      </c>
      <c r="H647" s="1" t="s">
        <v>14</v>
      </c>
      <c r="I647" s="1">
        <v>496</v>
      </c>
    </row>
    <row r="648" spans="1:9" x14ac:dyDescent="0.25">
      <c r="A648" s="1" t="s">
        <v>987</v>
      </c>
      <c r="B648" s="1" t="s">
        <v>988</v>
      </c>
      <c r="C648" s="1" t="s">
        <v>67</v>
      </c>
      <c r="D648" s="1">
        <v>45</v>
      </c>
      <c r="E648" s="1" t="s">
        <v>12</v>
      </c>
      <c r="F648" s="2">
        <v>44770</v>
      </c>
      <c r="G648" s="1" t="s">
        <v>29</v>
      </c>
      <c r="H648" s="1" t="s">
        <v>989</v>
      </c>
      <c r="I648" s="1">
        <v>130</v>
      </c>
    </row>
    <row r="649" spans="1:9" x14ac:dyDescent="0.25">
      <c r="A649" s="1" t="s">
        <v>1275</v>
      </c>
      <c r="B649" s="1" t="s">
        <v>86</v>
      </c>
      <c r="C649" s="1" t="s">
        <v>95</v>
      </c>
      <c r="D649" s="1">
        <v>45</v>
      </c>
      <c r="E649" s="1" t="s">
        <v>12</v>
      </c>
      <c r="F649" s="2">
        <v>43910</v>
      </c>
      <c r="G649" s="1" t="s">
        <v>18</v>
      </c>
      <c r="H649" s="1" t="s">
        <v>14</v>
      </c>
      <c r="I649" s="1">
        <v>39</v>
      </c>
    </row>
    <row r="650" spans="1:9" x14ac:dyDescent="0.25">
      <c r="A650" s="1" t="s">
        <v>1854</v>
      </c>
      <c r="B650" s="1" t="s">
        <v>10</v>
      </c>
      <c r="C650" s="1" t="s">
        <v>171</v>
      </c>
      <c r="D650" s="1">
        <v>45</v>
      </c>
      <c r="E650" s="1" t="s">
        <v>12</v>
      </c>
      <c r="F650" s="2">
        <v>44764</v>
      </c>
      <c r="G650" s="1" t="s">
        <v>18</v>
      </c>
      <c r="H650" s="1" t="s">
        <v>14</v>
      </c>
      <c r="I650" s="1">
        <v>58</v>
      </c>
    </row>
    <row r="651" spans="1:9" x14ac:dyDescent="0.25">
      <c r="A651" s="1" t="s">
        <v>1050</v>
      </c>
      <c r="B651" s="1" t="s">
        <v>25</v>
      </c>
      <c r="C651" s="1" t="s">
        <v>155</v>
      </c>
      <c r="D651" s="1">
        <v>44</v>
      </c>
      <c r="E651" s="1" t="s">
        <v>12</v>
      </c>
      <c r="F651" s="2">
        <v>44943</v>
      </c>
      <c r="G651" s="1" t="s">
        <v>18</v>
      </c>
      <c r="H651" s="1" t="s">
        <v>14</v>
      </c>
      <c r="I651" s="1">
        <v>31</v>
      </c>
    </row>
    <row r="652" spans="1:9" x14ac:dyDescent="0.25">
      <c r="A652" s="1" t="s">
        <v>1260</v>
      </c>
      <c r="B652" s="1" t="s">
        <v>1003</v>
      </c>
      <c r="C652" s="1" t="s">
        <v>56</v>
      </c>
      <c r="D652" s="1">
        <v>44</v>
      </c>
      <c r="E652" s="1" t="s">
        <v>12</v>
      </c>
      <c r="F652" s="2">
        <v>43916</v>
      </c>
      <c r="G652" s="1" t="s">
        <v>33</v>
      </c>
      <c r="H652" s="1" t="s">
        <v>14</v>
      </c>
      <c r="I652" s="1">
        <v>123</v>
      </c>
    </row>
    <row r="653" spans="1:9" x14ac:dyDescent="0.25">
      <c r="A653" s="1" t="s">
        <v>886</v>
      </c>
      <c r="B653" s="1" t="s">
        <v>209</v>
      </c>
      <c r="C653" s="1" t="s">
        <v>11</v>
      </c>
      <c r="D653" s="1">
        <v>43</v>
      </c>
      <c r="E653" s="1" t="s">
        <v>12</v>
      </c>
      <c r="F653" s="2">
        <v>44903</v>
      </c>
      <c r="G653" s="1" t="s">
        <v>13</v>
      </c>
      <c r="H653" s="1" t="s">
        <v>14</v>
      </c>
      <c r="I653" s="1">
        <v>459</v>
      </c>
    </row>
    <row r="654" spans="1:9" x14ac:dyDescent="0.25">
      <c r="A654" s="1" t="s">
        <v>1336</v>
      </c>
      <c r="B654" s="1" t="s">
        <v>10</v>
      </c>
      <c r="C654" s="1" t="s">
        <v>17</v>
      </c>
      <c r="D654" s="1">
        <v>43</v>
      </c>
      <c r="E654" s="1" t="s">
        <v>12</v>
      </c>
      <c r="F654" s="2">
        <v>44738</v>
      </c>
      <c r="G654" s="1" t="s">
        <v>27</v>
      </c>
      <c r="H654" s="1" t="s">
        <v>14</v>
      </c>
      <c r="I654" s="1">
        <v>106</v>
      </c>
    </row>
    <row r="655" spans="1:9" x14ac:dyDescent="0.25">
      <c r="A655" s="1" t="s">
        <v>1485</v>
      </c>
      <c r="B655" s="1" t="s">
        <v>55</v>
      </c>
      <c r="C655" s="1" t="s">
        <v>51</v>
      </c>
      <c r="D655" s="1">
        <v>43</v>
      </c>
      <c r="E655" s="1" t="s">
        <v>12</v>
      </c>
      <c r="F655" s="2">
        <v>44771</v>
      </c>
      <c r="G655" s="1" t="s">
        <v>18</v>
      </c>
      <c r="H655" s="1" t="s">
        <v>14</v>
      </c>
      <c r="I655" s="1">
        <v>58</v>
      </c>
    </row>
    <row r="656" spans="1:9" x14ac:dyDescent="0.25">
      <c r="A656" s="1" t="s">
        <v>631</v>
      </c>
      <c r="B656" s="1" t="s">
        <v>72</v>
      </c>
      <c r="C656" s="1" t="s">
        <v>11</v>
      </c>
      <c r="D656" s="1">
        <v>41</v>
      </c>
      <c r="E656" s="1" t="s">
        <v>12</v>
      </c>
      <c r="F656" s="2">
        <v>44937</v>
      </c>
      <c r="G656" s="1" t="s">
        <v>18</v>
      </c>
      <c r="H656" s="1" t="s">
        <v>14</v>
      </c>
      <c r="I656" s="1">
        <v>94</v>
      </c>
    </row>
    <row r="657" spans="1:9" x14ac:dyDescent="0.25">
      <c r="A657" s="1" t="s">
        <v>59</v>
      </c>
      <c r="B657" s="1" t="s">
        <v>60</v>
      </c>
      <c r="C657" s="1" t="s">
        <v>11</v>
      </c>
      <c r="D657" s="1">
        <v>40</v>
      </c>
      <c r="E657" s="1" t="s">
        <v>12</v>
      </c>
      <c r="F657" s="2">
        <v>44782</v>
      </c>
      <c r="G657" s="1" t="s">
        <v>29</v>
      </c>
      <c r="H657" s="1" t="s">
        <v>14</v>
      </c>
      <c r="I657" s="1">
        <v>237</v>
      </c>
    </row>
    <row r="658" spans="1:9" x14ac:dyDescent="0.25">
      <c r="A658" s="1" t="s">
        <v>88</v>
      </c>
      <c r="B658" s="1" t="s">
        <v>89</v>
      </c>
      <c r="C658" s="1" t="s">
        <v>17</v>
      </c>
      <c r="D658" s="1">
        <v>40</v>
      </c>
      <c r="E658" s="1" t="s">
        <v>12</v>
      </c>
      <c r="F658" s="2">
        <v>44749</v>
      </c>
      <c r="G658" s="1" t="s">
        <v>37</v>
      </c>
      <c r="H658" s="1" t="s">
        <v>14</v>
      </c>
      <c r="I658" s="1">
        <v>20</v>
      </c>
    </row>
    <row r="659" spans="1:9" x14ac:dyDescent="0.25">
      <c r="A659" s="1" t="s">
        <v>255</v>
      </c>
      <c r="B659" s="1" t="s">
        <v>25</v>
      </c>
      <c r="C659" s="1" t="s">
        <v>51</v>
      </c>
      <c r="D659" s="1">
        <v>40</v>
      </c>
      <c r="E659" s="1" t="s">
        <v>12</v>
      </c>
      <c r="F659" s="2">
        <v>44776</v>
      </c>
      <c r="G659" s="1" t="s">
        <v>29</v>
      </c>
      <c r="H659" s="1" t="s">
        <v>14</v>
      </c>
      <c r="I659" s="1">
        <v>122</v>
      </c>
    </row>
    <row r="660" spans="1:9" x14ac:dyDescent="0.25">
      <c r="A660" s="1" t="s">
        <v>278</v>
      </c>
      <c r="B660" s="1" t="s">
        <v>151</v>
      </c>
      <c r="C660" s="1" t="s">
        <v>162</v>
      </c>
      <c r="D660" s="1">
        <v>40</v>
      </c>
      <c r="E660" s="1" t="s">
        <v>12</v>
      </c>
      <c r="F660" s="2">
        <v>44983</v>
      </c>
      <c r="G660" s="1" t="s">
        <v>37</v>
      </c>
      <c r="H660" s="1" t="s">
        <v>153</v>
      </c>
      <c r="I660" s="1">
        <v>401</v>
      </c>
    </row>
    <row r="661" spans="1:9" x14ac:dyDescent="0.25">
      <c r="A661" s="1" t="s">
        <v>535</v>
      </c>
      <c r="B661" s="1" t="s">
        <v>335</v>
      </c>
      <c r="C661" s="1" t="s">
        <v>73</v>
      </c>
      <c r="D661" s="1">
        <v>40</v>
      </c>
      <c r="E661" s="1" t="s">
        <v>12</v>
      </c>
      <c r="F661" s="2">
        <v>44708</v>
      </c>
      <c r="G661" s="1" t="s">
        <v>22</v>
      </c>
      <c r="H661" s="1" t="s">
        <v>68</v>
      </c>
      <c r="I661" s="1">
        <v>23</v>
      </c>
    </row>
    <row r="662" spans="1:9" x14ac:dyDescent="0.25">
      <c r="A662" s="1" t="s">
        <v>606</v>
      </c>
      <c r="B662" s="1" t="s">
        <v>10</v>
      </c>
      <c r="C662" s="1" t="s">
        <v>51</v>
      </c>
      <c r="D662" s="1">
        <v>40</v>
      </c>
      <c r="E662" s="1" t="s">
        <v>12</v>
      </c>
      <c r="F662" s="2">
        <v>44981</v>
      </c>
      <c r="G662" s="1" t="s">
        <v>37</v>
      </c>
      <c r="H662" s="1" t="s">
        <v>14</v>
      </c>
      <c r="I662" s="1">
        <v>465</v>
      </c>
    </row>
    <row r="663" spans="1:9" x14ac:dyDescent="0.25">
      <c r="A663" s="1" t="s">
        <v>646</v>
      </c>
      <c r="B663" s="1" t="s">
        <v>66</v>
      </c>
      <c r="C663" s="1" t="s">
        <v>41</v>
      </c>
      <c r="D663" s="1">
        <v>40</v>
      </c>
      <c r="E663" s="1" t="s">
        <v>12</v>
      </c>
      <c r="F663" s="2">
        <v>44716</v>
      </c>
      <c r="G663" s="1" t="s">
        <v>13</v>
      </c>
      <c r="H663" s="1" t="s">
        <v>68</v>
      </c>
      <c r="I663" s="1">
        <v>1200</v>
      </c>
    </row>
    <row r="664" spans="1:9" x14ac:dyDescent="0.25">
      <c r="A664" s="1" t="s">
        <v>648</v>
      </c>
      <c r="B664" s="1" t="s">
        <v>352</v>
      </c>
      <c r="C664" s="1" t="s">
        <v>142</v>
      </c>
      <c r="D664" s="1">
        <v>40</v>
      </c>
      <c r="E664" s="1" t="s">
        <v>12</v>
      </c>
      <c r="F664" s="2">
        <v>44895</v>
      </c>
      <c r="G664" s="1" t="s">
        <v>37</v>
      </c>
      <c r="H664" s="1" t="s">
        <v>353</v>
      </c>
      <c r="I664" s="1" t="s">
        <v>12</v>
      </c>
    </row>
    <row r="665" spans="1:9" x14ac:dyDescent="0.25">
      <c r="A665" s="1" t="s">
        <v>656</v>
      </c>
      <c r="B665" s="1" t="s">
        <v>25</v>
      </c>
      <c r="C665" s="1" t="s">
        <v>56</v>
      </c>
      <c r="D665" s="1">
        <v>40</v>
      </c>
      <c r="E665" s="1" t="s">
        <v>12</v>
      </c>
      <c r="F665" s="2">
        <v>44980</v>
      </c>
      <c r="G665" s="1" t="s">
        <v>29</v>
      </c>
      <c r="H665" s="1" t="s">
        <v>14</v>
      </c>
      <c r="I665" s="1">
        <v>400</v>
      </c>
    </row>
    <row r="666" spans="1:9" x14ac:dyDescent="0.25">
      <c r="A666" s="1" t="s">
        <v>719</v>
      </c>
      <c r="B666" s="1" t="s">
        <v>308</v>
      </c>
      <c r="C666" s="1" t="s">
        <v>51</v>
      </c>
      <c r="D666" s="1">
        <v>40</v>
      </c>
      <c r="E666" s="1" t="s">
        <v>12</v>
      </c>
      <c r="F666" s="2">
        <v>44798</v>
      </c>
      <c r="G666" s="1" t="s">
        <v>57</v>
      </c>
      <c r="H666" s="1" t="s">
        <v>14</v>
      </c>
      <c r="I666" s="1">
        <v>280</v>
      </c>
    </row>
    <row r="667" spans="1:9" x14ac:dyDescent="0.25">
      <c r="A667" s="1" t="s">
        <v>856</v>
      </c>
      <c r="B667" s="1" t="s">
        <v>55</v>
      </c>
      <c r="C667" s="1" t="s">
        <v>32</v>
      </c>
      <c r="D667" s="1">
        <v>40</v>
      </c>
      <c r="E667" s="1" t="s">
        <v>12</v>
      </c>
      <c r="F667" s="2">
        <v>44685</v>
      </c>
      <c r="G667" s="1" t="s">
        <v>22</v>
      </c>
      <c r="H667" s="1" t="s">
        <v>14</v>
      </c>
      <c r="I667" s="1">
        <v>7</v>
      </c>
    </row>
    <row r="668" spans="1:9" x14ac:dyDescent="0.25">
      <c r="A668" s="1" t="s">
        <v>953</v>
      </c>
      <c r="B668" s="1" t="s">
        <v>10</v>
      </c>
      <c r="C668" s="1" t="s">
        <v>32</v>
      </c>
      <c r="D668" s="1">
        <v>40</v>
      </c>
      <c r="E668" s="1" t="s">
        <v>12</v>
      </c>
      <c r="F668" s="2">
        <v>44719</v>
      </c>
      <c r="G668" s="1" t="s">
        <v>37</v>
      </c>
      <c r="H668" s="1" t="s">
        <v>14</v>
      </c>
      <c r="I668" s="1">
        <v>11</v>
      </c>
    </row>
    <row r="669" spans="1:9" x14ac:dyDescent="0.25">
      <c r="A669" s="1" t="s">
        <v>966</v>
      </c>
      <c r="B669" s="1" t="s">
        <v>294</v>
      </c>
      <c r="C669" s="1" t="s">
        <v>26</v>
      </c>
      <c r="D669" s="1">
        <v>40</v>
      </c>
      <c r="E669" s="1" t="s">
        <v>12</v>
      </c>
      <c r="F669" s="2">
        <v>44804</v>
      </c>
      <c r="G669" s="1" t="s">
        <v>18</v>
      </c>
      <c r="H669" s="1" t="s">
        <v>68</v>
      </c>
      <c r="I669" s="1">
        <v>44</v>
      </c>
    </row>
    <row r="670" spans="1:9" x14ac:dyDescent="0.25">
      <c r="A670" s="1" t="s">
        <v>975</v>
      </c>
      <c r="B670" s="1" t="s">
        <v>107</v>
      </c>
      <c r="C670" s="1" t="s">
        <v>41</v>
      </c>
      <c r="D670" s="1">
        <v>40</v>
      </c>
      <c r="E670" s="1" t="s">
        <v>12</v>
      </c>
      <c r="F670" s="2">
        <v>43938</v>
      </c>
      <c r="G670" s="1" t="s">
        <v>18</v>
      </c>
      <c r="H670" s="1" t="s">
        <v>108</v>
      </c>
      <c r="I670" s="1">
        <v>34</v>
      </c>
    </row>
    <row r="671" spans="1:9" x14ac:dyDescent="0.25">
      <c r="A671" s="1" t="s">
        <v>1198</v>
      </c>
      <c r="B671" s="1" t="s">
        <v>10</v>
      </c>
      <c r="C671" s="1" t="s">
        <v>51</v>
      </c>
      <c r="D671" s="1">
        <v>40</v>
      </c>
      <c r="E671" s="1" t="s">
        <v>12</v>
      </c>
      <c r="F671" s="2">
        <v>43917</v>
      </c>
      <c r="G671" s="1" t="s">
        <v>120</v>
      </c>
      <c r="H671" s="1" t="s">
        <v>14</v>
      </c>
      <c r="I671" s="1">
        <v>20</v>
      </c>
    </row>
    <row r="672" spans="1:9" x14ac:dyDescent="0.25">
      <c r="A672" s="1" t="s">
        <v>1269</v>
      </c>
      <c r="B672" s="1" t="s">
        <v>66</v>
      </c>
      <c r="C672" s="1" t="s">
        <v>67</v>
      </c>
      <c r="D672" s="1">
        <v>40</v>
      </c>
      <c r="E672" s="1" t="s">
        <v>12</v>
      </c>
      <c r="F672" s="2">
        <v>44021</v>
      </c>
      <c r="G672" s="1" t="s">
        <v>57</v>
      </c>
      <c r="H672" s="1" t="s">
        <v>68</v>
      </c>
      <c r="I672" s="1">
        <v>25.6</v>
      </c>
    </row>
    <row r="673" spans="1:9" x14ac:dyDescent="0.25">
      <c r="A673" s="1" t="s">
        <v>1294</v>
      </c>
      <c r="B673" s="1" t="s">
        <v>66</v>
      </c>
      <c r="C673" s="1" t="s">
        <v>11</v>
      </c>
      <c r="D673" s="1">
        <v>40</v>
      </c>
      <c r="E673" s="1" t="s">
        <v>12</v>
      </c>
      <c r="F673" s="2">
        <v>44728</v>
      </c>
      <c r="G673" s="1" t="s">
        <v>37</v>
      </c>
      <c r="H673" s="1" t="s">
        <v>68</v>
      </c>
      <c r="I673" s="1">
        <v>1600</v>
      </c>
    </row>
    <row r="674" spans="1:9" x14ac:dyDescent="0.25">
      <c r="A674" s="1" t="s">
        <v>1497</v>
      </c>
      <c r="B674" s="1" t="s">
        <v>335</v>
      </c>
      <c r="C674" s="1" t="s">
        <v>56</v>
      </c>
      <c r="D674" s="1">
        <v>40</v>
      </c>
      <c r="E674" s="1" t="s">
        <v>12</v>
      </c>
      <c r="F674" s="2">
        <v>43923</v>
      </c>
      <c r="G674" s="1" t="s">
        <v>27</v>
      </c>
      <c r="H674" s="1" t="s">
        <v>68</v>
      </c>
      <c r="I674" s="1">
        <v>122</v>
      </c>
    </row>
    <row r="675" spans="1:9" x14ac:dyDescent="0.25">
      <c r="A675" s="1" t="s">
        <v>1511</v>
      </c>
      <c r="B675" s="1" t="s">
        <v>211</v>
      </c>
      <c r="C675" s="1" t="s">
        <v>17</v>
      </c>
      <c r="D675" s="1">
        <v>40</v>
      </c>
      <c r="E675" s="1" t="s">
        <v>12</v>
      </c>
      <c r="F675" s="2">
        <v>43921</v>
      </c>
      <c r="G675" s="1" t="s">
        <v>37</v>
      </c>
      <c r="H675" s="1" t="s">
        <v>14</v>
      </c>
      <c r="I675" s="1">
        <v>55</v>
      </c>
    </row>
    <row r="676" spans="1:9" x14ac:dyDescent="0.25">
      <c r="A676" s="1" t="s">
        <v>1530</v>
      </c>
      <c r="B676" s="1" t="s">
        <v>180</v>
      </c>
      <c r="C676" s="1" t="s">
        <v>73</v>
      </c>
      <c r="D676" s="1">
        <v>40</v>
      </c>
      <c r="E676" s="1" t="s">
        <v>12</v>
      </c>
      <c r="F676" s="2">
        <v>44959</v>
      </c>
      <c r="G676" s="1" t="s">
        <v>18</v>
      </c>
      <c r="H676" s="1" t="s">
        <v>14</v>
      </c>
      <c r="I676" s="1">
        <v>55</v>
      </c>
    </row>
    <row r="677" spans="1:9" x14ac:dyDescent="0.25">
      <c r="A677" s="1" t="s">
        <v>1587</v>
      </c>
      <c r="B677" s="1" t="s">
        <v>10</v>
      </c>
      <c r="C677" s="1" t="s">
        <v>115</v>
      </c>
      <c r="D677" s="1">
        <v>40</v>
      </c>
      <c r="E677" s="1" t="s">
        <v>12</v>
      </c>
      <c r="F677" s="2">
        <v>44980</v>
      </c>
      <c r="G677" s="1" t="s">
        <v>18</v>
      </c>
      <c r="H677" s="1" t="s">
        <v>14</v>
      </c>
      <c r="I677" s="1">
        <v>76</v>
      </c>
    </row>
    <row r="678" spans="1:9" x14ac:dyDescent="0.25">
      <c r="A678" s="1" t="s">
        <v>1657</v>
      </c>
      <c r="B678" s="1" t="s">
        <v>72</v>
      </c>
      <c r="C678" s="1" t="s">
        <v>171</v>
      </c>
      <c r="D678" s="1">
        <v>40</v>
      </c>
      <c r="E678" s="1" t="s">
        <v>12</v>
      </c>
      <c r="F678" s="2">
        <v>44775</v>
      </c>
      <c r="G678" s="1" t="s">
        <v>57</v>
      </c>
      <c r="H678" s="1" t="s">
        <v>14</v>
      </c>
      <c r="I678" s="1">
        <v>71</v>
      </c>
    </row>
    <row r="679" spans="1:9" x14ac:dyDescent="0.25">
      <c r="A679" s="1" t="s">
        <v>1661</v>
      </c>
      <c r="B679" s="1" t="s">
        <v>183</v>
      </c>
      <c r="C679" s="1" t="s">
        <v>67</v>
      </c>
      <c r="D679" s="1">
        <v>40</v>
      </c>
      <c r="E679" s="1" t="s">
        <v>12</v>
      </c>
      <c r="F679" s="2">
        <v>44705</v>
      </c>
      <c r="G679" s="1" t="s">
        <v>33</v>
      </c>
      <c r="H679" s="1" t="s">
        <v>14</v>
      </c>
      <c r="I679" s="1">
        <v>256</v>
      </c>
    </row>
    <row r="680" spans="1:9" x14ac:dyDescent="0.25">
      <c r="A680" s="1" t="s">
        <v>1676</v>
      </c>
      <c r="B680" s="1" t="s">
        <v>66</v>
      </c>
      <c r="C680" s="1" t="s">
        <v>26</v>
      </c>
      <c r="D680" s="1">
        <v>40</v>
      </c>
      <c r="E680" s="1" t="s">
        <v>12</v>
      </c>
      <c r="F680" s="2">
        <v>44967</v>
      </c>
      <c r="G680" s="1" t="s">
        <v>57</v>
      </c>
      <c r="H680" s="1" t="s">
        <v>68</v>
      </c>
      <c r="I680" s="1">
        <v>9400</v>
      </c>
    </row>
    <row r="681" spans="1:9" x14ac:dyDescent="0.25">
      <c r="A681" s="1" t="s">
        <v>1726</v>
      </c>
      <c r="B681" s="1" t="s">
        <v>10</v>
      </c>
      <c r="C681" s="1" t="s">
        <v>26</v>
      </c>
      <c r="D681" s="1">
        <v>40</v>
      </c>
      <c r="E681" s="1" t="s">
        <v>12</v>
      </c>
      <c r="F681" s="2">
        <v>44931</v>
      </c>
      <c r="G681" s="1" t="s">
        <v>29</v>
      </c>
      <c r="H681" s="1" t="s">
        <v>14</v>
      </c>
      <c r="I681" s="1">
        <v>12900</v>
      </c>
    </row>
    <row r="682" spans="1:9" x14ac:dyDescent="0.25">
      <c r="A682" s="1" t="s">
        <v>1781</v>
      </c>
      <c r="B682" s="1" t="s">
        <v>10</v>
      </c>
      <c r="C682" s="1" t="s">
        <v>11</v>
      </c>
      <c r="D682" s="1">
        <v>40</v>
      </c>
      <c r="E682" s="1" t="s">
        <v>12</v>
      </c>
      <c r="F682" s="2">
        <v>44939</v>
      </c>
      <c r="G682" s="1" t="s">
        <v>18</v>
      </c>
      <c r="H682" s="1" t="s">
        <v>14</v>
      </c>
      <c r="I682" s="1">
        <v>101</v>
      </c>
    </row>
    <row r="683" spans="1:9" x14ac:dyDescent="0.25">
      <c r="A683" s="1" t="s">
        <v>1841</v>
      </c>
      <c r="B683" s="1" t="s">
        <v>72</v>
      </c>
      <c r="C683" s="1" t="s">
        <v>17</v>
      </c>
      <c r="D683" s="1">
        <v>40</v>
      </c>
      <c r="E683" s="1" t="s">
        <v>12</v>
      </c>
      <c r="F683" s="2">
        <v>44875</v>
      </c>
      <c r="G683" s="1" t="s">
        <v>37</v>
      </c>
      <c r="H683" s="1" t="s">
        <v>14</v>
      </c>
      <c r="I683" s="1">
        <v>18</v>
      </c>
    </row>
    <row r="684" spans="1:9" x14ac:dyDescent="0.25">
      <c r="A684" s="1" t="s">
        <v>185</v>
      </c>
      <c r="B684" s="1" t="s">
        <v>31</v>
      </c>
      <c r="C684" s="1" t="s">
        <v>41</v>
      </c>
      <c r="D684" s="1">
        <v>38</v>
      </c>
      <c r="E684" s="1" t="s">
        <v>12</v>
      </c>
      <c r="F684" s="2">
        <v>44959</v>
      </c>
      <c r="G684" s="1" t="s">
        <v>22</v>
      </c>
      <c r="H684" s="1" t="s">
        <v>14</v>
      </c>
      <c r="I684" s="1">
        <v>1500</v>
      </c>
    </row>
    <row r="685" spans="1:9" x14ac:dyDescent="0.25">
      <c r="A685" s="1" t="s">
        <v>1054</v>
      </c>
      <c r="B685" s="1" t="s">
        <v>75</v>
      </c>
      <c r="C685" s="1" t="s">
        <v>67</v>
      </c>
      <c r="D685" s="1">
        <v>38</v>
      </c>
      <c r="E685" s="1" t="s">
        <v>12</v>
      </c>
      <c r="F685" s="2">
        <v>44761</v>
      </c>
      <c r="G685" s="1" t="s">
        <v>13</v>
      </c>
      <c r="H685" s="1" t="s">
        <v>14</v>
      </c>
      <c r="I685" s="1">
        <v>323</v>
      </c>
    </row>
    <row r="686" spans="1:9" x14ac:dyDescent="0.25">
      <c r="A686" s="1" t="s">
        <v>974</v>
      </c>
      <c r="B686" s="1" t="s">
        <v>10</v>
      </c>
      <c r="C686" s="1" t="s">
        <v>73</v>
      </c>
      <c r="D686" s="1">
        <v>36</v>
      </c>
      <c r="E686" s="1" t="s">
        <v>12</v>
      </c>
      <c r="F686" s="2">
        <v>44781</v>
      </c>
      <c r="G686" s="1" t="s">
        <v>33</v>
      </c>
      <c r="H686" s="1" t="s">
        <v>14</v>
      </c>
      <c r="I686" s="1">
        <v>188</v>
      </c>
    </row>
    <row r="687" spans="1:9" x14ac:dyDescent="0.25">
      <c r="A687" s="1" t="s">
        <v>1263</v>
      </c>
      <c r="B687" s="1" t="s">
        <v>10</v>
      </c>
      <c r="C687" s="1" t="s">
        <v>63</v>
      </c>
      <c r="D687" s="1">
        <v>36</v>
      </c>
      <c r="E687" s="1" t="s">
        <v>12</v>
      </c>
      <c r="F687" s="2">
        <v>44312</v>
      </c>
      <c r="G687" s="1" t="s">
        <v>33</v>
      </c>
      <c r="H687" s="1" t="s">
        <v>14</v>
      </c>
      <c r="I687" s="1">
        <v>165</v>
      </c>
    </row>
    <row r="688" spans="1:9" x14ac:dyDescent="0.25">
      <c r="A688" s="1" t="s">
        <v>229</v>
      </c>
      <c r="B688" s="1" t="s">
        <v>140</v>
      </c>
      <c r="C688" s="1" t="s">
        <v>48</v>
      </c>
      <c r="D688" s="1">
        <v>35</v>
      </c>
      <c r="E688" s="1" t="s">
        <v>12</v>
      </c>
      <c r="F688" s="2">
        <v>44907</v>
      </c>
      <c r="G688" s="1" t="s">
        <v>18</v>
      </c>
      <c r="H688" s="1" t="s">
        <v>14</v>
      </c>
      <c r="I688" s="1">
        <v>51</v>
      </c>
    </row>
    <row r="689" spans="1:9" x14ac:dyDescent="0.25">
      <c r="A689" s="1" t="s">
        <v>501</v>
      </c>
      <c r="B689" s="1" t="s">
        <v>10</v>
      </c>
      <c r="C689" s="1" t="s">
        <v>17</v>
      </c>
      <c r="D689" s="1">
        <v>35</v>
      </c>
      <c r="E689" s="1" t="s">
        <v>12</v>
      </c>
      <c r="F689" s="2">
        <v>43923</v>
      </c>
      <c r="G689" s="1" t="s">
        <v>27</v>
      </c>
      <c r="H689" s="1" t="s">
        <v>14</v>
      </c>
      <c r="I689" s="1">
        <v>102</v>
      </c>
    </row>
    <row r="690" spans="1:9" x14ac:dyDescent="0.25">
      <c r="A690" s="1" t="s">
        <v>1119</v>
      </c>
      <c r="B690" s="1" t="s">
        <v>1120</v>
      </c>
      <c r="C690" s="1" t="s">
        <v>67</v>
      </c>
      <c r="D690" s="1">
        <v>35</v>
      </c>
      <c r="E690" s="1" t="s">
        <v>12</v>
      </c>
      <c r="F690" s="2">
        <v>43952</v>
      </c>
      <c r="G690" s="1" t="s">
        <v>37</v>
      </c>
      <c r="H690" s="1" t="s">
        <v>1121</v>
      </c>
      <c r="I690" s="1">
        <v>80</v>
      </c>
    </row>
    <row r="691" spans="1:9" x14ac:dyDescent="0.25">
      <c r="A691" s="1" t="s">
        <v>1037</v>
      </c>
      <c r="B691" s="1" t="s">
        <v>72</v>
      </c>
      <c r="C691" s="1" t="s">
        <v>95</v>
      </c>
      <c r="D691" s="1">
        <v>34</v>
      </c>
      <c r="E691" s="1" t="s">
        <v>12</v>
      </c>
      <c r="F691" s="2">
        <v>43909</v>
      </c>
      <c r="G691" s="1" t="s">
        <v>27</v>
      </c>
      <c r="H691" s="1" t="s">
        <v>14</v>
      </c>
      <c r="I691" s="1">
        <v>81</v>
      </c>
    </row>
    <row r="692" spans="1:9" x14ac:dyDescent="0.25">
      <c r="A692" s="1" t="s">
        <v>442</v>
      </c>
      <c r="B692" s="1" t="s">
        <v>31</v>
      </c>
      <c r="C692" s="1" t="s">
        <v>26</v>
      </c>
      <c r="D692" s="1">
        <v>33</v>
      </c>
      <c r="E692" s="1" t="s">
        <v>12</v>
      </c>
      <c r="F692" s="2">
        <v>44937</v>
      </c>
      <c r="G692" s="1" t="s">
        <v>27</v>
      </c>
      <c r="H692" s="1" t="s">
        <v>14</v>
      </c>
      <c r="I692" s="1">
        <v>133</v>
      </c>
    </row>
    <row r="693" spans="1:9" x14ac:dyDescent="0.25">
      <c r="A693" s="1" t="s">
        <v>1464</v>
      </c>
      <c r="B693" s="1" t="s">
        <v>31</v>
      </c>
      <c r="C693" s="1" t="s">
        <v>41</v>
      </c>
      <c r="D693" s="1">
        <v>32</v>
      </c>
      <c r="E693" s="1" t="s">
        <v>12</v>
      </c>
      <c r="F693" s="2">
        <v>44693</v>
      </c>
      <c r="G693" s="1" t="s">
        <v>22</v>
      </c>
      <c r="H693" s="1" t="s">
        <v>14</v>
      </c>
      <c r="I693" s="1">
        <v>37</v>
      </c>
    </row>
    <row r="694" spans="1:9" x14ac:dyDescent="0.25">
      <c r="A694" s="1" t="s">
        <v>1302</v>
      </c>
      <c r="B694" s="1" t="s">
        <v>1303</v>
      </c>
      <c r="C694" s="1" t="s">
        <v>48</v>
      </c>
      <c r="D694" s="1">
        <v>31</v>
      </c>
      <c r="E694" s="1" t="s">
        <v>12</v>
      </c>
      <c r="F694" s="2">
        <v>43956</v>
      </c>
      <c r="G694" s="1" t="s">
        <v>27</v>
      </c>
      <c r="H694" s="1" t="s">
        <v>1304</v>
      </c>
      <c r="I694" s="1">
        <v>90</v>
      </c>
    </row>
    <row r="695" spans="1:9" x14ac:dyDescent="0.25">
      <c r="A695" s="1" t="s">
        <v>1516</v>
      </c>
      <c r="B695" s="1" t="s">
        <v>31</v>
      </c>
      <c r="C695" s="1" t="s">
        <v>41</v>
      </c>
      <c r="D695" s="1">
        <v>31</v>
      </c>
      <c r="E695" s="1" t="s">
        <v>12</v>
      </c>
      <c r="F695" s="2">
        <v>44713</v>
      </c>
      <c r="G695" s="1" t="s">
        <v>37</v>
      </c>
      <c r="H695" s="1" t="s">
        <v>14</v>
      </c>
      <c r="I695" s="1">
        <v>136</v>
      </c>
    </row>
    <row r="696" spans="1:9" x14ac:dyDescent="0.25">
      <c r="A696" s="1" t="s">
        <v>98</v>
      </c>
      <c r="B696" s="1" t="s">
        <v>10</v>
      </c>
      <c r="C696" s="1" t="s">
        <v>95</v>
      </c>
      <c r="D696" s="1">
        <v>30</v>
      </c>
      <c r="E696" s="1" t="s">
        <v>12</v>
      </c>
      <c r="F696" s="2">
        <v>44988</v>
      </c>
      <c r="G696" s="1" t="s">
        <v>29</v>
      </c>
      <c r="H696" s="1" t="s">
        <v>14</v>
      </c>
      <c r="I696" s="1">
        <v>6400</v>
      </c>
    </row>
    <row r="697" spans="1:9" x14ac:dyDescent="0.25">
      <c r="A697" s="1" t="s">
        <v>229</v>
      </c>
      <c r="B697" s="1" t="s">
        <v>140</v>
      </c>
      <c r="C697" s="1" t="s">
        <v>48</v>
      </c>
      <c r="D697" s="1">
        <v>30</v>
      </c>
      <c r="E697" s="1" t="s">
        <v>12</v>
      </c>
      <c r="F697" s="2">
        <v>44734</v>
      </c>
      <c r="G697" s="1" t="s">
        <v>18</v>
      </c>
      <c r="H697" s="1" t="s">
        <v>14</v>
      </c>
      <c r="I697" s="1">
        <v>51</v>
      </c>
    </row>
    <row r="698" spans="1:9" x14ac:dyDescent="0.25">
      <c r="A698" s="1" t="s">
        <v>240</v>
      </c>
      <c r="B698" s="1" t="s">
        <v>35</v>
      </c>
      <c r="C698" s="1" t="s">
        <v>67</v>
      </c>
      <c r="D698" s="1">
        <v>30</v>
      </c>
      <c r="E698" s="1" t="s">
        <v>12</v>
      </c>
      <c r="F698" s="2">
        <v>43931</v>
      </c>
      <c r="G698" s="1" t="s">
        <v>18</v>
      </c>
      <c r="H698" s="1" t="s">
        <v>38</v>
      </c>
      <c r="I698" s="1">
        <v>14</v>
      </c>
    </row>
    <row r="699" spans="1:9" x14ac:dyDescent="0.25">
      <c r="A699" s="1" t="s">
        <v>250</v>
      </c>
      <c r="B699" s="1" t="s">
        <v>251</v>
      </c>
      <c r="C699" s="1" t="s">
        <v>11</v>
      </c>
      <c r="D699" s="1">
        <v>30</v>
      </c>
      <c r="E699" s="1" t="s">
        <v>12</v>
      </c>
      <c r="F699" s="2">
        <v>44784</v>
      </c>
      <c r="G699" s="1" t="s">
        <v>27</v>
      </c>
      <c r="H699" s="1" t="s">
        <v>252</v>
      </c>
      <c r="I699" s="1">
        <v>204</v>
      </c>
    </row>
    <row r="700" spans="1:9" x14ac:dyDescent="0.25">
      <c r="A700" s="1" t="s">
        <v>320</v>
      </c>
      <c r="B700" s="1" t="s">
        <v>44</v>
      </c>
      <c r="C700" s="1" t="s">
        <v>32</v>
      </c>
      <c r="D700" s="1">
        <v>30</v>
      </c>
      <c r="E700" s="1" t="s">
        <v>12</v>
      </c>
      <c r="F700" s="2">
        <v>44949</v>
      </c>
      <c r="G700" s="1" t="s">
        <v>22</v>
      </c>
      <c r="H700" s="1" t="s">
        <v>46</v>
      </c>
      <c r="I700" s="1">
        <v>23</v>
      </c>
    </row>
    <row r="701" spans="1:9" x14ac:dyDescent="0.25">
      <c r="A701" s="1" t="s">
        <v>417</v>
      </c>
      <c r="B701" s="1" t="s">
        <v>72</v>
      </c>
      <c r="C701" s="1" t="s">
        <v>142</v>
      </c>
      <c r="D701" s="1">
        <v>30</v>
      </c>
      <c r="E701" s="1" t="s">
        <v>12</v>
      </c>
      <c r="F701" s="2">
        <v>43920</v>
      </c>
      <c r="G701" s="1" t="s">
        <v>13</v>
      </c>
      <c r="H701" s="1" t="s">
        <v>14</v>
      </c>
      <c r="I701" s="1">
        <v>110</v>
      </c>
    </row>
    <row r="702" spans="1:9" x14ac:dyDescent="0.25">
      <c r="A702" s="1" t="s">
        <v>615</v>
      </c>
      <c r="B702" s="1" t="s">
        <v>55</v>
      </c>
      <c r="C702" s="1" t="s">
        <v>11</v>
      </c>
      <c r="D702" s="1">
        <v>30</v>
      </c>
      <c r="E702" s="1" t="s">
        <v>12</v>
      </c>
      <c r="F702" s="2">
        <v>44946</v>
      </c>
      <c r="G702" s="1" t="s">
        <v>37</v>
      </c>
      <c r="H702" s="1" t="s">
        <v>14</v>
      </c>
      <c r="I702" s="1">
        <v>1</v>
      </c>
    </row>
    <row r="703" spans="1:9" x14ac:dyDescent="0.25">
      <c r="A703" s="1" t="s">
        <v>683</v>
      </c>
      <c r="B703" s="1" t="s">
        <v>40</v>
      </c>
      <c r="C703" s="1" t="s">
        <v>63</v>
      </c>
      <c r="D703" s="1">
        <v>30</v>
      </c>
      <c r="E703" s="1" t="s">
        <v>12</v>
      </c>
      <c r="F703" s="2">
        <v>43923</v>
      </c>
      <c r="G703" s="1" t="s">
        <v>33</v>
      </c>
      <c r="H703" s="1" t="s">
        <v>14</v>
      </c>
      <c r="I703" s="1">
        <v>50</v>
      </c>
    </row>
    <row r="704" spans="1:9" x14ac:dyDescent="0.25">
      <c r="A704" s="1" t="s">
        <v>748</v>
      </c>
      <c r="B704" s="1" t="s">
        <v>151</v>
      </c>
      <c r="C704" s="1" t="s">
        <v>56</v>
      </c>
      <c r="D704" s="1">
        <v>30</v>
      </c>
      <c r="E704" s="1" t="s">
        <v>12</v>
      </c>
      <c r="F704" s="2">
        <v>44712</v>
      </c>
      <c r="G704" s="1" t="s">
        <v>22</v>
      </c>
      <c r="H704" s="1" t="s">
        <v>153</v>
      </c>
      <c r="I704" s="1">
        <v>49</v>
      </c>
    </row>
    <row r="705" spans="1:9" x14ac:dyDescent="0.25">
      <c r="A705" s="1" t="s">
        <v>848</v>
      </c>
      <c r="B705" s="1" t="s">
        <v>726</v>
      </c>
      <c r="C705" s="1" t="s">
        <v>171</v>
      </c>
      <c r="D705" s="1">
        <v>30</v>
      </c>
      <c r="E705" s="1" t="s">
        <v>12</v>
      </c>
      <c r="F705" s="2">
        <v>44726</v>
      </c>
      <c r="G705" s="1" t="s">
        <v>120</v>
      </c>
      <c r="H705" s="1" t="s">
        <v>727</v>
      </c>
      <c r="I705" s="1">
        <v>6</v>
      </c>
    </row>
    <row r="706" spans="1:9" x14ac:dyDescent="0.25">
      <c r="A706" s="1" t="s">
        <v>851</v>
      </c>
      <c r="B706" s="1" t="s">
        <v>72</v>
      </c>
      <c r="C706" s="1" t="s">
        <v>449</v>
      </c>
      <c r="D706" s="1">
        <v>30</v>
      </c>
      <c r="E706" s="1" t="s">
        <v>12</v>
      </c>
      <c r="F706" s="2">
        <v>44945</v>
      </c>
      <c r="G706" s="1" t="s">
        <v>33</v>
      </c>
      <c r="H706" s="1" t="s">
        <v>14</v>
      </c>
      <c r="I706" s="1">
        <v>269</v>
      </c>
    </row>
    <row r="707" spans="1:9" x14ac:dyDescent="0.25">
      <c r="A707" s="1" t="s">
        <v>1025</v>
      </c>
      <c r="B707" s="1" t="s">
        <v>31</v>
      </c>
      <c r="C707" s="1" t="s">
        <v>53</v>
      </c>
      <c r="D707" s="1">
        <v>30</v>
      </c>
      <c r="E707" s="1" t="s">
        <v>12</v>
      </c>
      <c r="F707" s="2">
        <v>44136</v>
      </c>
      <c r="G707" s="1" t="s">
        <v>29</v>
      </c>
      <c r="H707" s="1" t="s">
        <v>14</v>
      </c>
      <c r="I707" s="1">
        <v>42</v>
      </c>
    </row>
    <row r="708" spans="1:9" x14ac:dyDescent="0.25">
      <c r="A708" s="1" t="s">
        <v>1143</v>
      </c>
      <c r="B708" s="1" t="s">
        <v>31</v>
      </c>
      <c r="C708" s="1" t="s">
        <v>32</v>
      </c>
      <c r="D708" s="1">
        <v>30</v>
      </c>
      <c r="E708" s="1" t="s">
        <v>12</v>
      </c>
      <c r="F708" s="2">
        <v>44803</v>
      </c>
      <c r="G708" s="1" t="s">
        <v>22</v>
      </c>
      <c r="H708" s="1" t="s">
        <v>14</v>
      </c>
      <c r="I708" s="1">
        <v>47</v>
      </c>
    </row>
    <row r="709" spans="1:9" x14ac:dyDescent="0.25">
      <c r="A709" s="1" t="s">
        <v>1146</v>
      </c>
      <c r="B709" s="1" t="s">
        <v>86</v>
      </c>
      <c r="C709" s="1" t="s">
        <v>67</v>
      </c>
      <c r="D709" s="1">
        <v>30</v>
      </c>
      <c r="E709" s="1" t="s">
        <v>12</v>
      </c>
      <c r="F709" s="2">
        <v>43928</v>
      </c>
      <c r="G709" s="1" t="s">
        <v>27</v>
      </c>
      <c r="H709" s="1" t="s">
        <v>14</v>
      </c>
      <c r="I709" s="1">
        <v>99</v>
      </c>
    </row>
    <row r="710" spans="1:9" x14ac:dyDescent="0.25">
      <c r="A710" s="1" t="s">
        <v>1159</v>
      </c>
      <c r="B710" s="1" t="s">
        <v>310</v>
      </c>
      <c r="C710" s="1" t="s">
        <v>36</v>
      </c>
      <c r="D710" s="1">
        <v>30</v>
      </c>
      <c r="E710" s="1" t="s">
        <v>12</v>
      </c>
      <c r="F710" s="2">
        <v>44879</v>
      </c>
      <c r="G710" s="1" t="s">
        <v>120</v>
      </c>
      <c r="H710" s="1" t="s">
        <v>127</v>
      </c>
      <c r="I710" s="1">
        <v>6</v>
      </c>
    </row>
    <row r="711" spans="1:9" x14ac:dyDescent="0.25">
      <c r="A711" s="1" t="s">
        <v>1161</v>
      </c>
      <c r="B711" s="1" t="s">
        <v>10</v>
      </c>
      <c r="C711" s="1" t="s">
        <v>63</v>
      </c>
      <c r="D711" s="1">
        <v>30</v>
      </c>
      <c r="E711" s="1" t="s">
        <v>12</v>
      </c>
      <c r="F711" s="2">
        <v>44818</v>
      </c>
      <c r="G711" s="1" t="s">
        <v>29</v>
      </c>
      <c r="H711" s="1" t="s">
        <v>14</v>
      </c>
      <c r="I711" s="1">
        <v>121900</v>
      </c>
    </row>
    <row r="712" spans="1:9" x14ac:dyDescent="0.25">
      <c r="A712" s="1" t="s">
        <v>1199</v>
      </c>
      <c r="B712" s="1" t="s">
        <v>335</v>
      </c>
      <c r="C712" s="1" t="s">
        <v>67</v>
      </c>
      <c r="D712" s="1">
        <v>30</v>
      </c>
      <c r="E712" s="1" t="s">
        <v>12</v>
      </c>
      <c r="F712" s="2">
        <v>44616</v>
      </c>
      <c r="G712" s="1" t="s">
        <v>18</v>
      </c>
      <c r="H712" s="1" t="s">
        <v>68</v>
      </c>
      <c r="I712" s="1">
        <v>85</v>
      </c>
    </row>
    <row r="713" spans="1:9" x14ac:dyDescent="0.25">
      <c r="A713" s="1" t="s">
        <v>1414</v>
      </c>
      <c r="B713" s="1" t="s">
        <v>10</v>
      </c>
      <c r="C713" s="1" t="s">
        <v>142</v>
      </c>
      <c r="D713" s="1">
        <v>30</v>
      </c>
      <c r="E713" s="1" t="s">
        <v>12</v>
      </c>
      <c r="F713" s="2">
        <v>44943</v>
      </c>
      <c r="G713" s="1" t="s">
        <v>29</v>
      </c>
      <c r="H713" s="1" t="s">
        <v>14</v>
      </c>
      <c r="I713" s="1">
        <v>44</v>
      </c>
    </row>
    <row r="714" spans="1:9" x14ac:dyDescent="0.25">
      <c r="A714" s="1" t="s">
        <v>1492</v>
      </c>
      <c r="B714" s="1" t="s">
        <v>1493</v>
      </c>
      <c r="C714" s="1" t="s">
        <v>32</v>
      </c>
      <c r="D714" s="1">
        <v>30</v>
      </c>
      <c r="E714" s="1" t="s">
        <v>12</v>
      </c>
      <c r="F714" s="2">
        <v>44057</v>
      </c>
      <c r="G714" s="1" t="s">
        <v>29</v>
      </c>
      <c r="H714" s="1" t="s">
        <v>19</v>
      </c>
      <c r="I714" s="1">
        <v>122.3</v>
      </c>
    </row>
    <row r="715" spans="1:9" x14ac:dyDescent="0.25">
      <c r="A715" s="1" t="s">
        <v>1531</v>
      </c>
      <c r="B715" s="1" t="s">
        <v>72</v>
      </c>
      <c r="C715" s="1" t="s">
        <v>162</v>
      </c>
      <c r="D715" s="1">
        <v>30</v>
      </c>
      <c r="E715" s="1" t="s">
        <v>12</v>
      </c>
      <c r="F715" s="2">
        <v>44742</v>
      </c>
      <c r="G715" s="1" t="s">
        <v>83</v>
      </c>
      <c r="H715" s="1" t="s">
        <v>14</v>
      </c>
      <c r="I715" s="1">
        <v>849</v>
      </c>
    </row>
    <row r="716" spans="1:9" x14ac:dyDescent="0.25">
      <c r="A716" s="1" t="s">
        <v>1566</v>
      </c>
      <c r="B716" s="1" t="s">
        <v>1303</v>
      </c>
      <c r="C716" s="1" t="s">
        <v>56</v>
      </c>
      <c r="D716" s="1">
        <v>30</v>
      </c>
      <c r="E716" s="1" t="s">
        <v>12</v>
      </c>
      <c r="F716" s="2">
        <v>43920</v>
      </c>
      <c r="G716" s="1" t="s">
        <v>22</v>
      </c>
      <c r="H716" s="1" t="s">
        <v>1304</v>
      </c>
      <c r="I716" s="1">
        <v>82</v>
      </c>
    </row>
    <row r="717" spans="1:9" x14ac:dyDescent="0.25">
      <c r="A717" s="1" t="s">
        <v>1604</v>
      </c>
      <c r="B717" s="1" t="s">
        <v>173</v>
      </c>
      <c r="C717" s="1" t="s">
        <v>115</v>
      </c>
      <c r="D717" s="1">
        <v>30</v>
      </c>
      <c r="E717" s="1" t="s">
        <v>12</v>
      </c>
      <c r="F717" s="2">
        <v>44067</v>
      </c>
      <c r="G717" s="1" t="s">
        <v>29</v>
      </c>
      <c r="H717" s="1" t="s">
        <v>46</v>
      </c>
      <c r="I717" s="1">
        <v>36</v>
      </c>
    </row>
    <row r="718" spans="1:9" x14ac:dyDescent="0.25">
      <c r="A718" s="1" t="s">
        <v>1634</v>
      </c>
      <c r="B718" s="1" t="s">
        <v>55</v>
      </c>
      <c r="C718" s="1" t="s">
        <v>162</v>
      </c>
      <c r="D718" s="1">
        <v>30</v>
      </c>
      <c r="E718" s="1" t="s">
        <v>12</v>
      </c>
      <c r="F718" s="2">
        <v>44438</v>
      </c>
      <c r="G718" s="1" t="s">
        <v>37</v>
      </c>
      <c r="H718" s="1" t="s">
        <v>14</v>
      </c>
      <c r="I718" s="1">
        <v>1000</v>
      </c>
    </row>
    <row r="719" spans="1:9" x14ac:dyDescent="0.25">
      <c r="A719" s="1" t="s">
        <v>1766</v>
      </c>
      <c r="B719" s="1" t="s">
        <v>10</v>
      </c>
      <c r="C719" s="1" t="s">
        <v>67</v>
      </c>
      <c r="D719" s="1">
        <v>30</v>
      </c>
      <c r="E719" s="1" t="s">
        <v>12</v>
      </c>
      <c r="F719" s="2">
        <v>43965</v>
      </c>
      <c r="G719" s="1" t="s">
        <v>37</v>
      </c>
      <c r="H719" s="1" t="s">
        <v>14</v>
      </c>
      <c r="I719" s="1">
        <v>69</v>
      </c>
    </row>
    <row r="720" spans="1:9" x14ac:dyDescent="0.25">
      <c r="A720" s="1" t="s">
        <v>430</v>
      </c>
      <c r="B720" s="1" t="s">
        <v>180</v>
      </c>
      <c r="C720" s="1" t="s">
        <v>26</v>
      </c>
      <c r="D720" s="1">
        <v>29</v>
      </c>
      <c r="E720" s="1" t="s">
        <v>12</v>
      </c>
      <c r="F720" s="2">
        <v>44746</v>
      </c>
      <c r="G720" s="1" t="s">
        <v>57</v>
      </c>
      <c r="H720" s="1" t="s">
        <v>181</v>
      </c>
      <c r="I720" s="1">
        <v>0</v>
      </c>
    </row>
    <row r="721" spans="1:9" x14ac:dyDescent="0.25">
      <c r="A721" s="1" t="s">
        <v>1484</v>
      </c>
      <c r="B721" s="1" t="s">
        <v>10</v>
      </c>
      <c r="C721" s="1" t="s">
        <v>51</v>
      </c>
      <c r="D721" s="1">
        <v>29</v>
      </c>
      <c r="E721" s="1" t="s">
        <v>12</v>
      </c>
      <c r="F721" s="2">
        <v>44714</v>
      </c>
      <c r="G721" s="1" t="s">
        <v>22</v>
      </c>
      <c r="H721" s="1" t="s">
        <v>14</v>
      </c>
      <c r="I721" s="1">
        <v>28</v>
      </c>
    </row>
    <row r="722" spans="1:9" x14ac:dyDescent="0.25">
      <c r="A722" s="1" t="s">
        <v>253</v>
      </c>
      <c r="B722" s="1" t="s">
        <v>31</v>
      </c>
      <c r="C722" s="1" t="s">
        <v>67</v>
      </c>
      <c r="D722" s="1">
        <v>28</v>
      </c>
      <c r="E722" s="1" t="s">
        <v>12</v>
      </c>
      <c r="F722" s="2">
        <v>44972</v>
      </c>
      <c r="G722" s="1" t="s">
        <v>83</v>
      </c>
      <c r="H722" s="1" t="s">
        <v>14</v>
      </c>
      <c r="I722" s="1">
        <v>435</v>
      </c>
    </row>
    <row r="723" spans="1:9" x14ac:dyDescent="0.25">
      <c r="A723" s="1" t="s">
        <v>355</v>
      </c>
      <c r="B723" s="1" t="s">
        <v>75</v>
      </c>
      <c r="C723" s="1" t="s">
        <v>148</v>
      </c>
      <c r="D723" s="1">
        <v>28</v>
      </c>
      <c r="E723" s="1" t="s">
        <v>12</v>
      </c>
      <c r="F723" s="2">
        <v>43931</v>
      </c>
      <c r="G723" s="1" t="s">
        <v>27</v>
      </c>
      <c r="H723" s="1" t="s">
        <v>14</v>
      </c>
      <c r="I723" s="1">
        <v>29</v>
      </c>
    </row>
    <row r="724" spans="1:9" x14ac:dyDescent="0.25">
      <c r="A724" s="1" t="s">
        <v>1468</v>
      </c>
      <c r="B724" s="1" t="s">
        <v>78</v>
      </c>
      <c r="C724" s="1" t="s">
        <v>32</v>
      </c>
      <c r="D724" s="1">
        <v>28</v>
      </c>
      <c r="E724" s="1" t="s">
        <v>12</v>
      </c>
      <c r="F724" s="2">
        <v>44761</v>
      </c>
      <c r="G724" s="1" t="s">
        <v>37</v>
      </c>
      <c r="H724" s="1" t="s">
        <v>79</v>
      </c>
      <c r="I724" s="1">
        <v>766</v>
      </c>
    </row>
    <row r="725" spans="1:9" x14ac:dyDescent="0.25">
      <c r="A725" s="1" t="s">
        <v>1897</v>
      </c>
      <c r="B725" s="1" t="s">
        <v>10</v>
      </c>
      <c r="C725" s="1" t="s">
        <v>56</v>
      </c>
      <c r="D725" s="1">
        <v>28</v>
      </c>
      <c r="E725" s="1" t="s">
        <v>12</v>
      </c>
      <c r="F725" s="2">
        <v>43941</v>
      </c>
      <c r="G725" s="1" t="s">
        <v>27</v>
      </c>
      <c r="H725" s="1" t="s">
        <v>14</v>
      </c>
      <c r="I725" s="1">
        <v>71</v>
      </c>
    </row>
    <row r="726" spans="1:9" x14ac:dyDescent="0.25">
      <c r="A726" s="1" t="s">
        <v>847</v>
      </c>
      <c r="B726" s="1" t="s">
        <v>10</v>
      </c>
      <c r="C726" s="1" t="s">
        <v>171</v>
      </c>
      <c r="D726" s="1">
        <v>26</v>
      </c>
      <c r="E726" s="1" t="s">
        <v>12</v>
      </c>
      <c r="F726" s="2">
        <v>43923</v>
      </c>
      <c r="G726" s="1" t="s">
        <v>18</v>
      </c>
      <c r="H726" s="1" t="s">
        <v>14</v>
      </c>
      <c r="I726" s="1">
        <v>40</v>
      </c>
    </row>
    <row r="727" spans="1:9" x14ac:dyDescent="0.25">
      <c r="A727" s="1" t="s">
        <v>893</v>
      </c>
      <c r="B727" s="1" t="s">
        <v>16</v>
      </c>
      <c r="C727" s="1" t="s">
        <v>53</v>
      </c>
      <c r="D727" s="1">
        <v>26</v>
      </c>
      <c r="E727" s="1" t="s">
        <v>12</v>
      </c>
      <c r="F727" s="2">
        <v>43991</v>
      </c>
      <c r="G727" s="1" t="s">
        <v>37</v>
      </c>
      <c r="H727" s="1" t="s">
        <v>19</v>
      </c>
      <c r="I727" s="1">
        <v>39.6</v>
      </c>
    </row>
    <row r="728" spans="1:9" x14ac:dyDescent="0.25">
      <c r="A728" s="1" t="s">
        <v>1044</v>
      </c>
      <c r="B728" s="1" t="s">
        <v>10</v>
      </c>
      <c r="C728" s="1" t="s">
        <v>11</v>
      </c>
      <c r="D728" s="1">
        <v>26</v>
      </c>
      <c r="E728" s="1" t="s">
        <v>12</v>
      </c>
      <c r="F728" s="2">
        <v>44981</v>
      </c>
      <c r="G728" s="1" t="s">
        <v>29</v>
      </c>
      <c r="H728" s="1" t="s">
        <v>14</v>
      </c>
      <c r="I728" s="1">
        <v>132</v>
      </c>
    </row>
    <row r="729" spans="1:9" x14ac:dyDescent="0.25">
      <c r="A729" s="1" t="s">
        <v>328</v>
      </c>
      <c r="B729" s="1" t="s">
        <v>329</v>
      </c>
      <c r="C729" s="1" t="s">
        <v>41</v>
      </c>
      <c r="D729" s="1">
        <v>25</v>
      </c>
      <c r="E729" s="1" t="s">
        <v>12</v>
      </c>
      <c r="F729" s="2">
        <v>44871</v>
      </c>
      <c r="G729" s="1" t="s">
        <v>33</v>
      </c>
      <c r="H729" s="1" t="s">
        <v>330</v>
      </c>
      <c r="I729" s="1">
        <v>148</v>
      </c>
    </row>
    <row r="730" spans="1:9" x14ac:dyDescent="0.25">
      <c r="A730" s="1" t="s">
        <v>608</v>
      </c>
      <c r="B730" s="1" t="s">
        <v>10</v>
      </c>
      <c r="C730" s="1" t="s">
        <v>26</v>
      </c>
      <c r="D730" s="1">
        <v>25</v>
      </c>
      <c r="E730" s="1" t="s">
        <v>12</v>
      </c>
      <c r="F730" s="2">
        <v>44713</v>
      </c>
      <c r="G730" s="1" t="s">
        <v>33</v>
      </c>
      <c r="H730" s="1" t="s">
        <v>14</v>
      </c>
      <c r="I730" s="1">
        <v>202</v>
      </c>
    </row>
    <row r="731" spans="1:9" x14ac:dyDescent="0.25">
      <c r="A731" s="1" t="s">
        <v>818</v>
      </c>
      <c r="B731" s="1" t="s">
        <v>294</v>
      </c>
      <c r="C731" s="1" t="s">
        <v>67</v>
      </c>
      <c r="D731" s="1">
        <v>25</v>
      </c>
      <c r="E731" s="1" t="s">
        <v>12</v>
      </c>
      <c r="F731" s="2">
        <v>44874</v>
      </c>
      <c r="G731" s="1" t="s">
        <v>27</v>
      </c>
      <c r="H731" s="1" t="s">
        <v>68</v>
      </c>
      <c r="I731" s="1">
        <v>475</v>
      </c>
    </row>
    <row r="732" spans="1:9" x14ac:dyDescent="0.25">
      <c r="A732" s="1" t="s">
        <v>1111</v>
      </c>
      <c r="B732" s="1" t="s">
        <v>10</v>
      </c>
      <c r="C732" s="1" t="s">
        <v>73</v>
      </c>
      <c r="D732" s="1">
        <v>25</v>
      </c>
      <c r="E732" s="1" t="s">
        <v>12</v>
      </c>
      <c r="F732" s="2">
        <v>44816</v>
      </c>
      <c r="G732" s="1" t="s">
        <v>33</v>
      </c>
      <c r="H732" s="1" t="s">
        <v>14</v>
      </c>
      <c r="I732" s="1">
        <v>81</v>
      </c>
    </row>
    <row r="733" spans="1:9" x14ac:dyDescent="0.25">
      <c r="A733" s="1" t="s">
        <v>1161</v>
      </c>
      <c r="B733" s="1" t="s">
        <v>10</v>
      </c>
      <c r="C733" s="1" t="s">
        <v>63</v>
      </c>
      <c r="D733" s="1">
        <v>25</v>
      </c>
      <c r="E733" s="1" t="s">
        <v>12</v>
      </c>
      <c r="F733" s="2">
        <v>44679</v>
      </c>
      <c r="G733" s="1" t="s">
        <v>29</v>
      </c>
      <c r="H733" s="1" t="s">
        <v>14</v>
      </c>
      <c r="I733" s="1">
        <v>121900</v>
      </c>
    </row>
    <row r="734" spans="1:9" x14ac:dyDescent="0.25">
      <c r="A734" s="1" t="s">
        <v>1792</v>
      </c>
      <c r="B734" s="1" t="s">
        <v>31</v>
      </c>
      <c r="C734" s="1" t="s">
        <v>67</v>
      </c>
      <c r="D734" s="1">
        <v>25</v>
      </c>
      <c r="E734" s="1" t="s">
        <v>12</v>
      </c>
      <c r="F734" s="2">
        <v>44685</v>
      </c>
      <c r="G734" s="1" t="s">
        <v>27</v>
      </c>
      <c r="H734" s="1" t="s">
        <v>14</v>
      </c>
      <c r="I734" s="1">
        <v>128</v>
      </c>
    </row>
    <row r="735" spans="1:9" x14ac:dyDescent="0.25">
      <c r="A735" s="1" t="s">
        <v>592</v>
      </c>
      <c r="B735" s="1" t="s">
        <v>16</v>
      </c>
      <c r="C735" s="1" t="s">
        <v>17</v>
      </c>
      <c r="D735" s="1">
        <v>24</v>
      </c>
      <c r="E735" s="1" t="s">
        <v>12</v>
      </c>
      <c r="F735" s="2">
        <v>44866</v>
      </c>
      <c r="G735" s="1" t="s">
        <v>18</v>
      </c>
      <c r="H735" s="1" t="s">
        <v>19</v>
      </c>
      <c r="I735" s="1">
        <v>56</v>
      </c>
    </row>
    <row r="736" spans="1:9" x14ac:dyDescent="0.25">
      <c r="A736" s="1" t="s">
        <v>1200</v>
      </c>
      <c r="B736" s="1" t="s">
        <v>10</v>
      </c>
      <c r="C736" s="1" t="s">
        <v>162</v>
      </c>
      <c r="D736" s="1">
        <v>24</v>
      </c>
      <c r="E736" s="1" t="s">
        <v>12</v>
      </c>
      <c r="F736" s="2">
        <v>44799</v>
      </c>
      <c r="G736" s="1" t="s">
        <v>29</v>
      </c>
      <c r="H736" s="1" t="s">
        <v>14</v>
      </c>
      <c r="I736" s="1">
        <v>1200</v>
      </c>
    </row>
    <row r="737" spans="1:9" x14ac:dyDescent="0.25">
      <c r="A737" s="1" t="s">
        <v>1570</v>
      </c>
      <c r="B737" s="1" t="s">
        <v>1571</v>
      </c>
      <c r="C737" s="1" t="s">
        <v>67</v>
      </c>
      <c r="D737" s="1">
        <v>24</v>
      </c>
      <c r="E737" s="1" t="s">
        <v>12</v>
      </c>
      <c r="F737" s="2">
        <v>44981</v>
      </c>
      <c r="G737" s="1" t="s">
        <v>33</v>
      </c>
      <c r="H737" s="1" t="s">
        <v>14</v>
      </c>
      <c r="I737" s="1">
        <v>263</v>
      </c>
    </row>
    <row r="738" spans="1:9" x14ac:dyDescent="0.25">
      <c r="A738" s="1" t="s">
        <v>1666</v>
      </c>
      <c r="B738" s="1" t="s">
        <v>31</v>
      </c>
      <c r="C738" s="1" t="s">
        <v>11</v>
      </c>
      <c r="D738" s="1">
        <v>24</v>
      </c>
      <c r="E738" s="1" t="s">
        <v>12</v>
      </c>
      <c r="F738" s="2">
        <v>44695</v>
      </c>
      <c r="G738" s="1" t="s">
        <v>57</v>
      </c>
      <c r="H738" s="1" t="s">
        <v>14</v>
      </c>
      <c r="I738" s="1">
        <v>209</v>
      </c>
    </row>
    <row r="739" spans="1:9" x14ac:dyDescent="0.25">
      <c r="A739" s="1" t="s">
        <v>132</v>
      </c>
      <c r="B739" s="1" t="s">
        <v>10</v>
      </c>
      <c r="C739" s="1" t="s">
        <v>32</v>
      </c>
      <c r="D739" s="1">
        <v>23</v>
      </c>
      <c r="E739" s="1" t="s">
        <v>12</v>
      </c>
      <c r="F739" s="2">
        <v>44770</v>
      </c>
      <c r="G739" s="1" t="s">
        <v>29</v>
      </c>
      <c r="H739" s="1" t="s">
        <v>14</v>
      </c>
      <c r="I739" s="1">
        <v>202</v>
      </c>
    </row>
    <row r="740" spans="1:9" x14ac:dyDescent="0.25">
      <c r="A740" s="1" t="s">
        <v>188</v>
      </c>
      <c r="B740" s="1" t="s">
        <v>10</v>
      </c>
      <c r="C740" s="1" t="s">
        <v>17</v>
      </c>
      <c r="D740" s="1">
        <v>23</v>
      </c>
      <c r="E740" s="1" t="s">
        <v>12</v>
      </c>
      <c r="F740" s="2">
        <v>44757</v>
      </c>
      <c r="G740" s="1" t="s">
        <v>22</v>
      </c>
      <c r="H740" s="1" t="s">
        <v>14</v>
      </c>
      <c r="I740" s="1">
        <v>27</v>
      </c>
    </row>
    <row r="741" spans="1:9" x14ac:dyDescent="0.25">
      <c r="A741" s="1" t="s">
        <v>597</v>
      </c>
      <c r="B741" s="1" t="s">
        <v>294</v>
      </c>
      <c r="C741" s="1" t="s">
        <v>32</v>
      </c>
      <c r="D741" s="1">
        <v>23</v>
      </c>
      <c r="E741" s="1" t="s">
        <v>12</v>
      </c>
      <c r="F741" s="2">
        <v>44865</v>
      </c>
      <c r="G741" s="1" t="s">
        <v>22</v>
      </c>
      <c r="H741" s="1" t="s">
        <v>68</v>
      </c>
      <c r="I741" s="1">
        <v>17</v>
      </c>
    </row>
    <row r="742" spans="1:9" x14ac:dyDescent="0.25">
      <c r="A742" s="1" t="s">
        <v>742</v>
      </c>
      <c r="B742" s="1" t="s">
        <v>10</v>
      </c>
      <c r="C742" s="1" t="s">
        <v>11</v>
      </c>
      <c r="D742" s="1">
        <v>23</v>
      </c>
      <c r="E742" s="1" t="s">
        <v>12</v>
      </c>
      <c r="F742" s="2">
        <v>44812</v>
      </c>
      <c r="G742" s="1" t="s">
        <v>27</v>
      </c>
      <c r="H742" s="1" t="s">
        <v>14</v>
      </c>
      <c r="I742" s="1">
        <v>120</v>
      </c>
    </row>
    <row r="743" spans="1:9" x14ac:dyDescent="0.25">
      <c r="A743" s="1" t="s">
        <v>1550</v>
      </c>
      <c r="B743" s="1" t="s">
        <v>31</v>
      </c>
      <c r="C743" s="1" t="s">
        <v>63</v>
      </c>
      <c r="D743" s="1">
        <v>23</v>
      </c>
      <c r="E743" s="1" t="s">
        <v>12</v>
      </c>
      <c r="F743" s="2">
        <v>44762</v>
      </c>
      <c r="G743" s="1" t="s">
        <v>33</v>
      </c>
      <c r="H743" s="1" t="s">
        <v>14</v>
      </c>
      <c r="I743" s="1">
        <v>159</v>
      </c>
    </row>
    <row r="744" spans="1:9" x14ac:dyDescent="0.25">
      <c r="A744" s="1" t="s">
        <v>400</v>
      </c>
      <c r="B744" s="1" t="s">
        <v>10</v>
      </c>
      <c r="C744" s="1" t="s">
        <v>41</v>
      </c>
      <c r="D744" s="1">
        <v>22</v>
      </c>
      <c r="E744" s="1" t="s">
        <v>12</v>
      </c>
      <c r="F744" s="2">
        <v>44938</v>
      </c>
      <c r="G744" s="1" t="s">
        <v>18</v>
      </c>
      <c r="H744" s="1" t="s">
        <v>14</v>
      </c>
      <c r="I744" s="1">
        <v>51</v>
      </c>
    </row>
    <row r="745" spans="1:9" x14ac:dyDescent="0.25">
      <c r="A745" s="1" t="s">
        <v>468</v>
      </c>
      <c r="B745" s="1" t="s">
        <v>31</v>
      </c>
      <c r="C745" s="1" t="s">
        <v>17</v>
      </c>
      <c r="D745" s="1">
        <v>22</v>
      </c>
      <c r="E745" s="1" t="s">
        <v>12</v>
      </c>
      <c r="F745" s="2">
        <v>44676</v>
      </c>
      <c r="G745" s="1" t="s">
        <v>18</v>
      </c>
      <c r="H745" s="1" t="s">
        <v>14</v>
      </c>
      <c r="I745" s="1">
        <v>58</v>
      </c>
    </row>
    <row r="746" spans="1:9" x14ac:dyDescent="0.25">
      <c r="A746" s="1" t="s">
        <v>487</v>
      </c>
      <c r="B746" s="1" t="s">
        <v>31</v>
      </c>
      <c r="C746" s="1" t="s">
        <v>67</v>
      </c>
      <c r="D746" s="1">
        <v>22</v>
      </c>
      <c r="E746" s="1" t="s">
        <v>12</v>
      </c>
      <c r="F746" s="2">
        <v>44694</v>
      </c>
      <c r="G746" s="1" t="s">
        <v>33</v>
      </c>
      <c r="H746" s="1" t="s">
        <v>14</v>
      </c>
      <c r="I746" s="1">
        <v>130</v>
      </c>
    </row>
    <row r="747" spans="1:9" x14ac:dyDescent="0.25">
      <c r="A747" s="1" t="s">
        <v>901</v>
      </c>
      <c r="B747" s="1" t="s">
        <v>31</v>
      </c>
      <c r="C747" s="1" t="s">
        <v>105</v>
      </c>
      <c r="D747" s="1">
        <v>22</v>
      </c>
      <c r="E747" s="1" t="s">
        <v>12</v>
      </c>
      <c r="F747" s="2">
        <v>44474</v>
      </c>
      <c r="G747" s="1" t="s">
        <v>37</v>
      </c>
      <c r="H747" s="1" t="s">
        <v>14</v>
      </c>
      <c r="I747" s="1">
        <v>356</v>
      </c>
    </row>
    <row r="748" spans="1:9" x14ac:dyDescent="0.25">
      <c r="A748" s="1" t="s">
        <v>1058</v>
      </c>
      <c r="B748" s="1" t="s">
        <v>10</v>
      </c>
      <c r="C748" s="1" t="s">
        <v>36</v>
      </c>
      <c r="D748" s="1">
        <v>22</v>
      </c>
      <c r="E748" s="1" t="s">
        <v>12</v>
      </c>
      <c r="F748" s="2">
        <v>44970</v>
      </c>
      <c r="G748" s="1" t="s">
        <v>18</v>
      </c>
      <c r="H748" s="1" t="s">
        <v>14</v>
      </c>
      <c r="I748" s="1">
        <v>170</v>
      </c>
    </row>
    <row r="749" spans="1:9" x14ac:dyDescent="0.25">
      <c r="A749" s="1" t="s">
        <v>1486</v>
      </c>
      <c r="B749" s="1" t="s">
        <v>16</v>
      </c>
      <c r="C749" s="1" t="s">
        <v>95</v>
      </c>
      <c r="D749" s="1">
        <v>22</v>
      </c>
      <c r="E749" s="1" t="s">
        <v>12</v>
      </c>
      <c r="F749" s="2">
        <v>44771</v>
      </c>
      <c r="G749" s="1" t="s">
        <v>37</v>
      </c>
      <c r="H749" s="1" t="s">
        <v>19</v>
      </c>
      <c r="I749" s="1">
        <v>11</v>
      </c>
    </row>
    <row r="750" spans="1:9" x14ac:dyDescent="0.25">
      <c r="A750" s="1" t="s">
        <v>1649</v>
      </c>
      <c r="B750" s="1" t="s">
        <v>166</v>
      </c>
      <c r="C750" s="1" t="s">
        <v>26</v>
      </c>
      <c r="D750" s="1">
        <v>22</v>
      </c>
      <c r="E750" s="1" t="s">
        <v>12</v>
      </c>
      <c r="F750" s="2">
        <v>44770</v>
      </c>
      <c r="G750" s="1" t="s">
        <v>120</v>
      </c>
      <c r="H750" s="1" t="s">
        <v>19</v>
      </c>
      <c r="I750" s="1">
        <v>1</v>
      </c>
    </row>
    <row r="751" spans="1:9" x14ac:dyDescent="0.25">
      <c r="A751" s="1" t="s">
        <v>1517</v>
      </c>
      <c r="B751" s="1" t="s">
        <v>10</v>
      </c>
      <c r="C751" s="1" t="s">
        <v>26</v>
      </c>
      <c r="D751" s="1">
        <v>21</v>
      </c>
      <c r="E751" s="1" t="s">
        <v>12</v>
      </c>
      <c r="F751" s="2">
        <v>43935</v>
      </c>
      <c r="G751" s="1" t="s">
        <v>33</v>
      </c>
      <c r="H751" s="1" t="s">
        <v>14</v>
      </c>
      <c r="I751" s="1">
        <v>132</v>
      </c>
    </row>
    <row r="752" spans="1:9" x14ac:dyDescent="0.25">
      <c r="A752" s="1" t="s">
        <v>1640</v>
      </c>
      <c r="B752" s="1" t="s">
        <v>1641</v>
      </c>
      <c r="C752" s="1" t="s">
        <v>142</v>
      </c>
      <c r="D752" s="1">
        <v>21</v>
      </c>
      <c r="E752" s="1" t="s">
        <v>12</v>
      </c>
      <c r="F752" s="2">
        <v>43973</v>
      </c>
      <c r="G752" s="1" t="s">
        <v>37</v>
      </c>
      <c r="H752" s="1" t="s">
        <v>23</v>
      </c>
      <c r="I752" s="1" t="s">
        <v>12</v>
      </c>
    </row>
    <row r="753" spans="1:9" x14ac:dyDescent="0.25">
      <c r="A753" s="1" t="s">
        <v>149</v>
      </c>
      <c r="B753" s="1" t="s">
        <v>10</v>
      </c>
      <c r="C753" s="1" t="s">
        <v>148</v>
      </c>
      <c r="D753" s="1">
        <v>20</v>
      </c>
      <c r="E753" s="1" t="s">
        <v>12</v>
      </c>
      <c r="F753" s="2">
        <v>43921</v>
      </c>
      <c r="G753" s="1" t="s">
        <v>18</v>
      </c>
      <c r="H753" s="1" t="s">
        <v>14</v>
      </c>
      <c r="I753" s="1">
        <v>26</v>
      </c>
    </row>
    <row r="754" spans="1:9" x14ac:dyDescent="0.25">
      <c r="A754" s="1" t="s">
        <v>296</v>
      </c>
      <c r="B754" s="1" t="s">
        <v>180</v>
      </c>
      <c r="C754" s="1" t="s">
        <v>63</v>
      </c>
      <c r="D754" s="1">
        <v>20</v>
      </c>
      <c r="E754" s="1" t="s">
        <v>12</v>
      </c>
      <c r="F754" s="2">
        <v>44085</v>
      </c>
      <c r="G754" s="1" t="s">
        <v>57</v>
      </c>
      <c r="H754" s="1" t="s">
        <v>181</v>
      </c>
      <c r="I754" s="1">
        <v>40.5</v>
      </c>
    </row>
    <row r="755" spans="1:9" x14ac:dyDescent="0.25">
      <c r="A755" s="1" t="s">
        <v>382</v>
      </c>
      <c r="B755" s="1" t="s">
        <v>10</v>
      </c>
      <c r="C755" s="1" t="s">
        <v>32</v>
      </c>
      <c r="D755" s="1">
        <v>20</v>
      </c>
      <c r="E755" s="1" t="s">
        <v>12</v>
      </c>
      <c r="F755" s="2">
        <v>43920</v>
      </c>
      <c r="G755" s="1" t="s">
        <v>22</v>
      </c>
      <c r="H755" s="1" t="s">
        <v>14</v>
      </c>
      <c r="I755" s="1">
        <v>75</v>
      </c>
    </row>
    <row r="756" spans="1:9" x14ac:dyDescent="0.25">
      <c r="A756" s="1" t="s">
        <v>446</v>
      </c>
      <c r="B756" s="1" t="s">
        <v>10</v>
      </c>
      <c r="C756" s="1" t="s">
        <v>48</v>
      </c>
      <c r="D756" s="1">
        <v>20</v>
      </c>
      <c r="E756" s="1" t="s">
        <v>12</v>
      </c>
      <c r="F756" s="2">
        <v>44963</v>
      </c>
      <c r="G756" s="1" t="s">
        <v>83</v>
      </c>
      <c r="H756" s="1" t="s">
        <v>14</v>
      </c>
      <c r="I756" s="1">
        <v>496</v>
      </c>
    </row>
    <row r="757" spans="1:9" x14ac:dyDescent="0.25">
      <c r="A757" s="1" t="s">
        <v>589</v>
      </c>
      <c r="B757" s="1" t="s">
        <v>86</v>
      </c>
      <c r="C757" s="1" t="s">
        <v>17</v>
      </c>
      <c r="D757" s="1">
        <v>20</v>
      </c>
      <c r="E757" s="1" t="s">
        <v>12</v>
      </c>
      <c r="F757" s="2">
        <v>43913</v>
      </c>
      <c r="G757" s="1" t="s">
        <v>57</v>
      </c>
      <c r="H757" s="1" t="s">
        <v>14</v>
      </c>
      <c r="I757" s="1">
        <v>0</v>
      </c>
    </row>
    <row r="758" spans="1:9" x14ac:dyDescent="0.25">
      <c r="A758" s="1" t="s">
        <v>768</v>
      </c>
      <c r="B758" s="1" t="s">
        <v>310</v>
      </c>
      <c r="C758" s="1" t="s">
        <v>56</v>
      </c>
      <c r="D758" s="1">
        <v>20</v>
      </c>
      <c r="E758" s="1" t="s">
        <v>12</v>
      </c>
      <c r="F758" s="2">
        <v>44879</v>
      </c>
      <c r="G758" s="1" t="s">
        <v>37</v>
      </c>
      <c r="H758" s="1" t="s">
        <v>127</v>
      </c>
      <c r="I758" s="1">
        <v>12</v>
      </c>
    </row>
    <row r="759" spans="1:9" x14ac:dyDescent="0.25">
      <c r="A759" s="1" t="s">
        <v>1013</v>
      </c>
      <c r="B759" s="1" t="s">
        <v>151</v>
      </c>
      <c r="C759" s="1" t="s">
        <v>67</v>
      </c>
      <c r="D759" s="1">
        <v>20</v>
      </c>
      <c r="E759" s="1" t="s">
        <v>12</v>
      </c>
      <c r="F759" s="2">
        <v>44651</v>
      </c>
      <c r="G759" s="1" t="s">
        <v>18</v>
      </c>
      <c r="H759" s="1" t="s">
        <v>153</v>
      </c>
      <c r="I759" s="1">
        <v>42</v>
      </c>
    </row>
    <row r="760" spans="1:9" x14ac:dyDescent="0.25">
      <c r="A760" s="1" t="s">
        <v>1163</v>
      </c>
      <c r="B760" s="1" t="s">
        <v>70</v>
      </c>
      <c r="C760" s="1" t="s">
        <v>115</v>
      </c>
      <c r="D760" s="1">
        <v>20</v>
      </c>
      <c r="E760" s="1" t="s">
        <v>12</v>
      </c>
      <c r="F760" s="2">
        <v>44011</v>
      </c>
      <c r="G760" s="1" t="s">
        <v>29</v>
      </c>
      <c r="H760" s="1" t="s">
        <v>14</v>
      </c>
      <c r="I760" s="1">
        <v>214.5</v>
      </c>
    </row>
    <row r="761" spans="1:9" x14ac:dyDescent="0.25">
      <c r="A761" s="1" t="s">
        <v>1213</v>
      </c>
      <c r="B761" s="1" t="s">
        <v>70</v>
      </c>
      <c r="C761" s="1" t="s">
        <v>17</v>
      </c>
      <c r="D761" s="1">
        <v>20</v>
      </c>
      <c r="E761" s="1" t="s">
        <v>12</v>
      </c>
      <c r="F761" s="2">
        <v>43917</v>
      </c>
      <c r="G761" s="1" t="s">
        <v>18</v>
      </c>
      <c r="H761" s="1" t="s">
        <v>14</v>
      </c>
      <c r="I761" s="1">
        <v>25</v>
      </c>
    </row>
    <row r="762" spans="1:9" x14ac:dyDescent="0.25">
      <c r="A762" s="1" t="s">
        <v>1341</v>
      </c>
      <c r="B762" s="1" t="s">
        <v>180</v>
      </c>
      <c r="C762" s="1" t="s">
        <v>73</v>
      </c>
      <c r="D762" s="1">
        <v>20</v>
      </c>
      <c r="E762" s="1" t="s">
        <v>12</v>
      </c>
      <c r="F762" s="2">
        <v>44223</v>
      </c>
      <c r="G762" s="1" t="s">
        <v>27</v>
      </c>
      <c r="H762" s="1" t="s">
        <v>181</v>
      </c>
      <c r="I762" s="1">
        <v>150</v>
      </c>
    </row>
    <row r="763" spans="1:9" x14ac:dyDescent="0.25">
      <c r="A763" s="1" t="s">
        <v>1439</v>
      </c>
      <c r="B763" s="1" t="s">
        <v>119</v>
      </c>
      <c r="C763" s="1" t="s">
        <v>48</v>
      </c>
      <c r="D763" s="1">
        <v>20</v>
      </c>
      <c r="E763" s="1" t="s">
        <v>12</v>
      </c>
      <c r="F763" s="2">
        <v>44854</v>
      </c>
      <c r="G763" s="1" t="s">
        <v>99</v>
      </c>
      <c r="H763" s="1" t="s">
        <v>14</v>
      </c>
      <c r="I763" s="1">
        <v>5</v>
      </c>
    </row>
    <row r="764" spans="1:9" x14ac:dyDescent="0.25">
      <c r="A764" s="1" t="s">
        <v>1692</v>
      </c>
      <c r="B764" s="1" t="s">
        <v>10</v>
      </c>
      <c r="C764" s="1" t="s">
        <v>95</v>
      </c>
      <c r="D764" s="1">
        <v>20</v>
      </c>
      <c r="E764" s="1" t="s">
        <v>12</v>
      </c>
      <c r="F764" s="2">
        <v>43914</v>
      </c>
      <c r="G764" s="1" t="s">
        <v>18</v>
      </c>
      <c r="H764" s="1" t="s">
        <v>14</v>
      </c>
      <c r="I764" s="1">
        <v>35</v>
      </c>
    </row>
    <row r="765" spans="1:9" x14ac:dyDescent="0.25">
      <c r="A765" s="1" t="s">
        <v>361</v>
      </c>
      <c r="B765" s="1" t="s">
        <v>31</v>
      </c>
      <c r="C765" s="1" t="s">
        <v>63</v>
      </c>
      <c r="D765" s="1">
        <v>19</v>
      </c>
      <c r="E765" s="1" t="s">
        <v>12</v>
      </c>
      <c r="F765" s="2">
        <v>43924</v>
      </c>
      <c r="G765" s="1" t="s">
        <v>13</v>
      </c>
      <c r="H765" s="1" t="s">
        <v>14</v>
      </c>
      <c r="I765" s="1">
        <v>80</v>
      </c>
    </row>
    <row r="766" spans="1:9" x14ac:dyDescent="0.25">
      <c r="A766" s="1" t="s">
        <v>481</v>
      </c>
      <c r="B766" s="1" t="s">
        <v>10</v>
      </c>
      <c r="C766" s="1" t="s">
        <v>36</v>
      </c>
      <c r="D766" s="1">
        <v>19</v>
      </c>
      <c r="E766" s="1" t="s">
        <v>12</v>
      </c>
      <c r="F766" s="2">
        <v>44954</v>
      </c>
      <c r="G766" s="1" t="s">
        <v>22</v>
      </c>
      <c r="H766" s="1" t="s">
        <v>14</v>
      </c>
      <c r="I766" s="1">
        <v>101</v>
      </c>
    </row>
    <row r="767" spans="1:9" x14ac:dyDescent="0.25">
      <c r="A767" s="1" t="s">
        <v>979</v>
      </c>
      <c r="B767" s="1" t="s">
        <v>10</v>
      </c>
      <c r="C767" s="1" t="s">
        <v>41</v>
      </c>
      <c r="D767" s="1">
        <v>19</v>
      </c>
      <c r="E767" s="1" t="s">
        <v>12</v>
      </c>
      <c r="F767" s="2">
        <v>43942</v>
      </c>
      <c r="G767" s="1" t="s">
        <v>18</v>
      </c>
      <c r="H767" s="1" t="s">
        <v>14</v>
      </c>
      <c r="I767" s="1">
        <v>48</v>
      </c>
    </row>
    <row r="768" spans="1:9" x14ac:dyDescent="0.25">
      <c r="A768" s="1" t="s">
        <v>1252</v>
      </c>
      <c r="B768" s="1" t="s">
        <v>306</v>
      </c>
      <c r="C768" s="1" t="s">
        <v>95</v>
      </c>
      <c r="D768" s="1">
        <v>18</v>
      </c>
      <c r="E768" s="1" t="s">
        <v>12</v>
      </c>
      <c r="F768" s="2">
        <v>43922</v>
      </c>
      <c r="G768" s="1" t="s">
        <v>22</v>
      </c>
      <c r="H768" s="1" t="s">
        <v>14</v>
      </c>
      <c r="I768" s="1">
        <v>11</v>
      </c>
    </row>
    <row r="769" spans="1:9" x14ac:dyDescent="0.25">
      <c r="A769" s="1" t="s">
        <v>1483</v>
      </c>
      <c r="B769" s="1" t="s">
        <v>10</v>
      </c>
      <c r="C769" s="1" t="s">
        <v>17</v>
      </c>
      <c r="D769" s="1">
        <v>18</v>
      </c>
      <c r="E769" s="1" t="s">
        <v>12</v>
      </c>
      <c r="F769" s="2">
        <v>44013</v>
      </c>
      <c r="G769" s="1" t="s">
        <v>33</v>
      </c>
      <c r="H769" s="1" t="s">
        <v>14</v>
      </c>
      <c r="I769" s="1">
        <v>38</v>
      </c>
    </row>
    <row r="770" spans="1:9" x14ac:dyDescent="0.25">
      <c r="A770" s="1" t="s">
        <v>1868</v>
      </c>
      <c r="B770" s="1" t="s">
        <v>183</v>
      </c>
      <c r="C770" s="1" t="s">
        <v>63</v>
      </c>
      <c r="D770" s="1">
        <v>18</v>
      </c>
      <c r="E770" s="1" t="s">
        <v>12</v>
      </c>
      <c r="F770" s="2">
        <v>43910</v>
      </c>
      <c r="G770" s="1" t="s">
        <v>22</v>
      </c>
      <c r="H770" s="1" t="s">
        <v>14</v>
      </c>
      <c r="I770" s="1">
        <v>16</v>
      </c>
    </row>
    <row r="771" spans="1:9" x14ac:dyDescent="0.25">
      <c r="A771" s="1" t="s">
        <v>146</v>
      </c>
      <c r="B771" s="1" t="s">
        <v>25</v>
      </c>
      <c r="C771" s="1" t="s">
        <v>11</v>
      </c>
      <c r="D771" s="1">
        <v>17</v>
      </c>
      <c r="E771" s="1" t="s">
        <v>12</v>
      </c>
      <c r="F771" s="2">
        <v>43924</v>
      </c>
      <c r="G771" s="1" t="s">
        <v>22</v>
      </c>
      <c r="H771" s="1" t="s">
        <v>14</v>
      </c>
      <c r="I771" s="1">
        <v>14</v>
      </c>
    </row>
    <row r="772" spans="1:9" x14ac:dyDescent="0.25">
      <c r="A772" s="1" t="s">
        <v>309</v>
      </c>
      <c r="B772" s="1" t="s">
        <v>310</v>
      </c>
      <c r="C772" s="1" t="s">
        <v>56</v>
      </c>
      <c r="D772" s="1">
        <v>17</v>
      </c>
      <c r="E772" s="1" t="s">
        <v>12</v>
      </c>
      <c r="F772" s="2">
        <v>44978</v>
      </c>
      <c r="G772" s="1" t="s">
        <v>83</v>
      </c>
      <c r="H772" s="1" t="s">
        <v>127</v>
      </c>
      <c r="I772" s="1" t="s">
        <v>12</v>
      </c>
    </row>
    <row r="773" spans="1:9" x14ac:dyDescent="0.25">
      <c r="A773" s="1" t="s">
        <v>1111</v>
      </c>
      <c r="B773" s="1" t="s">
        <v>10</v>
      </c>
      <c r="C773" s="1" t="s">
        <v>73</v>
      </c>
      <c r="D773" s="1">
        <v>17</v>
      </c>
      <c r="E773" s="1" t="s">
        <v>12</v>
      </c>
      <c r="F773" s="2">
        <v>43964</v>
      </c>
      <c r="G773" s="1" t="s">
        <v>27</v>
      </c>
      <c r="H773" s="1" t="s">
        <v>14</v>
      </c>
      <c r="I773" s="1">
        <v>46</v>
      </c>
    </row>
    <row r="774" spans="1:9" x14ac:dyDescent="0.25">
      <c r="A774" s="1" t="s">
        <v>1197</v>
      </c>
      <c r="B774" s="1" t="s">
        <v>238</v>
      </c>
      <c r="C774" s="1" t="s">
        <v>11</v>
      </c>
      <c r="D774" s="1">
        <v>16</v>
      </c>
      <c r="E774" s="1" t="s">
        <v>12</v>
      </c>
      <c r="F774" s="2">
        <v>44950</v>
      </c>
      <c r="G774" s="1" t="s">
        <v>22</v>
      </c>
      <c r="H774" s="1" t="s">
        <v>14</v>
      </c>
      <c r="I774" s="1">
        <v>14</v>
      </c>
    </row>
    <row r="775" spans="1:9" x14ac:dyDescent="0.25">
      <c r="A775" s="1" t="s">
        <v>106</v>
      </c>
      <c r="B775" s="1" t="s">
        <v>107</v>
      </c>
      <c r="C775" s="1" t="s">
        <v>26</v>
      </c>
      <c r="D775" s="1">
        <v>15</v>
      </c>
      <c r="E775" s="1" t="s">
        <v>12</v>
      </c>
      <c r="F775" s="2">
        <v>44727</v>
      </c>
      <c r="G775" s="1" t="s">
        <v>37</v>
      </c>
      <c r="H775" s="1" t="s">
        <v>108</v>
      </c>
      <c r="I775" s="1">
        <v>7</v>
      </c>
    </row>
    <row r="776" spans="1:9" x14ac:dyDescent="0.25">
      <c r="A776" s="1" t="s">
        <v>195</v>
      </c>
      <c r="B776" s="1" t="s">
        <v>31</v>
      </c>
      <c r="C776" s="1" t="s">
        <v>63</v>
      </c>
      <c r="D776" s="1">
        <v>15</v>
      </c>
      <c r="E776" s="1" t="s">
        <v>12</v>
      </c>
      <c r="F776" s="2">
        <v>44000</v>
      </c>
      <c r="G776" s="1" t="s">
        <v>18</v>
      </c>
      <c r="H776" s="1" t="s">
        <v>14</v>
      </c>
      <c r="I776" s="1">
        <v>32</v>
      </c>
    </row>
    <row r="777" spans="1:9" x14ac:dyDescent="0.25">
      <c r="A777" s="1" t="s">
        <v>543</v>
      </c>
      <c r="B777" s="1" t="s">
        <v>10</v>
      </c>
      <c r="C777" s="1" t="s">
        <v>73</v>
      </c>
      <c r="D777" s="1">
        <v>15</v>
      </c>
      <c r="E777" s="1" t="s">
        <v>12</v>
      </c>
      <c r="F777" s="2">
        <v>43935</v>
      </c>
      <c r="G777" s="1" t="s">
        <v>13</v>
      </c>
      <c r="H777" s="1" t="s">
        <v>14</v>
      </c>
      <c r="I777" s="1">
        <v>190</v>
      </c>
    </row>
    <row r="778" spans="1:9" x14ac:dyDescent="0.25">
      <c r="A778" s="1" t="s">
        <v>1716</v>
      </c>
      <c r="B778" s="1" t="s">
        <v>16</v>
      </c>
      <c r="C778" s="1" t="s">
        <v>32</v>
      </c>
      <c r="D778" s="1">
        <v>14</v>
      </c>
      <c r="E778" s="1" t="s">
        <v>12</v>
      </c>
      <c r="F778" s="2">
        <v>43936</v>
      </c>
      <c r="G778" s="1" t="s">
        <v>18</v>
      </c>
      <c r="H778" s="1" t="s">
        <v>19</v>
      </c>
      <c r="I778" s="1">
        <v>51</v>
      </c>
    </row>
    <row r="779" spans="1:9" x14ac:dyDescent="0.25">
      <c r="A779" s="1" t="s">
        <v>170</v>
      </c>
      <c r="B779" s="1" t="s">
        <v>10</v>
      </c>
      <c r="C779" s="1" t="s">
        <v>171</v>
      </c>
      <c r="D779" s="1">
        <v>13</v>
      </c>
      <c r="E779" s="1" t="s">
        <v>12</v>
      </c>
      <c r="F779" s="2">
        <v>44762</v>
      </c>
      <c r="G779" s="1" t="s">
        <v>120</v>
      </c>
      <c r="H779" s="1" t="s">
        <v>14</v>
      </c>
      <c r="I779" s="1">
        <v>1</v>
      </c>
    </row>
    <row r="780" spans="1:9" x14ac:dyDescent="0.25">
      <c r="A780" s="1" t="s">
        <v>985</v>
      </c>
      <c r="B780" s="1" t="s">
        <v>10</v>
      </c>
      <c r="C780" s="1" t="s">
        <v>171</v>
      </c>
      <c r="D780" s="1">
        <v>13</v>
      </c>
      <c r="E780" s="1" t="s">
        <v>12</v>
      </c>
      <c r="F780" s="2">
        <v>44861</v>
      </c>
      <c r="G780" s="1" t="s">
        <v>83</v>
      </c>
      <c r="H780" s="1" t="s">
        <v>14</v>
      </c>
      <c r="I780" s="1">
        <v>328</v>
      </c>
    </row>
    <row r="781" spans="1:9" x14ac:dyDescent="0.25">
      <c r="A781" s="1" t="s">
        <v>1325</v>
      </c>
      <c r="B781" s="1" t="s">
        <v>40</v>
      </c>
      <c r="C781" s="1" t="s">
        <v>63</v>
      </c>
      <c r="D781" s="1">
        <v>13</v>
      </c>
      <c r="E781" s="1" t="s">
        <v>12</v>
      </c>
      <c r="F781" s="2">
        <v>43942</v>
      </c>
      <c r="G781" s="1" t="s">
        <v>37</v>
      </c>
      <c r="H781" s="1" t="s">
        <v>14</v>
      </c>
      <c r="I781" s="1" t="s">
        <v>12</v>
      </c>
    </row>
    <row r="782" spans="1:9" x14ac:dyDescent="0.25">
      <c r="A782" s="1" t="s">
        <v>1656</v>
      </c>
      <c r="B782" s="1" t="s">
        <v>335</v>
      </c>
      <c r="C782" s="1" t="s">
        <v>171</v>
      </c>
      <c r="D782" s="1">
        <v>13</v>
      </c>
      <c r="E782" s="1" t="s">
        <v>12</v>
      </c>
      <c r="F782" s="2">
        <v>44776</v>
      </c>
      <c r="G782" s="1" t="s">
        <v>18</v>
      </c>
      <c r="H782" s="1" t="s">
        <v>14</v>
      </c>
      <c r="I782" s="1">
        <v>39</v>
      </c>
    </row>
    <row r="783" spans="1:9" x14ac:dyDescent="0.25">
      <c r="A783" s="1" t="s">
        <v>1705</v>
      </c>
      <c r="B783" s="1" t="s">
        <v>10</v>
      </c>
      <c r="C783" s="1" t="s">
        <v>32</v>
      </c>
      <c r="D783" s="1">
        <v>13</v>
      </c>
      <c r="E783" s="1" t="s">
        <v>12</v>
      </c>
      <c r="F783" s="2">
        <v>43936</v>
      </c>
      <c r="G783" s="1" t="s">
        <v>27</v>
      </c>
      <c r="H783" s="1" t="s">
        <v>14</v>
      </c>
      <c r="I783" s="1">
        <v>34</v>
      </c>
    </row>
    <row r="784" spans="1:9" x14ac:dyDescent="0.25">
      <c r="A784" s="1" t="s">
        <v>24</v>
      </c>
      <c r="B784" s="1" t="s">
        <v>25</v>
      </c>
      <c r="C784" s="1" t="s">
        <v>26</v>
      </c>
      <c r="D784" s="1">
        <v>12</v>
      </c>
      <c r="E784" s="1" t="s">
        <v>12</v>
      </c>
      <c r="F784" s="2">
        <v>44755</v>
      </c>
      <c r="G784" s="1" t="s">
        <v>27</v>
      </c>
      <c r="H784" s="1" t="s">
        <v>14</v>
      </c>
      <c r="I784" s="1">
        <v>120</v>
      </c>
    </row>
    <row r="785" spans="1:9" x14ac:dyDescent="0.25">
      <c r="A785" s="1" t="s">
        <v>583</v>
      </c>
      <c r="B785" s="1" t="s">
        <v>60</v>
      </c>
      <c r="C785" s="1" t="s">
        <v>48</v>
      </c>
      <c r="D785" s="1">
        <v>12</v>
      </c>
      <c r="E785" s="1" t="s">
        <v>12</v>
      </c>
      <c r="F785" s="2">
        <v>44782</v>
      </c>
      <c r="G785" s="1" t="s">
        <v>18</v>
      </c>
      <c r="H785" s="1" t="s">
        <v>19</v>
      </c>
      <c r="I785" s="1">
        <v>102</v>
      </c>
    </row>
    <row r="786" spans="1:9" x14ac:dyDescent="0.25">
      <c r="A786" s="1" t="s">
        <v>594</v>
      </c>
      <c r="B786" s="1" t="s">
        <v>86</v>
      </c>
      <c r="C786" s="1" t="s">
        <v>32</v>
      </c>
      <c r="D786" s="1">
        <v>12</v>
      </c>
      <c r="E786" s="1" t="s">
        <v>12</v>
      </c>
      <c r="F786" s="2">
        <v>43924</v>
      </c>
      <c r="G786" s="1" t="s">
        <v>22</v>
      </c>
      <c r="H786" s="1" t="s">
        <v>14</v>
      </c>
      <c r="I786" s="1">
        <v>4</v>
      </c>
    </row>
    <row r="787" spans="1:9" x14ac:dyDescent="0.25">
      <c r="A787" s="1" t="s">
        <v>811</v>
      </c>
      <c r="B787" s="1" t="s">
        <v>62</v>
      </c>
      <c r="C787" s="1" t="s">
        <v>67</v>
      </c>
      <c r="D787" s="1">
        <v>12</v>
      </c>
      <c r="E787" s="1" t="s">
        <v>12</v>
      </c>
      <c r="F787" s="2">
        <v>44805</v>
      </c>
      <c r="G787" s="1" t="s">
        <v>18</v>
      </c>
      <c r="H787" s="1" t="s">
        <v>64</v>
      </c>
      <c r="I787" s="1">
        <v>67</v>
      </c>
    </row>
    <row r="788" spans="1:9" x14ac:dyDescent="0.25">
      <c r="A788" s="1" t="s">
        <v>964</v>
      </c>
      <c r="B788" s="1" t="s">
        <v>10</v>
      </c>
      <c r="C788" s="1" t="s">
        <v>63</v>
      </c>
      <c r="D788" s="1">
        <v>12</v>
      </c>
      <c r="E788" s="1" t="s">
        <v>12</v>
      </c>
      <c r="F788" s="2">
        <v>44013</v>
      </c>
      <c r="G788" s="1" t="s">
        <v>27</v>
      </c>
      <c r="H788" s="1" t="s">
        <v>14</v>
      </c>
      <c r="I788" s="1">
        <v>19</v>
      </c>
    </row>
    <row r="789" spans="1:9" x14ac:dyDescent="0.25">
      <c r="A789" s="1" t="s">
        <v>1065</v>
      </c>
      <c r="B789" s="1" t="s">
        <v>31</v>
      </c>
      <c r="C789" s="1" t="s">
        <v>26</v>
      </c>
      <c r="D789" s="1">
        <v>12</v>
      </c>
      <c r="E789" s="1" t="s">
        <v>12</v>
      </c>
      <c r="F789" s="2">
        <v>43984</v>
      </c>
      <c r="G789" s="1" t="s">
        <v>57</v>
      </c>
      <c r="H789" s="1" t="s">
        <v>14</v>
      </c>
      <c r="I789" s="1">
        <v>10</v>
      </c>
    </row>
    <row r="790" spans="1:9" x14ac:dyDescent="0.25">
      <c r="A790" s="1" t="s">
        <v>154</v>
      </c>
      <c r="B790" s="1" t="s">
        <v>151</v>
      </c>
      <c r="C790" s="1" t="s">
        <v>155</v>
      </c>
      <c r="D790" s="1">
        <v>11</v>
      </c>
      <c r="E790" s="1" t="s">
        <v>12</v>
      </c>
      <c r="F790" s="2">
        <v>44787</v>
      </c>
      <c r="G790" s="1" t="s">
        <v>22</v>
      </c>
      <c r="H790" s="1" t="s">
        <v>153</v>
      </c>
      <c r="I790" s="1">
        <v>15</v>
      </c>
    </row>
    <row r="791" spans="1:9" x14ac:dyDescent="0.25">
      <c r="A791" s="1" t="s">
        <v>627</v>
      </c>
      <c r="B791" s="1" t="s">
        <v>10</v>
      </c>
      <c r="C791" s="1" t="s">
        <v>73</v>
      </c>
      <c r="D791" s="1">
        <v>10</v>
      </c>
      <c r="E791" s="1" t="s">
        <v>12</v>
      </c>
      <c r="F791" s="2">
        <v>43915</v>
      </c>
      <c r="G791" s="1" t="s">
        <v>22</v>
      </c>
      <c r="H791" s="1" t="s">
        <v>14</v>
      </c>
      <c r="I791" s="1">
        <v>22</v>
      </c>
    </row>
    <row r="792" spans="1:9" x14ac:dyDescent="0.25">
      <c r="A792" s="1" t="s">
        <v>846</v>
      </c>
      <c r="B792" s="1" t="s">
        <v>10</v>
      </c>
      <c r="C792" s="1" t="s">
        <v>63</v>
      </c>
      <c r="D792" s="1">
        <v>10</v>
      </c>
      <c r="E792" s="1" t="s">
        <v>12</v>
      </c>
      <c r="F792" s="2">
        <v>44666</v>
      </c>
      <c r="G792" s="1" t="s">
        <v>57</v>
      </c>
      <c r="H792" s="1" t="s">
        <v>14</v>
      </c>
      <c r="I792" s="1">
        <v>4</v>
      </c>
    </row>
    <row r="793" spans="1:9" x14ac:dyDescent="0.25">
      <c r="A793" s="1" t="s">
        <v>1323</v>
      </c>
      <c r="B793" s="1" t="s">
        <v>10</v>
      </c>
      <c r="C793" s="1" t="s">
        <v>26</v>
      </c>
      <c r="D793" s="1">
        <v>10</v>
      </c>
      <c r="E793" s="1" t="s">
        <v>12</v>
      </c>
      <c r="F793" s="2">
        <v>43919</v>
      </c>
      <c r="G793" s="1" t="s">
        <v>22</v>
      </c>
      <c r="H793" s="1" t="s">
        <v>14</v>
      </c>
      <c r="I793" s="1">
        <v>13</v>
      </c>
    </row>
    <row r="794" spans="1:9" x14ac:dyDescent="0.25">
      <c r="A794" s="1" t="s">
        <v>1635</v>
      </c>
      <c r="B794" s="1" t="s">
        <v>35</v>
      </c>
      <c r="C794" s="1" t="s">
        <v>26</v>
      </c>
      <c r="D794" s="1">
        <v>10</v>
      </c>
      <c r="E794" s="1" t="s">
        <v>12</v>
      </c>
      <c r="F794" s="2">
        <v>44866</v>
      </c>
      <c r="G794" s="1" t="s">
        <v>37</v>
      </c>
      <c r="H794" s="1" t="s">
        <v>38</v>
      </c>
      <c r="I794" s="1" t="s">
        <v>12</v>
      </c>
    </row>
    <row r="795" spans="1:9" x14ac:dyDescent="0.25">
      <c r="A795" s="1" t="s">
        <v>1665</v>
      </c>
      <c r="B795" s="1" t="s">
        <v>31</v>
      </c>
      <c r="C795" s="1" t="s">
        <v>32</v>
      </c>
      <c r="D795" s="1">
        <v>10</v>
      </c>
      <c r="E795" s="1" t="s">
        <v>12</v>
      </c>
      <c r="F795" s="2">
        <v>43917</v>
      </c>
      <c r="G795" s="1" t="s">
        <v>18</v>
      </c>
      <c r="H795" s="1" t="s">
        <v>14</v>
      </c>
      <c r="I795" s="1">
        <v>68</v>
      </c>
    </row>
    <row r="796" spans="1:9" x14ac:dyDescent="0.25">
      <c r="A796" s="1" t="s">
        <v>1860</v>
      </c>
      <c r="B796" s="1" t="s">
        <v>35</v>
      </c>
      <c r="C796" s="1" t="s">
        <v>171</v>
      </c>
      <c r="D796" s="1">
        <v>10</v>
      </c>
      <c r="E796" s="1" t="s">
        <v>12</v>
      </c>
      <c r="F796" s="2">
        <v>43935</v>
      </c>
      <c r="G796" s="1" t="s">
        <v>37</v>
      </c>
      <c r="H796" s="1" t="s">
        <v>38</v>
      </c>
      <c r="I796" s="1">
        <v>5</v>
      </c>
    </row>
    <row r="797" spans="1:9" x14ac:dyDescent="0.25">
      <c r="A797" s="1" t="s">
        <v>472</v>
      </c>
      <c r="B797" s="1" t="s">
        <v>10</v>
      </c>
      <c r="C797" s="1" t="s">
        <v>41</v>
      </c>
      <c r="D797" s="1">
        <v>8</v>
      </c>
      <c r="E797" s="1" t="s">
        <v>12</v>
      </c>
      <c r="F797" s="2">
        <v>44127</v>
      </c>
      <c r="G797" s="1" t="s">
        <v>22</v>
      </c>
      <c r="H797" s="1" t="s">
        <v>14</v>
      </c>
      <c r="I797" s="1">
        <v>8</v>
      </c>
    </row>
    <row r="798" spans="1:9" x14ac:dyDescent="0.25">
      <c r="A798" s="1" t="s">
        <v>660</v>
      </c>
      <c r="B798" s="1" t="s">
        <v>44</v>
      </c>
      <c r="C798" s="1" t="s">
        <v>148</v>
      </c>
      <c r="D798" s="1">
        <v>7</v>
      </c>
      <c r="E798" s="1" t="s">
        <v>12</v>
      </c>
      <c r="F798" s="2">
        <v>44784</v>
      </c>
      <c r="G798" s="1" t="s">
        <v>27</v>
      </c>
      <c r="H798" s="1" t="s">
        <v>46</v>
      </c>
      <c r="I798" s="1">
        <v>26</v>
      </c>
    </row>
    <row r="799" spans="1:9" x14ac:dyDescent="0.25">
      <c r="A799" s="1" t="s">
        <v>1183</v>
      </c>
      <c r="B799" s="1" t="s">
        <v>10</v>
      </c>
      <c r="C799" s="1" t="s">
        <v>56</v>
      </c>
      <c r="D799" s="1">
        <v>7</v>
      </c>
      <c r="E799" s="1" t="s">
        <v>12</v>
      </c>
      <c r="F799" s="2">
        <v>44755</v>
      </c>
      <c r="G799" s="1" t="s">
        <v>33</v>
      </c>
      <c r="H799" s="1" t="s">
        <v>14</v>
      </c>
      <c r="I799" s="1">
        <v>2100</v>
      </c>
    </row>
    <row r="800" spans="1:9" x14ac:dyDescent="0.25">
      <c r="A800" s="1" t="s">
        <v>1503</v>
      </c>
      <c r="B800" s="1" t="s">
        <v>31</v>
      </c>
      <c r="C800" s="1" t="s">
        <v>17</v>
      </c>
      <c r="D800" s="1">
        <v>6</v>
      </c>
      <c r="E800" s="1" t="s">
        <v>12</v>
      </c>
      <c r="F800" s="2">
        <v>43944</v>
      </c>
      <c r="G800" s="1" t="s">
        <v>27</v>
      </c>
      <c r="H800" s="1" t="s">
        <v>14</v>
      </c>
      <c r="I800" s="1">
        <v>68</v>
      </c>
    </row>
    <row r="801" spans="1:9" x14ac:dyDescent="0.25">
      <c r="A801" s="1" t="s">
        <v>806</v>
      </c>
      <c r="B801" s="1" t="s">
        <v>306</v>
      </c>
      <c r="C801" s="1" t="s">
        <v>26</v>
      </c>
      <c r="D801" s="1">
        <v>5</v>
      </c>
      <c r="E801" s="1" t="s">
        <v>12</v>
      </c>
      <c r="F801" s="2">
        <v>44013</v>
      </c>
      <c r="G801" s="1" t="s">
        <v>27</v>
      </c>
      <c r="H801" s="1" t="s">
        <v>14</v>
      </c>
      <c r="I801" s="1">
        <v>57.8</v>
      </c>
    </row>
    <row r="802" spans="1:9" x14ac:dyDescent="0.25">
      <c r="A802" s="1" t="s">
        <v>1263</v>
      </c>
      <c r="B802" s="1" t="s">
        <v>10</v>
      </c>
      <c r="C802" s="1" t="s">
        <v>63</v>
      </c>
      <c r="D802" s="1">
        <v>5</v>
      </c>
      <c r="E802" s="1" t="s">
        <v>12</v>
      </c>
      <c r="F802" s="2">
        <v>44813</v>
      </c>
      <c r="G802" s="1" t="s">
        <v>83</v>
      </c>
      <c r="H802" s="1" t="s">
        <v>14</v>
      </c>
      <c r="I802" s="1">
        <v>413</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ls1</vt:lpstr>
      <vt:lpstr>Pivots</vt:lpstr>
      <vt:lpstr>By Company Size</vt:lpstr>
      <vt:lpstr>By Date</vt:lpstr>
      <vt:lpstr>By Country</vt:lpstr>
      <vt:lpstr>DashBoard</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96393</dc:creator>
  <cp:lastModifiedBy>963934369335</cp:lastModifiedBy>
  <dcterms:created xsi:type="dcterms:W3CDTF">2024-11-16T12:08:58Z</dcterms:created>
  <dcterms:modified xsi:type="dcterms:W3CDTF">2024-11-19T13:01:32Z</dcterms:modified>
</cp:coreProperties>
</file>