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college" sheetId="1" r:id="rId1"/>
  </sheets>
  <calcPr calcId="124519"/>
</workbook>
</file>

<file path=xl/calcChain.xml><?xml version="1.0" encoding="utf-8"?>
<calcChain xmlns="http://schemas.openxmlformats.org/spreadsheetml/2006/main">
  <c r="B53" i="1"/>
  <c r="B52"/>
  <c r="F50"/>
  <c r="F51"/>
  <c r="F52"/>
  <c r="F53"/>
  <c r="D51"/>
  <c r="D52"/>
  <c r="D53"/>
  <c r="B51"/>
  <c r="F45"/>
  <c r="F46"/>
  <c r="F47"/>
  <c r="F48"/>
  <c r="F49"/>
  <c r="F44"/>
  <c r="F24"/>
  <c r="D46"/>
  <c r="D47"/>
  <c r="D48"/>
  <c r="D49" s="1"/>
  <c r="D50"/>
  <c r="D45"/>
  <c r="D44"/>
  <c r="B35"/>
  <c r="F36"/>
  <c r="F35"/>
  <c r="B36"/>
  <c r="D35"/>
  <c r="D36" s="1"/>
  <c r="F40"/>
  <c r="F39"/>
  <c r="D37"/>
  <c r="D38" s="1"/>
  <c r="D39" s="1"/>
  <c r="D40" s="1"/>
  <c r="F38"/>
  <c r="D14"/>
  <c r="D15"/>
  <c r="D16" s="1"/>
  <c r="D17"/>
  <c r="D18"/>
  <c r="D19" s="1"/>
  <c r="D11"/>
  <c r="D12" s="1"/>
  <c r="F12"/>
  <c r="F13"/>
  <c r="F14"/>
  <c r="F15"/>
  <c r="F16"/>
  <c r="F17"/>
  <c r="F18"/>
  <c r="F19"/>
  <c r="F20"/>
  <c r="F11"/>
  <c r="B12"/>
  <c r="B13"/>
  <c r="B14"/>
  <c r="B15"/>
  <c r="B16"/>
  <c r="B17"/>
  <c r="B18"/>
  <c r="B19"/>
  <c r="B20"/>
  <c r="B11"/>
  <c r="F25"/>
  <c r="F26"/>
  <c r="F27"/>
  <c r="F28"/>
  <c r="F29"/>
  <c r="F30"/>
  <c r="F31"/>
  <c r="F32"/>
  <c r="F33"/>
  <c r="F34"/>
  <c r="F37"/>
  <c r="D28"/>
  <c r="D29" s="1"/>
  <c r="D30" s="1"/>
  <c r="D31"/>
  <c r="D32" s="1"/>
  <c r="D25"/>
  <c r="D26" s="1"/>
  <c r="D27" s="1"/>
  <c r="B44" l="1"/>
  <c r="D33"/>
  <c r="D34" s="1"/>
  <c r="B47" s="1"/>
  <c r="B48"/>
  <c r="D13"/>
  <c r="B25"/>
  <c r="B27"/>
  <c r="B28"/>
  <c r="B30"/>
  <c r="B32"/>
  <c r="B34"/>
  <c r="B29"/>
  <c r="B31"/>
  <c r="B33"/>
  <c r="D20"/>
  <c r="B38" s="1"/>
  <c r="B26"/>
  <c r="B24"/>
  <c r="B50" l="1"/>
  <c r="B45"/>
  <c r="B49"/>
  <c r="B46"/>
  <c r="B40"/>
  <c r="B39"/>
  <c r="B37"/>
</calcChain>
</file>

<file path=xl/sharedStrings.xml><?xml version="1.0" encoding="utf-8"?>
<sst xmlns="http://schemas.openxmlformats.org/spreadsheetml/2006/main" count="210" uniqueCount="58">
  <si>
    <t>level0</t>
  </si>
  <si>
    <t>level_data</t>
  </si>
  <si>
    <t>Parent_name</t>
  </si>
  <si>
    <t>level_code</t>
  </si>
  <si>
    <t>next_level</t>
  </si>
  <si>
    <t>form</t>
  </si>
  <si>
    <t>primary</t>
  </si>
  <si>
    <t>level1</t>
  </si>
  <si>
    <t>secordary</t>
  </si>
  <si>
    <t>undergraduate</t>
  </si>
  <si>
    <t>postgraduate</t>
  </si>
  <si>
    <t>comp</t>
  </si>
  <si>
    <t>parent_name</t>
  </si>
  <si>
    <t>parent_code</t>
  </si>
  <si>
    <t>next_table</t>
  </si>
  <si>
    <t>SSC</t>
  </si>
  <si>
    <t>level2</t>
  </si>
  <si>
    <t>CBSE</t>
  </si>
  <si>
    <t>ICSE</t>
  </si>
  <si>
    <t>HSC</t>
  </si>
  <si>
    <t>Diploma</t>
  </si>
  <si>
    <t>Engineering exams</t>
  </si>
  <si>
    <t>GRE</t>
  </si>
  <si>
    <t>TOEFL</t>
  </si>
  <si>
    <t>Marathi</t>
  </si>
  <si>
    <t>form_field</t>
  </si>
  <si>
    <t>Hindi</t>
  </si>
  <si>
    <t>English</t>
  </si>
  <si>
    <t>Semi English</t>
  </si>
  <si>
    <t>Science</t>
  </si>
  <si>
    <t>level3</t>
  </si>
  <si>
    <t>Commerce</t>
  </si>
  <si>
    <t>Arts</t>
  </si>
  <si>
    <t>Information Technology</t>
  </si>
  <si>
    <t>Computer Engineering</t>
  </si>
  <si>
    <t>Electronic Engineering</t>
  </si>
  <si>
    <t>electronic &amp; Telecommunication</t>
  </si>
  <si>
    <t>Mumbai University</t>
  </si>
  <si>
    <t>level5</t>
  </si>
  <si>
    <t>sub_parent_name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</si>
  <si>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</si>
  <si>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</si>
  <si>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</si>
  <si>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</si>
  <si>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</si>
  <si>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</si>
  <si>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</si>
  <si>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</si>
  <si>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GATE</t>
  </si>
  <si>
    <t>Computer Science</t>
  </si>
  <si>
    <t>Electrical Engineering</t>
  </si>
  <si>
    <t xml:space="preserve">Electronics and Communication Engineering </t>
  </si>
  <si>
    <t xml:space="preserve">Mechanical Engineering </t>
  </si>
  <si>
    <t>Morning</t>
  </si>
  <si>
    <t>Afternoon</t>
  </si>
  <si>
    <t>Evening</t>
  </si>
  <si>
    <t>Normal</t>
  </si>
  <si>
    <t>Technical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</si>
</sst>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8"/>
  <sheetViews>
    <sheetView tabSelected="1" topLeftCell="A35" workbookViewId="0">
      <selection activeCell="A52" sqref="A52"/>
    </sheetView>
  </sheetViews>
  <sheetFormatPr defaultRowHeight="15"/>
  <cols>
    <col min="1" max="1" width="36.42578125" customWidth="1"/>
    <col min="2" max="2" width="23.42578125" customWidth="1"/>
    <col min="5" max="5" width="13.85546875" customWidth="1"/>
    <col min="6" max="6" width="1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>
      <c r="A3" t="s">
        <v>6</v>
      </c>
      <c r="C3">
        <v>1</v>
      </c>
      <c r="D3" t="s">
        <v>7</v>
      </c>
    </row>
    <row r="4" spans="1:6">
      <c r="A4" t="s">
        <v>8</v>
      </c>
      <c r="C4">
        <v>2</v>
      </c>
      <c r="D4" t="s">
        <v>7</v>
      </c>
    </row>
    <row r="5" spans="1:6">
      <c r="A5" t="s">
        <v>9</v>
      </c>
      <c r="C5">
        <v>3</v>
      </c>
      <c r="D5" t="s">
        <v>7</v>
      </c>
    </row>
    <row r="6" spans="1:6">
      <c r="A6" t="s">
        <v>10</v>
      </c>
      <c r="C6">
        <v>4</v>
      </c>
      <c r="D6" t="s">
        <v>7</v>
      </c>
    </row>
    <row r="7" spans="1:6">
      <c r="A7" t="s">
        <v>11</v>
      </c>
      <c r="C7">
        <v>5</v>
      </c>
      <c r="D7" t="s">
        <v>7</v>
      </c>
    </row>
    <row r="9" spans="1:6">
      <c r="A9" t="s">
        <v>7</v>
      </c>
    </row>
    <row r="10" spans="1:6">
      <c r="A10" t="s">
        <v>1</v>
      </c>
      <c r="B10" t="s">
        <v>12</v>
      </c>
      <c r="C10" t="s">
        <v>13</v>
      </c>
      <c r="D10" t="s">
        <v>3</v>
      </c>
      <c r="E10" t="s">
        <v>4</v>
      </c>
      <c r="F10" t="s">
        <v>14</v>
      </c>
    </row>
    <row r="11" spans="1:6">
      <c r="A11" t="s">
        <v>15</v>
      </c>
      <c r="B11" t="str">
        <f>LOOKUP(C11,$C$3:$C$7,$A$3:$A$7)</f>
        <v>primary</v>
      </c>
      <c r="C11">
        <v>1</v>
      </c>
      <c r="D11">
        <f>(C11*100)+1</f>
        <v>101</v>
      </c>
      <c r="E11">
        <v>0</v>
      </c>
      <c r="F11" t="str">
        <f>IF(E11&lt;&gt;1,"level2","form_field")</f>
        <v>level2</v>
      </c>
    </row>
    <row r="12" spans="1:6">
      <c r="A12" t="s">
        <v>17</v>
      </c>
      <c r="B12" t="str">
        <f t="shared" ref="B12:B20" si="0">LOOKUP(C12,$C$3:$C$7,$A$3:$A$7)</f>
        <v>primary</v>
      </c>
      <c r="C12">
        <v>1</v>
      </c>
      <c r="D12">
        <f>IF(C12&lt;&gt;C11,((C12*100)+1),(D11+1))</f>
        <v>102</v>
      </c>
      <c r="E12">
        <v>0</v>
      </c>
      <c r="F12" t="str">
        <f t="shared" ref="F12:F20" si="1">IF(E12&lt;&gt;1,"level2","form_field")</f>
        <v>level2</v>
      </c>
    </row>
    <row r="13" spans="1:6">
      <c r="A13" t="s">
        <v>18</v>
      </c>
      <c r="B13" t="str">
        <f t="shared" si="0"/>
        <v>primary</v>
      </c>
      <c r="C13">
        <v>1</v>
      </c>
      <c r="D13">
        <f t="shared" ref="D13:D20" si="2">IF(C13&lt;&gt;C12,((C13*100)+1),(D12+1))</f>
        <v>103</v>
      </c>
      <c r="E13">
        <v>0</v>
      </c>
      <c r="F13" t="str">
        <f t="shared" si="1"/>
        <v>level2</v>
      </c>
    </row>
    <row r="14" spans="1:6">
      <c r="A14" t="s">
        <v>17</v>
      </c>
      <c r="B14" t="str">
        <f t="shared" si="0"/>
        <v>secordary</v>
      </c>
      <c r="C14">
        <v>2</v>
      </c>
      <c r="D14">
        <f t="shared" si="2"/>
        <v>201</v>
      </c>
      <c r="E14">
        <v>0</v>
      </c>
      <c r="F14" t="str">
        <f t="shared" si="1"/>
        <v>level2</v>
      </c>
    </row>
    <row r="15" spans="1:6">
      <c r="A15" t="s">
        <v>19</v>
      </c>
      <c r="B15" t="str">
        <f t="shared" si="0"/>
        <v>secordary</v>
      </c>
      <c r="C15">
        <v>2</v>
      </c>
      <c r="D15">
        <f t="shared" si="2"/>
        <v>202</v>
      </c>
      <c r="E15">
        <v>0</v>
      </c>
      <c r="F15" t="str">
        <f t="shared" si="1"/>
        <v>level2</v>
      </c>
    </row>
    <row r="16" spans="1:6">
      <c r="A16" t="s">
        <v>20</v>
      </c>
      <c r="B16" t="str">
        <f t="shared" si="0"/>
        <v>secordary</v>
      </c>
      <c r="C16">
        <v>2</v>
      </c>
      <c r="D16">
        <f t="shared" si="2"/>
        <v>203</v>
      </c>
      <c r="E16">
        <v>0</v>
      </c>
      <c r="F16" t="str">
        <f t="shared" si="1"/>
        <v>level2</v>
      </c>
    </row>
    <row r="17" spans="1:6">
      <c r="A17" t="s">
        <v>21</v>
      </c>
      <c r="B17" t="str">
        <f t="shared" si="0"/>
        <v>undergraduate</v>
      </c>
      <c r="C17">
        <v>3</v>
      </c>
      <c r="D17">
        <f t="shared" si="2"/>
        <v>301</v>
      </c>
      <c r="E17">
        <v>0</v>
      </c>
      <c r="F17" t="str">
        <f t="shared" si="1"/>
        <v>level2</v>
      </c>
    </row>
    <row r="18" spans="1:6">
      <c r="A18" t="s">
        <v>22</v>
      </c>
      <c r="B18" t="str">
        <f t="shared" si="0"/>
        <v>comp</v>
      </c>
      <c r="C18">
        <v>5</v>
      </c>
      <c r="D18">
        <f t="shared" si="2"/>
        <v>501</v>
      </c>
      <c r="E18">
        <v>0</v>
      </c>
      <c r="F18" t="str">
        <f t="shared" si="1"/>
        <v>level2</v>
      </c>
    </row>
    <row r="19" spans="1:6">
      <c r="A19" t="s">
        <v>23</v>
      </c>
      <c r="B19" t="str">
        <f t="shared" si="0"/>
        <v>comp</v>
      </c>
      <c r="C19">
        <v>5</v>
      </c>
      <c r="D19">
        <f t="shared" si="2"/>
        <v>502</v>
      </c>
      <c r="E19">
        <v>0</v>
      </c>
      <c r="F19" t="str">
        <f t="shared" si="1"/>
        <v>level2</v>
      </c>
    </row>
    <row r="20" spans="1:6">
      <c r="A20" t="s">
        <v>48</v>
      </c>
      <c r="B20" t="str">
        <f t="shared" si="0"/>
        <v>comp</v>
      </c>
      <c r="C20">
        <v>5</v>
      </c>
      <c r="D20">
        <f t="shared" si="2"/>
        <v>503</v>
      </c>
      <c r="E20">
        <v>0</v>
      </c>
      <c r="F20" t="str">
        <f t="shared" si="1"/>
        <v>level2</v>
      </c>
    </row>
    <row r="22" spans="1:6">
      <c r="A22" t="s">
        <v>16</v>
      </c>
    </row>
    <row r="23" spans="1:6">
      <c r="A23" t="s">
        <v>1</v>
      </c>
      <c r="B23" t="s">
        <v>12</v>
      </c>
      <c r="C23" t="s">
        <v>13</v>
      </c>
      <c r="D23" t="s">
        <v>3</v>
      </c>
      <c r="E23" t="s">
        <v>4</v>
      </c>
      <c r="F23" t="s">
        <v>14</v>
      </c>
    </row>
    <row r="24" spans="1:6">
      <c r="A24" t="s">
        <v>24</v>
      </c>
      <c r="B24" t="str">
        <f>LOOKUP(C24,$D$11:$D$20,$A$11:$A$20)</f>
        <v>SSC</v>
      </c>
      <c r="C24">
        <v>101</v>
      </c>
      <c r="D24">
        <v>10101</v>
      </c>
      <c r="E24">
        <v>1</v>
      </c>
      <c r="F24" t="str">
        <f>IF(E24&lt;&gt;1,"level3","form_field")</f>
        <v>form_field</v>
      </c>
    </row>
    <row r="25" spans="1:6">
      <c r="A25" t="s">
        <v>26</v>
      </c>
      <c r="B25" t="str">
        <f t="shared" ref="B25:B40" si="3">LOOKUP(C25,$D$11:$D$20,$A$11:$A$20)</f>
        <v>SSC</v>
      </c>
      <c r="C25">
        <v>101</v>
      </c>
      <c r="D25">
        <f>IF(C25&lt;&gt;C24,((C25*100)+1),(D24+1))</f>
        <v>10102</v>
      </c>
      <c r="E25">
        <v>1</v>
      </c>
      <c r="F25" t="str">
        <f t="shared" ref="F25:F40" si="4">IF(E25&lt;&gt;1,"level3","form_field")</f>
        <v>form_field</v>
      </c>
    </row>
    <row r="26" spans="1:6">
      <c r="A26" t="s">
        <v>27</v>
      </c>
      <c r="B26" t="str">
        <f t="shared" si="3"/>
        <v>SSC</v>
      </c>
      <c r="C26">
        <v>101</v>
      </c>
      <c r="D26">
        <f t="shared" ref="D26:D40" si="5">IF(C26&lt;&gt;C25,((C26*100)+1),(D25+1))</f>
        <v>10103</v>
      </c>
      <c r="E26">
        <v>1</v>
      </c>
      <c r="F26" t="str">
        <f t="shared" si="4"/>
        <v>form_field</v>
      </c>
    </row>
    <row r="27" spans="1:6">
      <c r="A27" t="s">
        <v>28</v>
      </c>
      <c r="B27" t="str">
        <f t="shared" si="3"/>
        <v>SSC</v>
      </c>
      <c r="C27">
        <v>101</v>
      </c>
      <c r="D27">
        <f t="shared" si="5"/>
        <v>10104</v>
      </c>
      <c r="E27">
        <v>1</v>
      </c>
      <c r="F27" t="str">
        <f t="shared" si="4"/>
        <v>form_field</v>
      </c>
    </row>
    <row r="28" spans="1:6">
      <c r="A28" t="s">
        <v>29</v>
      </c>
      <c r="B28" t="str">
        <f t="shared" si="3"/>
        <v>HSC</v>
      </c>
      <c r="C28">
        <v>202</v>
      </c>
      <c r="D28">
        <f t="shared" si="5"/>
        <v>20201</v>
      </c>
      <c r="E28">
        <v>0</v>
      </c>
      <c r="F28" t="str">
        <f t="shared" si="4"/>
        <v>level3</v>
      </c>
    </row>
    <row r="29" spans="1:6">
      <c r="A29" t="s">
        <v>31</v>
      </c>
      <c r="B29" t="str">
        <f t="shared" si="3"/>
        <v>HSC</v>
      </c>
      <c r="C29">
        <v>202</v>
      </c>
      <c r="D29">
        <f t="shared" si="5"/>
        <v>20202</v>
      </c>
      <c r="E29">
        <v>0</v>
      </c>
      <c r="F29" t="str">
        <f t="shared" si="4"/>
        <v>level3</v>
      </c>
    </row>
    <row r="30" spans="1:6">
      <c r="A30" t="s">
        <v>32</v>
      </c>
      <c r="B30" t="str">
        <f t="shared" si="3"/>
        <v>HSC</v>
      </c>
      <c r="C30">
        <v>202</v>
      </c>
      <c r="D30">
        <f t="shared" si="5"/>
        <v>20203</v>
      </c>
      <c r="E30">
        <v>0</v>
      </c>
      <c r="F30" t="str">
        <f t="shared" si="4"/>
        <v>level3</v>
      </c>
    </row>
    <row r="31" spans="1:6">
      <c r="A31" t="s">
        <v>33</v>
      </c>
      <c r="B31" t="str">
        <f t="shared" si="3"/>
        <v>Engineering exams</v>
      </c>
      <c r="C31">
        <v>301</v>
      </c>
      <c r="D31">
        <f t="shared" si="5"/>
        <v>30101</v>
      </c>
      <c r="E31">
        <v>0</v>
      </c>
      <c r="F31" t="str">
        <f t="shared" si="4"/>
        <v>level3</v>
      </c>
    </row>
    <row r="32" spans="1:6">
      <c r="A32" t="s">
        <v>34</v>
      </c>
      <c r="B32" t="str">
        <f t="shared" si="3"/>
        <v>Engineering exams</v>
      </c>
      <c r="C32">
        <v>301</v>
      </c>
      <c r="D32">
        <f t="shared" si="5"/>
        <v>30102</v>
      </c>
      <c r="E32">
        <v>0</v>
      </c>
      <c r="F32" t="str">
        <f t="shared" si="4"/>
        <v>level3</v>
      </c>
    </row>
    <row r="33" spans="1:6">
      <c r="A33" t="s">
        <v>35</v>
      </c>
      <c r="B33" t="str">
        <f t="shared" si="3"/>
        <v>Engineering exams</v>
      </c>
      <c r="C33">
        <v>301</v>
      </c>
      <c r="D33">
        <f t="shared" si="5"/>
        <v>30103</v>
      </c>
      <c r="E33">
        <v>0</v>
      </c>
      <c r="F33" t="str">
        <f t="shared" si="4"/>
        <v>level3</v>
      </c>
    </row>
    <row r="34" spans="1:6">
      <c r="A34" t="s">
        <v>36</v>
      </c>
      <c r="B34" t="str">
        <f t="shared" si="3"/>
        <v>Engineering exams</v>
      </c>
      <c r="C34">
        <v>301</v>
      </c>
      <c r="D34">
        <f t="shared" si="5"/>
        <v>30104</v>
      </c>
      <c r="E34">
        <v>0</v>
      </c>
      <c r="F34" t="str">
        <f t="shared" si="4"/>
        <v>level3</v>
      </c>
    </row>
    <row r="35" spans="1:6">
      <c r="A35" t="s">
        <v>56</v>
      </c>
      <c r="B35" t="str">
        <f>LOOKUP(C35,$D$11:$D$20,$A$11:$A$20)</f>
        <v>GRE</v>
      </c>
      <c r="C35">
        <v>501</v>
      </c>
      <c r="D35">
        <f t="shared" si="5"/>
        <v>50101</v>
      </c>
      <c r="E35">
        <v>0</v>
      </c>
      <c r="F35" t="str">
        <f t="shared" si="4"/>
        <v>level3</v>
      </c>
    </row>
    <row r="36" spans="1:6">
      <c r="A36" t="s">
        <v>57</v>
      </c>
      <c r="B36" t="str">
        <f t="shared" si="3"/>
        <v>GRE</v>
      </c>
      <c r="C36">
        <v>501</v>
      </c>
      <c r="D36">
        <f t="shared" si="5"/>
        <v>50102</v>
      </c>
      <c r="E36">
        <v>0</v>
      </c>
      <c r="F36" t="str">
        <f t="shared" si="4"/>
        <v>level3</v>
      </c>
    </row>
    <row r="37" spans="1:6">
      <c r="A37" t="s">
        <v>49</v>
      </c>
      <c r="B37" t="str">
        <f t="shared" si="3"/>
        <v>GATE</v>
      </c>
      <c r="C37">
        <v>503</v>
      </c>
      <c r="D37">
        <f>IF(C37&lt;&gt;C34,((C37*100)+1),(D34+1))</f>
        <v>50301</v>
      </c>
      <c r="E37">
        <v>1</v>
      </c>
      <c r="F37" t="str">
        <f t="shared" si="4"/>
        <v>form_field</v>
      </c>
    </row>
    <row r="38" spans="1:6">
      <c r="A38" t="s">
        <v>50</v>
      </c>
      <c r="B38" t="str">
        <f t="shared" si="3"/>
        <v>GATE</v>
      </c>
      <c r="C38">
        <v>503</v>
      </c>
      <c r="D38">
        <f t="shared" si="5"/>
        <v>50302</v>
      </c>
      <c r="E38">
        <v>1</v>
      </c>
      <c r="F38" t="str">
        <f t="shared" si="4"/>
        <v>form_field</v>
      </c>
    </row>
    <row r="39" spans="1:6">
      <c r="A39" t="s">
        <v>51</v>
      </c>
      <c r="B39" t="str">
        <f t="shared" si="3"/>
        <v>GATE</v>
      </c>
      <c r="C39">
        <v>503</v>
      </c>
      <c r="D39">
        <f t="shared" si="5"/>
        <v>50303</v>
      </c>
      <c r="E39">
        <v>1</v>
      </c>
      <c r="F39" t="str">
        <f t="shared" si="4"/>
        <v>form_field</v>
      </c>
    </row>
    <row r="40" spans="1:6">
      <c r="A40" t="s">
        <v>52</v>
      </c>
      <c r="B40" t="str">
        <f t="shared" si="3"/>
        <v>GATE</v>
      </c>
      <c r="C40">
        <v>503</v>
      </c>
      <c r="D40">
        <f t="shared" si="5"/>
        <v>50304</v>
      </c>
      <c r="E40">
        <v>1</v>
      </c>
      <c r="F40" t="str">
        <f t="shared" si="4"/>
        <v>form_field</v>
      </c>
    </row>
    <row r="42" spans="1:6">
      <c r="A42" t="s">
        <v>30</v>
      </c>
    </row>
    <row r="43" spans="1:6">
      <c r="A43" t="s">
        <v>1</v>
      </c>
      <c r="B43" t="s">
        <v>12</v>
      </c>
      <c r="C43" t="s">
        <v>13</v>
      </c>
      <c r="D43" t="s">
        <v>3</v>
      </c>
      <c r="E43" t="s">
        <v>4</v>
      </c>
      <c r="F43" t="s">
        <v>14</v>
      </c>
    </row>
    <row r="44" spans="1:6">
      <c r="A44" t="s">
        <v>37</v>
      </c>
      <c r="B44" t="str">
        <f>LOOKUP(C44,$D$24:$D$40,$A$24:$A$40)</f>
        <v>Information Technology</v>
      </c>
      <c r="C44">
        <v>30101</v>
      </c>
      <c r="D44">
        <f>C44*100+1</f>
        <v>3010101</v>
      </c>
      <c r="E44">
        <v>0</v>
      </c>
      <c r="F44" t="str">
        <f>IF(E44&lt;&gt;1,"level4","form_field")</f>
        <v>level4</v>
      </c>
    </row>
    <row r="45" spans="1:6">
      <c r="A45" t="s">
        <v>37</v>
      </c>
      <c r="B45" t="str">
        <f t="shared" ref="B45:B53" si="6">LOOKUP(C45,$D$24:$D$40,$A$24:$A$40)</f>
        <v>Computer Engineering</v>
      </c>
      <c r="C45">
        <v>30102</v>
      </c>
      <c r="D45">
        <f>IF(C45&lt;&gt;C44,((C45*100)+1),(D44+1))</f>
        <v>3010201</v>
      </c>
      <c r="E45">
        <v>0</v>
      </c>
      <c r="F45" t="str">
        <f t="shared" ref="F45:F53" si="7">IF(E45&lt;&gt;1,"level4","form_field")</f>
        <v>level4</v>
      </c>
    </row>
    <row r="46" spans="1:6">
      <c r="A46" t="s">
        <v>37</v>
      </c>
      <c r="B46" t="str">
        <f t="shared" si="6"/>
        <v>Electronic Engineering</v>
      </c>
      <c r="C46">
        <v>30103</v>
      </c>
      <c r="D46">
        <f t="shared" ref="D46:D53" si="8">IF(C46&lt;&gt;C45,((C46*100)+1),(D45+1))</f>
        <v>3010301</v>
      </c>
      <c r="E46">
        <v>0</v>
      </c>
      <c r="F46" t="str">
        <f t="shared" si="7"/>
        <v>level4</v>
      </c>
    </row>
    <row r="47" spans="1:6">
      <c r="A47" t="s">
        <v>37</v>
      </c>
      <c r="B47" t="str">
        <f t="shared" si="6"/>
        <v>electronic &amp; Telecommunication</v>
      </c>
      <c r="C47">
        <v>30104</v>
      </c>
      <c r="D47">
        <f t="shared" si="8"/>
        <v>3010401</v>
      </c>
      <c r="E47">
        <v>0</v>
      </c>
      <c r="F47" t="str">
        <f t="shared" si="7"/>
        <v>level4</v>
      </c>
    </row>
    <row r="48" spans="1:6">
      <c r="A48" t="s">
        <v>53</v>
      </c>
      <c r="B48" t="str">
        <f t="shared" si="6"/>
        <v>Normal</v>
      </c>
      <c r="C48">
        <v>50101</v>
      </c>
      <c r="D48">
        <f t="shared" si="8"/>
        <v>5010101</v>
      </c>
      <c r="E48">
        <v>1</v>
      </c>
      <c r="F48" t="str">
        <f t="shared" si="7"/>
        <v>form_field</v>
      </c>
    </row>
    <row r="49" spans="1:7">
      <c r="A49" t="s">
        <v>54</v>
      </c>
      <c r="B49" t="str">
        <f t="shared" si="6"/>
        <v>Normal</v>
      </c>
      <c r="C49">
        <v>50101</v>
      </c>
      <c r="D49">
        <f t="shared" si="8"/>
        <v>5010102</v>
      </c>
      <c r="E49">
        <v>1</v>
      </c>
      <c r="F49" t="str">
        <f t="shared" si="7"/>
        <v>form_field</v>
      </c>
    </row>
    <row r="50" spans="1:7">
      <c r="A50" t="s">
        <v>55</v>
      </c>
      <c r="B50" t="str">
        <f t="shared" si="6"/>
        <v>Normal</v>
      </c>
      <c r="C50">
        <v>50101</v>
      </c>
      <c r="D50">
        <f t="shared" si="8"/>
        <v>5010103</v>
      </c>
      <c r="E50">
        <v>1</v>
      </c>
      <c r="F50" t="str">
        <f t="shared" si="7"/>
        <v>form_field</v>
      </c>
    </row>
    <row r="51" spans="1:7">
      <c r="A51" t="s">
        <v>53</v>
      </c>
      <c r="B51" t="str">
        <f t="shared" si="6"/>
        <v>Technical</v>
      </c>
      <c r="C51">
        <v>50102</v>
      </c>
      <c r="D51">
        <f t="shared" si="8"/>
        <v>5010201</v>
      </c>
      <c r="E51">
        <v>1</v>
      </c>
      <c r="F51" t="str">
        <f t="shared" si="7"/>
        <v>form_field</v>
      </c>
    </row>
    <row r="52" spans="1:7">
      <c r="A52" t="s">
        <v>54</v>
      </c>
      <c r="B52" t="str">
        <f t="shared" si="6"/>
        <v>Technical</v>
      </c>
      <c r="C52">
        <v>50102</v>
      </c>
      <c r="D52">
        <f t="shared" si="8"/>
        <v>5010202</v>
      </c>
      <c r="E52">
        <v>1</v>
      </c>
      <c r="F52" t="str">
        <f t="shared" si="7"/>
        <v>form_field</v>
      </c>
    </row>
    <row r="53" spans="1:7">
      <c r="A53" t="s">
        <v>55</v>
      </c>
      <c r="B53" t="str">
        <f t="shared" si="6"/>
        <v>Technical</v>
      </c>
      <c r="C53">
        <v>50102</v>
      </c>
      <c r="D53">
        <f t="shared" si="8"/>
        <v>5010203</v>
      </c>
      <c r="E53">
        <v>1</v>
      </c>
      <c r="F53" t="str">
        <f t="shared" si="7"/>
        <v>form_field</v>
      </c>
    </row>
    <row r="55" spans="1:7">
      <c r="A55" t="s">
        <v>38</v>
      </c>
    </row>
    <row r="56" spans="1:7">
      <c r="A56" t="s">
        <v>1</v>
      </c>
      <c r="B56" t="s">
        <v>12</v>
      </c>
      <c r="C56" t="s">
        <v>39</v>
      </c>
      <c r="D56" t="s">
        <v>13</v>
      </c>
      <c r="E56" t="s">
        <v>3</v>
      </c>
      <c r="F56" t="s">
        <v>4</v>
      </c>
      <c r="G56" t="s">
        <v>14</v>
      </c>
    </row>
    <row r="57" spans="1:7">
      <c r="A57" t="s">
        <v>40</v>
      </c>
      <c r="B57" t="s">
        <v>37</v>
      </c>
      <c r="C57" t="s">
        <v>33</v>
      </c>
      <c r="D57">
        <v>3010101</v>
      </c>
      <c r="E57">
        <v>301010101</v>
      </c>
      <c r="F57">
        <v>1</v>
      </c>
      <c r="G57" t="s">
        <v>25</v>
      </c>
    </row>
    <row r="58" spans="1:7">
      <c r="A58" t="s">
        <v>41</v>
      </c>
      <c r="B58" t="s">
        <v>37</v>
      </c>
      <c r="C58" t="s">
        <v>33</v>
      </c>
      <c r="D58">
        <v>3010101</v>
      </c>
      <c r="E58">
        <v>301010102</v>
      </c>
      <c r="F58">
        <v>1</v>
      </c>
      <c r="G58" t="s">
        <v>25</v>
      </c>
    </row>
    <row r="59" spans="1:7">
      <c r="A59" t="s">
        <v>42</v>
      </c>
      <c r="B59" t="s">
        <v>37</v>
      </c>
      <c r="C59" t="s">
        <v>33</v>
      </c>
      <c r="D59">
        <v>3010101</v>
      </c>
      <c r="E59">
        <v>301010103</v>
      </c>
      <c r="F59">
        <v>1</v>
      </c>
      <c r="G59" t="s">
        <v>25</v>
      </c>
    </row>
    <row r="60" spans="1:7">
      <c r="A60" t="s">
        <v>43</v>
      </c>
      <c r="B60" t="s">
        <v>37</v>
      </c>
      <c r="C60" t="s">
        <v>33</v>
      </c>
      <c r="D60">
        <v>3010101</v>
      </c>
      <c r="E60">
        <v>301010104</v>
      </c>
      <c r="F60">
        <v>1</v>
      </c>
      <c r="G60" t="s">
        <v>25</v>
      </c>
    </row>
    <row r="61" spans="1:7">
      <c r="A61" t="s">
        <v>44</v>
      </c>
      <c r="B61" t="s">
        <v>37</v>
      </c>
      <c r="C61" t="s">
        <v>33</v>
      </c>
      <c r="D61">
        <v>3010101</v>
      </c>
      <c r="E61">
        <v>301010105</v>
      </c>
      <c r="F61">
        <v>1</v>
      </c>
      <c r="G61" t="s">
        <v>25</v>
      </c>
    </row>
    <row r="62" spans="1:7">
      <c r="A62" t="s">
        <v>45</v>
      </c>
      <c r="B62" t="s">
        <v>37</v>
      </c>
      <c r="C62" t="s">
        <v>33</v>
      </c>
      <c r="D62">
        <v>3010101</v>
      </c>
      <c r="E62">
        <v>301010106</v>
      </c>
      <c r="F62">
        <v>1</v>
      </c>
      <c r="G62" t="s">
        <v>25</v>
      </c>
    </row>
    <row r="63" spans="1:7">
      <c r="A63" t="s">
        <v>46</v>
      </c>
      <c r="B63" t="s">
        <v>37</v>
      </c>
      <c r="C63" t="s">
        <v>33</v>
      </c>
      <c r="D63">
        <v>3010101</v>
      </c>
      <c r="E63">
        <v>301010107</v>
      </c>
      <c r="F63">
        <v>1</v>
      </c>
      <c r="G63" t="s">
        <v>25</v>
      </c>
    </row>
    <row r="64" spans="1:7">
      <c r="A64" t="s">
        <v>47</v>
      </c>
      <c r="B64" t="s">
        <v>37</v>
      </c>
      <c r="C64" t="s">
        <v>33</v>
      </c>
      <c r="D64">
        <v>3010101</v>
      </c>
      <c r="E64">
        <v>301010108</v>
      </c>
      <c r="F64">
        <v>1</v>
      </c>
      <c r="G64" t="s">
        <v>25</v>
      </c>
    </row>
    <row r="65" spans="1:7">
      <c r="A65" t="s">
        <v>40</v>
      </c>
      <c r="B65" t="s">
        <v>37</v>
      </c>
      <c r="C65" t="s">
        <v>34</v>
      </c>
      <c r="D65">
        <v>3010201</v>
      </c>
      <c r="E65">
        <v>301020101</v>
      </c>
      <c r="F65">
        <v>1</v>
      </c>
      <c r="G65" t="s">
        <v>25</v>
      </c>
    </row>
    <row r="66" spans="1:7">
      <c r="A66" t="s">
        <v>41</v>
      </c>
      <c r="B66" t="s">
        <v>37</v>
      </c>
      <c r="C66" t="s">
        <v>34</v>
      </c>
      <c r="D66">
        <v>3010201</v>
      </c>
      <c r="E66">
        <v>301020102</v>
      </c>
      <c r="F66">
        <v>1</v>
      </c>
      <c r="G66" t="s">
        <v>25</v>
      </c>
    </row>
    <row r="67" spans="1:7">
      <c r="A67" t="s">
        <v>42</v>
      </c>
      <c r="B67" t="s">
        <v>37</v>
      </c>
      <c r="C67" t="s">
        <v>34</v>
      </c>
      <c r="D67">
        <v>3010201</v>
      </c>
      <c r="E67">
        <v>301020103</v>
      </c>
      <c r="F67">
        <v>1</v>
      </c>
      <c r="G67" t="s">
        <v>25</v>
      </c>
    </row>
    <row r="68" spans="1:7">
      <c r="A68" t="s">
        <v>43</v>
      </c>
      <c r="B68" t="s">
        <v>37</v>
      </c>
      <c r="C68" t="s">
        <v>34</v>
      </c>
      <c r="D68">
        <v>3010201</v>
      </c>
      <c r="E68">
        <v>301020104</v>
      </c>
      <c r="F68">
        <v>1</v>
      </c>
      <c r="G68" t="s">
        <v>25</v>
      </c>
    </row>
    <row r="69" spans="1:7">
      <c r="A69" t="s">
        <v>44</v>
      </c>
      <c r="B69" t="s">
        <v>37</v>
      </c>
      <c r="C69" t="s">
        <v>34</v>
      </c>
      <c r="D69">
        <v>3010201</v>
      </c>
      <c r="E69">
        <v>301020105</v>
      </c>
      <c r="F69">
        <v>1</v>
      </c>
      <c r="G69" t="s">
        <v>25</v>
      </c>
    </row>
    <row r="70" spans="1:7">
      <c r="A70" t="s">
        <v>45</v>
      </c>
      <c r="B70" t="s">
        <v>37</v>
      </c>
      <c r="C70" t="s">
        <v>34</v>
      </c>
      <c r="D70">
        <v>3010201</v>
      </c>
      <c r="E70">
        <v>301020106</v>
      </c>
      <c r="F70">
        <v>1</v>
      </c>
      <c r="G70" t="s">
        <v>25</v>
      </c>
    </row>
    <row r="71" spans="1:7">
      <c r="A71" t="s">
        <v>46</v>
      </c>
      <c r="B71" t="s">
        <v>37</v>
      </c>
      <c r="C71" t="s">
        <v>34</v>
      </c>
      <c r="D71">
        <v>3010201</v>
      </c>
      <c r="E71">
        <v>301020107</v>
      </c>
      <c r="F71">
        <v>1</v>
      </c>
      <c r="G71" t="s">
        <v>25</v>
      </c>
    </row>
    <row r="72" spans="1:7">
      <c r="A72" t="s">
        <v>47</v>
      </c>
      <c r="B72" t="s">
        <v>37</v>
      </c>
      <c r="C72" t="s">
        <v>34</v>
      </c>
      <c r="D72">
        <v>3010201</v>
      </c>
      <c r="E72">
        <v>301020108</v>
      </c>
      <c r="F72">
        <v>1</v>
      </c>
      <c r="G72" t="s">
        <v>25</v>
      </c>
    </row>
    <row r="73" spans="1:7">
      <c r="A73" t="s">
        <v>40</v>
      </c>
      <c r="B73" t="s">
        <v>37</v>
      </c>
      <c r="C73" t="s">
        <v>35</v>
      </c>
      <c r="D73">
        <v>3010301</v>
      </c>
      <c r="E73">
        <v>301030101</v>
      </c>
      <c r="F73">
        <v>1</v>
      </c>
      <c r="G73" t="s">
        <v>25</v>
      </c>
    </row>
    <row r="74" spans="1:7">
      <c r="A74" t="s">
        <v>41</v>
      </c>
      <c r="B74" t="s">
        <v>37</v>
      </c>
      <c r="C74" t="s">
        <v>35</v>
      </c>
      <c r="D74">
        <v>3010301</v>
      </c>
      <c r="E74">
        <v>301030102</v>
      </c>
      <c r="F74">
        <v>1</v>
      </c>
      <c r="G74" t="s">
        <v>25</v>
      </c>
    </row>
    <row r="75" spans="1:7">
      <c r="A75" t="s">
        <v>42</v>
      </c>
      <c r="B75" t="s">
        <v>37</v>
      </c>
      <c r="C75" t="s">
        <v>35</v>
      </c>
      <c r="D75">
        <v>3010301</v>
      </c>
      <c r="E75">
        <v>301030103</v>
      </c>
      <c r="F75">
        <v>1</v>
      </c>
      <c r="G75" t="s">
        <v>25</v>
      </c>
    </row>
    <row r="76" spans="1:7">
      <c r="A76" t="s">
        <v>43</v>
      </c>
      <c r="B76" t="s">
        <v>37</v>
      </c>
      <c r="C76" t="s">
        <v>35</v>
      </c>
      <c r="D76">
        <v>3010301</v>
      </c>
      <c r="E76">
        <v>301030104</v>
      </c>
      <c r="F76">
        <v>1</v>
      </c>
      <c r="G76" t="s">
        <v>25</v>
      </c>
    </row>
    <row r="77" spans="1:7">
      <c r="A77" t="s">
        <v>44</v>
      </c>
      <c r="B77" t="s">
        <v>37</v>
      </c>
      <c r="C77" t="s">
        <v>35</v>
      </c>
      <c r="D77">
        <v>3010301</v>
      </c>
      <c r="E77">
        <v>301030105</v>
      </c>
      <c r="F77">
        <v>1</v>
      </c>
      <c r="G77" t="s">
        <v>25</v>
      </c>
    </row>
    <row r="78" spans="1:7">
      <c r="A78" t="s">
        <v>45</v>
      </c>
      <c r="B78" t="s">
        <v>37</v>
      </c>
      <c r="C78" t="s">
        <v>35</v>
      </c>
      <c r="D78">
        <v>3010301</v>
      </c>
      <c r="E78">
        <v>301030106</v>
      </c>
      <c r="F78">
        <v>1</v>
      </c>
      <c r="G78" t="s">
        <v>25</v>
      </c>
    </row>
    <row r="79" spans="1:7">
      <c r="A79" t="s">
        <v>46</v>
      </c>
      <c r="B79" t="s">
        <v>37</v>
      </c>
      <c r="C79" t="s">
        <v>35</v>
      </c>
      <c r="D79">
        <v>3010301</v>
      </c>
      <c r="E79">
        <v>301030107</v>
      </c>
      <c r="F79">
        <v>1</v>
      </c>
      <c r="G79" t="s">
        <v>25</v>
      </c>
    </row>
    <row r="80" spans="1:7">
      <c r="A80" t="s">
        <v>47</v>
      </c>
      <c r="B80" t="s">
        <v>37</v>
      </c>
      <c r="C80" t="s">
        <v>35</v>
      </c>
      <c r="D80">
        <v>3010301</v>
      </c>
      <c r="E80">
        <v>301030108</v>
      </c>
      <c r="F80">
        <v>1</v>
      </c>
      <c r="G80" t="s">
        <v>25</v>
      </c>
    </row>
    <row r="81" spans="1:7">
      <c r="A81" t="s">
        <v>40</v>
      </c>
      <c r="B81" t="s">
        <v>37</v>
      </c>
      <c r="C81" t="s">
        <v>36</v>
      </c>
      <c r="D81">
        <v>3010401</v>
      </c>
      <c r="E81">
        <v>301040101</v>
      </c>
      <c r="F81">
        <v>1</v>
      </c>
      <c r="G81" t="s">
        <v>25</v>
      </c>
    </row>
    <row r="82" spans="1:7">
      <c r="A82" t="s">
        <v>41</v>
      </c>
      <c r="B82" t="s">
        <v>37</v>
      </c>
      <c r="C82" t="s">
        <v>36</v>
      </c>
      <c r="D82">
        <v>3010401</v>
      </c>
      <c r="E82">
        <v>301040102</v>
      </c>
      <c r="F82">
        <v>1</v>
      </c>
      <c r="G82" t="s">
        <v>25</v>
      </c>
    </row>
    <row r="83" spans="1:7">
      <c r="A83" t="s">
        <v>42</v>
      </c>
      <c r="B83" t="s">
        <v>37</v>
      </c>
      <c r="C83" t="s">
        <v>36</v>
      </c>
      <c r="D83">
        <v>3010401</v>
      </c>
      <c r="E83">
        <v>301040103</v>
      </c>
      <c r="F83">
        <v>1</v>
      </c>
      <c r="G83" t="s">
        <v>25</v>
      </c>
    </row>
    <row r="84" spans="1:7">
      <c r="A84" t="s">
        <v>43</v>
      </c>
      <c r="B84" t="s">
        <v>37</v>
      </c>
      <c r="C84" t="s">
        <v>36</v>
      </c>
      <c r="D84">
        <v>3010401</v>
      </c>
      <c r="E84">
        <v>301040104</v>
      </c>
      <c r="F84">
        <v>1</v>
      </c>
      <c r="G84" t="s">
        <v>25</v>
      </c>
    </row>
    <row r="85" spans="1:7">
      <c r="A85" t="s">
        <v>44</v>
      </c>
      <c r="B85" t="s">
        <v>37</v>
      </c>
      <c r="C85" t="s">
        <v>36</v>
      </c>
      <c r="D85">
        <v>3010401</v>
      </c>
      <c r="E85">
        <v>301040105</v>
      </c>
      <c r="F85">
        <v>1</v>
      </c>
      <c r="G85" t="s">
        <v>25</v>
      </c>
    </row>
    <row r="86" spans="1:7">
      <c r="A86" t="s">
        <v>45</v>
      </c>
      <c r="B86" t="s">
        <v>37</v>
      </c>
      <c r="C86" t="s">
        <v>36</v>
      </c>
      <c r="D86">
        <v>3010401</v>
      </c>
      <c r="E86">
        <v>301040106</v>
      </c>
      <c r="F86">
        <v>1</v>
      </c>
      <c r="G86" t="s">
        <v>25</v>
      </c>
    </row>
    <row r="87" spans="1:7">
      <c r="A87" t="s">
        <v>46</v>
      </c>
      <c r="B87" t="s">
        <v>37</v>
      </c>
      <c r="C87" t="s">
        <v>36</v>
      </c>
      <c r="D87">
        <v>3010401</v>
      </c>
      <c r="E87">
        <v>301040107</v>
      </c>
      <c r="F87">
        <v>1</v>
      </c>
      <c r="G87" t="s">
        <v>25</v>
      </c>
    </row>
    <row r="88" spans="1:7">
      <c r="A88" t="s">
        <v>47</v>
      </c>
      <c r="B88" t="s">
        <v>37</v>
      </c>
      <c r="C88" t="s">
        <v>36</v>
      </c>
      <c r="D88">
        <v>3010401</v>
      </c>
      <c r="E88">
        <v>301040108</v>
      </c>
      <c r="F88">
        <v>1</v>
      </c>
      <c r="G8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2015-04-22T12:16:18Z</dcterms:created>
  <dcterms:modified xsi:type="dcterms:W3CDTF">2015-04-22T15:51:01Z</dcterms:modified>
</cp:coreProperties>
</file>