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ollege\Sem1\EECE 544\Lab 4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6" i="1" l="1"/>
  <c r="L36" i="1" s="1"/>
  <c r="J35" i="1"/>
  <c r="L35" i="1" s="1"/>
  <c r="J34" i="1"/>
  <c r="L34" i="1" s="1"/>
  <c r="J33" i="1"/>
  <c r="L33" i="1" s="1"/>
  <c r="J32" i="1"/>
  <c r="L32" i="1" s="1"/>
  <c r="J31" i="1"/>
  <c r="L31" i="1" s="1"/>
  <c r="J30" i="1"/>
  <c r="L30" i="1" s="1"/>
  <c r="J29" i="1"/>
  <c r="L29" i="1" s="1"/>
  <c r="J28" i="1"/>
  <c r="L28" i="1" s="1"/>
  <c r="J27" i="1"/>
  <c r="L27" i="1" s="1"/>
  <c r="J26" i="1"/>
  <c r="L26" i="1" s="1"/>
  <c r="J25" i="1"/>
  <c r="L25" i="1" s="1"/>
  <c r="J24" i="1"/>
  <c r="L24" i="1" s="1"/>
  <c r="J23" i="1"/>
  <c r="L23" i="1" s="1"/>
  <c r="J22" i="1"/>
  <c r="L22" i="1" s="1"/>
  <c r="J21" i="1"/>
  <c r="L21" i="1" s="1"/>
  <c r="J20" i="1"/>
  <c r="L20" i="1" s="1"/>
  <c r="J19" i="1"/>
  <c r="L19" i="1" s="1"/>
  <c r="J18" i="1"/>
  <c r="L18" i="1" s="1"/>
  <c r="J17" i="1"/>
  <c r="L17" i="1" s="1"/>
  <c r="J16" i="1"/>
  <c r="L16" i="1" s="1"/>
  <c r="J15" i="1"/>
  <c r="L15" i="1" s="1"/>
  <c r="J14" i="1"/>
  <c r="L14" i="1" s="1"/>
  <c r="J13" i="1"/>
  <c r="L13" i="1" s="1"/>
  <c r="J12" i="1"/>
  <c r="L12" i="1" s="1"/>
  <c r="J11" i="1"/>
  <c r="L11" i="1" s="1"/>
  <c r="J9" i="1"/>
  <c r="L9" i="1" s="1"/>
  <c r="J8" i="1"/>
  <c r="L8" i="1" s="1"/>
  <c r="J10" i="1"/>
  <c r="L10" i="1" s="1"/>
  <c r="J7" i="1"/>
  <c r="L7" i="1" s="1"/>
  <c r="J6" i="1"/>
  <c r="L6" i="1" s="1"/>
  <c r="J5" i="1"/>
</calcChain>
</file>

<file path=xl/sharedStrings.xml><?xml version="1.0" encoding="utf-8"?>
<sst xmlns="http://schemas.openxmlformats.org/spreadsheetml/2006/main" count="44" uniqueCount="44">
  <si>
    <t>B4</t>
  </si>
  <si>
    <t>B3</t>
  </si>
  <si>
    <t>B2</t>
  </si>
  <si>
    <t>B1</t>
  </si>
  <si>
    <t>B0</t>
  </si>
  <si>
    <t>Vout Prac</t>
  </si>
  <si>
    <t>Vin</t>
  </si>
  <si>
    <t>Hex</t>
  </si>
  <si>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</si>
  <si>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</si>
  <si>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</si>
  <si>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</si>
  <si>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</si>
  <si>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</si>
  <si>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</si>
  <si>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</si>
  <si>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</si>
  <si>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0x0A</t>
  </si>
  <si>
    <t>0x0B</t>
  </si>
  <si>
    <t>0x0C</t>
  </si>
  <si>
    <t>0x0D</t>
  </si>
  <si>
    <t>0x0E</t>
  </si>
  <si>
    <t>0x0F</t>
  </si>
  <si>
    <t>0x10</t>
  </si>
  <si>
    <t>0x11</t>
  </si>
  <si>
    <t>0x12</t>
  </si>
  <si>
    <t>0x13</t>
  </si>
  <si>
    <t>0x14</t>
  </si>
  <si>
    <t>0x15</t>
  </si>
  <si>
    <t>0x16</t>
  </si>
  <si>
    <t>0x17</t>
  </si>
  <si>
    <t>0x18</t>
  </si>
  <si>
    <t>0x19</t>
  </si>
  <si>
    <t>0x1A</t>
  </si>
  <si>
    <t>0x1B</t>
  </si>
  <si>
    <t>0x1C</t>
  </si>
  <si>
    <t>0x1D</t>
  </si>
  <si>
    <t>0x1E</t>
  </si>
  <si>
    <t>0x00</t>
  </si>
  <si>
    <t>0x1F</t>
  </si>
  <si>
    <t>Accuracy</t>
  </si>
  <si>
    <t>Column6</t>
  </si>
  <si>
    <t>Column8</t>
  </si>
  <si>
    <t>Vout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</si>
</sst>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10" fontId="0" fillId="0" borderId="0" xfId="0" applyNumberFormat="1"/>
    <xf numFmtId="0" fontId="0" fillId="0" borderId="0" xfId="0" applyBorder="1"/>
    <xf numFmtId="2" fontId="0" fillId="0" borderId="0" xfId="0" applyNumberFormat="1" applyBorder="1" applyAlignment="1">
      <alignment horizontal="center" vertical="center"/>
    </xf>
    <xf numFmtId="10" fontId="0" fillId="0" borderId="0" xfId="0" applyNumberFormat="1" applyBorder="1"/>
    <xf numFmtId="2" fontId="0" fillId="0" borderId="0" xfId="0" applyNumberFormat="1" applyBorder="1"/>
    <xf numFmtId="0" fontId="0" fillId="0" borderId="1" xfId="0" applyBorder="1"/>
    <xf numFmtId="10" fontId="0" fillId="0" borderId="1" xfId="0" applyNumberFormat="1" applyBorder="1"/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4">
    <dxf>
      <numFmt numFmtId="14" formatCode="0.00%"/>
    </dxf>
    <dxf>
      <numFmt numFmtId="2" formatCode="0.00"/>
    </dxf>
    <dxf>
      <numFmt numFmtId="2" formatCode="0.0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2:L36" totalsRowShown="0" tableBorderDxfId="3">
  <autoFilter ref="B2:L3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name="B4"/>
    <tableColumn id="2" name="B3"/>
    <tableColumn id="3" name="B2"/>
    <tableColumn id="4" name="B1"/>
    <tableColumn id="5" name="B0"/>
    <tableColumn id="6" name="Column6"/>
    <tableColumn id="7" name="Hex"/>
    <tableColumn id="8" name="Column8"/>
    <tableColumn id="9" name="Vout" dataDxfId="2"/>
    <tableColumn id="10" name="Vout Prac" dataDxfId="1"/>
    <tableColumn id="11" name="Accuracy" dataDxfId="0">
      <calculatedColumnFormula>(K2/J2)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6"/>
  <sheetViews>
    <sheetView tabSelected="1" workbookViewId="0">
      <selection activeCell="J11" sqref="J11"/>
    </sheetView>
  </sheetViews>
  <sheetFormatPr defaultRowHeight="15" x14ac:dyDescent="0.25"/>
  <cols>
    <col min="1" max="1" width="1.42578125" customWidth="1"/>
    <col min="2" max="6" width="5.42578125" bestFit="1" customWidth="1"/>
    <col min="7" max="7" width="2.7109375" customWidth="1"/>
    <col min="8" max="8" width="6.7109375" bestFit="1" customWidth="1"/>
    <col min="9" max="9" width="2.7109375" customWidth="1"/>
    <col min="10" max="10" width="11" style="1" customWidth="1"/>
    <col min="11" max="11" width="12" customWidth="1"/>
    <col min="12" max="12" width="12" style="2" customWidth="1"/>
  </cols>
  <sheetData>
    <row r="1" spans="2:12" x14ac:dyDescent="0.25">
      <c r="B1" s="2" t="s">
        <v>6</v>
      </c>
      <c r="C1">
        <v>3.38</v>
      </c>
    </row>
    <row r="2" spans="2:12" ht="15.75" thickBot="1" x14ac:dyDescent="0.3"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41</v>
      </c>
      <c r="H2" s="7" t="s">
        <v>7</v>
      </c>
      <c r="I2" s="7" t="s">
        <v>42</v>
      </c>
      <c r="J2" s="9" t="s">
        <v>43</v>
      </c>
      <c r="K2" s="7" t="s">
        <v>5</v>
      </c>
      <c r="L2" s="8" t="s">
        <v>40</v>
      </c>
    </row>
    <row r="3" spans="2:12" ht="8.25" customHeight="1" x14ac:dyDescent="0.25">
      <c r="B3" s="3"/>
      <c r="C3" s="3"/>
      <c r="D3" s="3"/>
      <c r="E3" s="3"/>
      <c r="F3" s="3"/>
      <c r="G3" s="3"/>
      <c r="H3" s="3"/>
      <c r="I3" s="3"/>
      <c r="J3" s="6"/>
      <c r="K3" s="6"/>
      <c r="L3" s="5"/>
    </row>
    <row r="4" spans="2:12" x14ac:dyDescent="0.25">
      <c r="B4" s="3"/>
      <c r="C4" s="3"/>
      <c r="D4" s="3"/>
      <c r="E4" s="3"/>
      <c r="F4" s="3"/>
      <c r="G4" s="3"/>
      <c r="H4" s="3"/>
      <c r="I4" s="3"/>
      <c r="J4" s="4"/>
      <c r="K4" s="3"/>
      <c r="L4" s="5"/>
    </row>
    <row r="5" spans="2:12" x14ac:dyDescent="0.25">
      <c r="B5" s="3">
        <v>0</v>
      </c>
      <c r="C5" s="3">
        <v>0</v>
      </c>
      <c r="D5" s="3">
        <v>0</v>
      </c>
      <c r="E5" s="3">
        <v>0</v>
      </c>
      <c r="F5" s="3">
        <v>0</v>
      </c>
      <c r="G5" s="3"/>
      <c r="H5" s="3" t="s">
        <v>38</v>
      </c>
      <c r="I5" s="3"/>
      <c r="J5" s="6">
        <f>(C1*(F5+(2*E5)+(4*D5)+(8*C5)+(16*B5))/31)</f>
        <v>0</v>
      </c>
      <c r="K5" s="6">
        <v>0</v>
      </c>
      <c r="L5" s="5">
        <v>0</v>
      </c>
    </row>
    <row r="6" spans="2:12" x14ac:dyDescent="0.25">
      <c r="B6" s="3">
        <v>0</v>
      </c>
      <c r="C6" s="3">
        <v>0</v>
      </c>
      <c r="D6" s="3">
        <v>0</v>
      </c>
      <c r="E6" s="3">
        <v>0</v>
      </c>
      <c r="F6" s="3">
        <v>1</v>
      </c>
      <c r="G6" s="3"/>
      <c r="H6" s="3" t="s">
        <v>8</v>
      </c>
      <c r="I6" s="3"/>
      <c r="J6" s="6">
        <f>(C1*(F6+(2*E6)+(4*D6)+(8*C6)+(16*B6))/31)</f>
        <v>0.10903225806451612</v>
      </c>
      <c r="K6" s="6">
        <v>0.11</v>
      </c>
      <c r="L6" s="5">
        <f>(K6/J6)</f>
        <v>1.0088757396449706</v>
      </c>
    </row>
    <row r="7" spans="2:12" x14ac:dyDescent="0.25">
      <c r="B7" s="3">
        <v>0</v>
      </c>
      <c r="C7" s="3">
        <v>0</v>
      </c>
      <c r="D7" s="3">
        <v>0</v>
      </c>
      <c r="E7" s="3">
        <v>1</v>
      </c>
      <c r="F7" s="3">
        <v>0</v>
      </c>
      <c r="G7" s="3"/>
      <c r="H7" s="3" t="s">
        <v>9</v>
      </c>
      <c r="I7" s="3"/>
      <c r="J7" s="6">
        <f>(C1*(F7+(2*E7)+(4*D7)+(8*C7)+(16*B7))/31)</f>
        <v>0.21806451612903224</v>
      </c>
      <c r="K7" s="6">
        <v>0.23</v>
      </c>
      <c r="L7" s="5">
        <f t="shared" ref="L7:L36" si="0">(K7/J7)</f>
        <v>1.054733727810651</v>
      </c>
    </row>
    <row r="8" spans="2:12" x14ac:dyDescent="0.25">
      <c r="B8" s="3">
        <v>0</v>
      </c>
      <c r="C8" s="3">
        <v>0</v>
      </c>
      <c r="D8" s="3">
        <v>0</v>
      </c>
      <c r="E8" s="3">
        <v>1</v>
      </c>
      <c r="F8" s="3">
        <v>1</v>
      </c>
      <c r="G8" s="3"/>
      <c r="H8" s="3" t="s">
        <v>10</v>
      </c>
      <c r="I8" s="3"/>
      <c r="J8" s="6">
        <f>(C1*(F8+(2*E8)+(4*D8)+(8*C8)+(16*B8))/31)</f>
        <v>0.32709677419354838</v>
      </c>
      <c r="K8" s="6">
        <v>0.34</v>
      </c>
      <c r="L8" s="5">
        <f t="shared" si="0"/>
        <v>1.0394477317554243</v>
      </c>
    </row>
    <row r="9" spans="2:12" x14ac:dyDescent="0.25">
      <c r="B9" s="3">
        <v>0</v>
      </c>
      <c r="C9" s="3">
        <v>0</v>
      </c>
      <c r="D9" s="3">
        <v>1</v>
      </c>
      <c r="E9" s="3">
        <v>0</v>
      </c>
      <c r="F9" s="3">
        <v>0</v>
      </c>
      <c r="G9" s="3"/>
      <c r="H9" s="3" t="s">
        <v>11</v>
      </c>
      <c r="I9" s="3"/>
      <c r="J9" s="6">
        <f>(C1*(F9+(2*E9)+(4*D9)+(8*C9)+(16*B9))/31)</f>
        <v>0.43612903225806449</v>
      </c>
      <c r="K9" s="6">
        <v>0.45</v>
      </c>
      <c r="L9" s="5">
        <f t="shared" si="0"/>
        <v>1.0318047337278107</v>
      </c>
    </row>
    <row r="10" spans="2:12" x14ac:dyDescent="0.25">
      <c r="B10" s="3">
        <v>0</v>
      </c>
      <c r="C10" s="3">
        <v>0</v>
      </c>
      <c r="D10" s="3">
        <v>1</v>
      </c>
      <c r="E10" s="3">
        <v>0</v>
      </c>
      <c r="F10" s="3">
        <v>1</v>
      </c>
      <c r="G10" s="3"/>
      <c r="H10" s="3" t="s">
        <v>12</v>
      </c>
      <c r="I10" s="3"/>
      <c r="J10" s="6">
        <f>(C1*(F10+(2*E10)+(4*D10)+(8*C10)+(16*B10))/31)</f>
        <v>0.54516129032258065</v>
      </c>
      <c r="K10" s="6">
        <v>0.56000000000000005</v>
      </c>
      <c r="L10" s="5">
        <f t="shared" si="0"/>
        <v>1.0272189349112426</v>
      </c>
    </row>
    <row r="11" spans="2:12" x14ac:dyDescent="0.25">
      <c r="B11" s="3">
        <v>0</v>
      </c>
      <c r="C11" s="3">
        <v>0</v>
      </c>
      <c r="D11" s="3">
        <v>1</v>
      </c>
      <c r="E11" s="3">
        <v>1</v>
      </c>
      <c r="F11" s="3">
        <v>0</v>
      </c>
      <c r="G11" s="3"/>
      <c r="H11" s="3" t="s">
        <v>13</v>
      </c>
      <c r="I11" s="3"/>
      <c r="J11" s="6">
        <f>(C1*(F11+(2*E11)+(4*D11)+(8*C11)+(16*B11))/31)</f>
        <v>0.65419354838709676</v>
      </c>
      <c r="K11" s="6">
        <v>0.68</v>
      </c>
      <c r="L11" s="5">
        <f t="shared" si="0"/>
        <v>1.0394477317554243</v>
      </c>
    </row>
    <row r="12" spans="2:12" x14ac:dyDescent="0.25">
      <c r="B12" s="3">
        <v>0</v>
      </c>
      <c r="C12" s="3">
        <v>0</v>
      </c>
      <c r="D12" s="3">
        <v>1</v>
      </c>
      <c r="E12" s="3">
        <v>1</v>
      </c>
      <c r="F12" s="3">
        <v>1</v>
      </c>
      <c r="G12" s="3"/>
      <c r="H12" s="3" t="s">
        <v>14</v>
      </c>
      <c r="I12" s="3"/>
      <c r="J12" s="6">
        <f>(C1*(F12+(2*E12)+(4*D12)+(8*C12)+(16*B12))/31)</f>
        <v>0.76322580645161286</v>
      </c>
      <c r="K12" s="6">
        <v>0.8</v>
      </c>
      <c r="L12" s="5">
        <f t="shared" si="0"/>
        <v>1.0481825866441252</v>
      </c>
    </row>
    <row r="13" spans="2:12" x14ac:dyDescent="0.25">
      <c r="B13" s="3">
        <v>0</v>
      </c>
      <c r="C13" s="3">
        <v>1</v>
      </c>
      <c r="D13" s="3">
        <v>0</v>
      </c>
      <c r="E13" s="3">
        <v>0</v>
      </c>
      <c r="F13" s="3">
        <v>0</v>
      </c>
      <c r="G13" s="3"/>
      <c r="H13" s="3" t="s">
        <v>15</v>
      </c>
      <c r="I13" s="3"/>
      <c r="J13" s="6">
        <f>(C1*(F13+(2*E13)+(4*D13)+(8*C13)+(16*B13))/31)</f>
        <v>0.87225806451612897</v>
      </c>
      <c r="K13" s="6">
        <v>0.89</v>
      </c>
      <c r="L13" s="5">
        <f t="shared" si="0"/>
        <v>1.0203402366863905</v>
      </c>
    </row>
    <row r="14" spans="2:12" x14ac:dyDescent="0.25">
      <c r="B14" s="3">
        <v>0</v>
      </c>
      <c r="C14" s="3">
        <v>1</v>
      </c>
      <c r="D14" s="3">
        <v>0</v>
      </c>
      <c r="E14" s="3">
        <v>0</v>
      </c>
      <c r="F14" s="3">
        <v>1</v>
      </c>
      <c r="G14" s="3"/>
      <c r="H14" s="3" t="s">
        <v>16</v>
      </c>
      <c r="I14" s="3"/>
      <c r="J14" s="6">
        <f>(C1*(F14+(2*E14)+(4*D14)+(8*C14)+(16*B14))/31)</f>
        <v>0.98129032258064508</v>
      </c>
      <c r="K14" s="6">
        <v>1</v>
      </c>
      <c r="L14" s="5">
        <f t="shared" si="0"/>
        <v>1.0190664036817885</v>
      </c>
    </row>
    <row r="15" spans="2:12" x14ac:dyDescent="0.25">
      <c r="B15" s="3">
        <v>0</v>
      </c>
      <c r="C15" s="3">
        <v>1</v>
      </c>
      <c r="D15" s="3">
        <v>0</v>
      </c>
      <c r="E15" s="3">
        <v>1</v>
      </c>
      <c r="F15" s="3">
        <v>0</v>
      </c>
      <c r="G15" s="3"/>
      <c r="H15" s="3" t="s">
        <v>17</v>
      </c>
      <c r="I15" s="3"/>
      <c r="J15" s="6">
        <f>(C1*(F15+(2*E15)+(4*D15)+(8*C15)+(16*B15))/31)</f>
        <v>1.0903225806451613</v>
      </c>
      <c r="K15" s="6">
        <v>1.1200000000000001</v>
      </c>
      <c r="L15" s="5">
        <f t="shared" si="0"/>
        <v>1.0272189349112426</v>
      </c>
    </row>
    <row r="16" spans="2:12" x14ac:dyDescent="0.25">
      <c r="B16" s="3">
        <v>0</v>
      </c>
      <c r="C16" s="3">
        <v>1</v>
      </c>
      <c r="D16" s="3">
        <v>0</v>
      </c>
      <c r="E16" s="3">
        <v>1</v>
      </c>
      <c r="F16" s="3">
        <v>1</v>
      </c>
      <c r="G16" s="3"/>
      <c r="H16" s="3" t="s">
        <v>18</v>
      </c>
      <c r="I16" s="3"/>
      <c r="J16" s="6">
        <f>(C1*(F16+(2*E16)+(4*D16)+(8*C16)+(16*B16))/31)</f>
        <v>1.1993548387096775</v>
      </c>
      <c r="K16" s="6">
        <v>1.23</v>
      </c>
      <c r="L16" s="5">
        <f t="shared" si="0"/>
        <v>1.0255513717052178</v>
      </c>
    </row>
    <row r="17" spans="2:12" x14ac:dyDescent="0.25">
      <c r="B17" s="3">
        <v>0</v>
      </c>
      <c r="C17" s="3">
        <v>1</v>
      </c>
      <c r="D17" s="3">
        <v>1</v>
      </c>
      <c r="E17" s="3">
        <v>0</v>
      </c>
      <c r="F17" s="3">
        <v>0</v>
      </c>
      <c r="G17" s="3"/>
      <c r="H17" s="3" t="s">
        <v>19</v>
      </c>
      <c r="I17" s="3"/>
      <c r="J17" s="6">
        <f>(C1*(F17+(2*E17)+(4*D17)+(8*C17)+(16*B17))/31)</f>
        <v>1.3083870967741935</v>
      </c>
      <c r="K17" s="6">
        <v>1.34</v>
      </c>
      <c r="L17" s="5">
        <f t="shared" si="0"/>
        <v>1.0241617357001973</v>
      </c>
    </row>
    <row r="18" spans="2:12" x14ac:dyDescent="0.25">
      <c r="B18" s="3">
        <v>0</v>
      </c>
      <c r="C18" s="3">
        <v>1</v>
      </c>
      <c r="D18" s="3">
        <v>1</v>
      </c>
      <c r="E18" s="3">
        <v>0</v>
      </c>
      <c r="F18" s="3">
        <v>1</v>
      </c>
      <c r="G18" s="3"/>
      <c r="H18" s="3" t="s">
        <v>20</v>
      </c>
      <c r="I18" s="3"/>
      <c r="J18" s="6">
        <f>(C1*(F18+(2*E18)+(4*D18)+(8*C18)+(16*B18))/31)</f>
        <v>1.4174193548387095</v>
      </c>
      <c r="K18" s="6">
        <v>1.46</v>
      </c>
      <c r="L18" s="5">
        <f t="shared" si="0"/>
        <v>1.0300409649522078</v>
      </c>
    </row>
    <row r="19" spans="2:12" x14ac:dyDescent="0.25">
      <c r="B19" s="3">
        <v>0</v>
      </c>
      <c r="C19" s="3">
        <v>1</v>
      </c>
      <c r="D19" s="3">
        <v>1</v>
      </c>
      <c r="E19" s="3">
        <v>1</v>
      </c>
      <c r="F19" s="3">
        <v>0</v>
      </c>
      <c r="G19" s="3"/>
      <c r="H19" s="3" t="s">
        <v>21</v>
      </c>
      <c r="I19" s="3"/>
      <c r="J19" s="6">
        <f>(C1*(F19+(2*E19)+(4*D19)+(8*C19)+(16*B19))/31)</f>
        <v>1.5264516129032257</v>
      </c>
      <c r="K19" s="6">
        <v>1.57</v>
      </c>
      <c r="L19" s="5">
        <f t="shared" si="0"/>
        <v>1.0285291631445479</v>
      </c>
    </row>
    <row r="20" spans="2:12" x14ac:dyDescent="0.25">
      <c r="B20" s="3">
        <v>0</v>
      </c>
      <c r="C20" s="3">
        <v>1</v>
      </c>
      <c r="D20" s="3">
        <v>1</v>
      </c>
      <c r="E20" s="3">
        <v>1</v>
      </c>
      <c r="F20" s="3">
        <v>1</v>
      </c>
      <c r="G20" s="3"/>
      <c r="H20" s="3" t="s">
        <v>22</v>
      </c>
      <c r="I20" s="3"/>
      <c r="J20" s="6">
        <f>(C1*(F20+(2*E20)+(4*D20)+(8*C20)+(16*B20))/31)</f>
        <v>1.6354838709677417</v>
      </c>
      <c r="K20" s="6">
        <v>1.69</v>
      </c>
      <c r="L20" s="5">
        <f t="shared" si="0"/>
        <v>1.0333333333333334</v>
      </c>
    </row>
    <row r="21" spans="2:12" x14ac:dyDescent="0.25">
      <c r="B21" s="3">
        <v>1</v>
      </c>
      <c r="C21" s="3">
        <v>0</v>
      </c>
      <c r="D21" s="3">
        <v>0</v>
      </c>
      <c r="E21" s="3">
        <v>0</v>
      </c>
      <c r="F21" s="3">
        <v>0</v>
      </c>
      <c r="G21" s="3"/>
      <c r="H21" s="3" t="s">
        <v>23</v>
      </c>
      <c r="I21" s="3"/>
      <c r="J21" s="6">
        <f>(C1*(F21+(2*E21)+(4*D21)+(8*C21)+(16*B21))/31)</f>
        <v>1.7445161290322579</v>
      </c>
      <c r="K21" s="6">
        <v>1.7</v>
      </c>
      <c r="L21" s="5">
        <f t="shared" si="0"/>
        <v>0.97448224852071008</v>
      </c>
    </row>
    <row r="22" spans="2:12" x14ac:dyDescent="0.25">
      <c r="B22" s="3">
        <v>1</v>
      </c>
      <c r="C22" s="3">
        <v>0</v>
      </c>
      <c r="D22" s="3">
        <v>0</v>
      </c>
      <c r="E22" s="3">
        <v>0</v>
      </c>
      <c r="F22" s="3">
        <v>1</v>
      </c>
      <c r="G22" s="3"/>
      <c r="H22" s="3" t="s">
        <v>24</v>
      </c>
      <c r="I22" s="3"/>
      <c r="J22" s="6">
        <f>(C1*(F22+(2*E22)+(4*D22)+(8*C22)+(16*B22))/31)</f>
        <v>1.8535483870967742</v>
      </c>
      <c r="K22" s="6">
        <v>1.82</v>
      </c>
      <c r="L22" s="5">
        <f t="shared" si="0"/>
        <v>0.98190045248868785</v>
      </c>
    </row>
    <row r="23" spans="2:12" x14ac:dyDescent="0.25">
      <c r="B23" s="3">
        <v>1</v>
      </c>
      <c r="C23" s="3">
        <v>0</v>
      </c>
      <c r="D23" s="3">
        <v>0</v>
      </c>
      <c r="E23" s="3">
        <v>1</v>
      </c>
      <c r="F23" s="3">
        <v>0</v>
      </c>
      <c r="G23" s="3"/>
      <c r="H23" s="3" t="s">
        <v>25</v>
      </c>
      <c r="I23" s="3"/>
      <c r="J23" s="6">
        <f>(C1*(F23+(2*E23)+(4*D23)+(8*C23)+(16*B23))/31)</f>
        <v>1.9625806451612902</v>
      </c>
      <c r="K23" s="6">
        <v>1.93</v>
      </c>
      <c r="L23" s="5">
        <f t="shared" si="0"/>
        <v>0.98339907955292571</v>
      </c>
    </row>
    <row r="24" spans="2:12" x14ac:dyDescent="0.25">
      <c r="B24" s="3">
        <v>1</v>
      </c>
      <c r="C24" s="3">
        <v>0</v>
      </c>
      <c r="D24" s="3">
        <v>0</v>
      </c>
      <c r="E24" s="3">
        <v>1</v>
      </c>
      <c r="F24" s="3">
        <v>1</v>
      </c>
      <c r="G24" s="3"/>
      <c r="H24" s="3" t="s">
        <v>26</v>
      </c>
      <c r="I24" s="3"/>
      <c r="J24" s="6">
        <f>(C1*(F24+(2*E24)+(4*D24)+(8*C24)+(16*B24))/31)</f>
        <v>2.0716129032258066</v>
      </c>
      <c r="K24" s="6">
        <v>2.0499999999999998</v>
      </c>
      <c r="L24" s="5">
        <f t="shared" si="0"/>
        <v>0.98956711304889422</v>
      </c>
    </row>
    <row r="25" spans="2:12" x14ac:dyDescent="0.25">
      <c r="B25" s="3">
        <v>1</v>
      </c>
      <c r="C25" s="3">
        <v>0</v>
      </c>
      <c r="D25" s="3">
        <v>1</v>
      </c>
      <c r="E25" s="3">
        <v>0</v>
      </c>
      <c r="F25" s="3">
        <v>0</v>
      </c>
      <c r="G25" s="3"/>
      <c r="H25" s="3" t="s">
        <v>27</v>
      </c>
      <c r="I25" s="3"/>
      <c r="J25" s="6">
        <f>(C1*(F25+(2*E25)+(4*D25)+(8*C25)+(16*B25))/31)</f>
        <v>2.1806451612903226</v>
      </c>
      <c r="K25" s="6">
        <v>2.16</v>
      </c>
      <c r="L25" s="5">
        <f t="shared" si="0"/>
        <v>0.99053254437869831</v>
      </c>
    </row>
    <row r="26" spans="2:12" x14ac:dyDescent="0.25">
      <c r="B26" s="3">
        <v>1</v>
      </c>
      <c r="C26" s="3">
        <v>0</v>
      </c>
      <c r="D26" s="3">
        <v>1</v>
      </c>
      <c r="E26" s="3">
        <v>0</v>
      </c>
      <c r="F26" s="3">
        <v>1</v>
      </c>
      <c r="G26" s="3"/>
      <c r="H26" s="3" t="s">
        <v>28</v>
      </c>
      <c r="I26" s="3"/>
      <c r="J26" s="6">
        <f>(C1*(F26+(2*E26)+(4*D26)+(8*C26)+(16*B26))/31)</f>
        <v>2.289677419354839</v>
      </c>
      <c r="K26" s="6">
        <v>2.27</v>
      </c>
      <c r="L26" s="5">
        <f t="shared" si="0"/>
        <v>0.99140602986756821</v>
      </c>
    </row>
    <row r="27" spans="2:12" x14ac:dyDescent="0.25">
      <c r="B27" s="3">
        <v>1</v>
      </c>
      <c r="C27" s="3">
        <v>0</v>
      </c>
      <c r="D27" s="3">
        <v>1</v>
      </c>
      <c r="E27" s="3">
        <v>1</v>
      </c>
      <c r="F27" s="3">
        <v>0</v>
      </c>
      <c r="G27" s="3"/>
      <c r="H27" s="3" t="s">
        <v>29</v>
      </c>
      <c r="I27" s="3"/>
      <c r="J27" s="6">
        <f>(C1*(F27+(2*E27)+(4*D27)+(8*C27)+(16*B27))/31)</f>
        <v>2.398709677419355</v>
      </c>
      <c r="K27" s="6">
        <v>2.39</v>
      </c>
      <c r="L27" s="5">
        <f t="shared" si="0"/>
        <v>0.99636901559978475</v>
      </c>
    </row>
    <row r="28" spans="2:12" x14ac:dyDescent="0.25">
      <c r="B28" s="3">
        <v>1</v>
      </c>
      <c r="C28" s="3">
        <v>0</v>
      </c>
      <c r="D28" s="3">
        <v>1</v>
      </c>
      <c r="E28" s="3">
        <v>1</v>
      </c>
      <c r="F28" s="3">
        <v>1</v>
      </c>
      <c r="G28" s="3"/>
      <c r="H28" s="3" t="s">
        <v>30</v>
      </c>
      <c r="I28" s="3"/>
      <c r="J28" s="6">
        <f>(C1*(F28+(2*E28)+(4*D28)+(8*C28)+(16*B28))/31)</f>
        <v>2.5077419354838706</v>
      </c>
      <c r="K28" s="6">
        <v>2.5</v>
      </c>
      <c r="L28" s="5">
        <f t="shared" si="0"/>
        <v>0.99691278621044521</v>
      </c>
    </row>
    <row r="29" spans="2:12" x14ac:dyDescent="0.25">
      <c r="B29" s="3">
        <v>1</v>
      </c>
      <c r="C29" s="3">
        <v>1</v>
      </c>
      <c r="D29" s="3">
        <v>0</v>
      </c>
      <c r="E29" s="3">
        <v>0</v>
      </c>
      <c r="F29" s="3">
        <v>0</v>
      </c>
      <c r="G29" s="3"/>
      <c r="H29" s="3" t="s">
        <v>31</v>
      </c>
      <c r="I29" s="3"/>
      <c r="J29" s="6">
        <f>(C1*(F29+(2*E29)+(4*D29)+(8*C29)+(16*B29))/31)</f>
        <v>2.616774193548387</v>
      </c>
      <c r="K29" s="6">
        <v>2.59</v>
      </c>
      <c r="L29" s="5">
        <f t="shared" si="0"/>
        <v>0.98976824457593682</v>
      </c>
    </row>
    <row r="30" spans="2:12" x14ac:dyDescent="0.25">
      <c r="B30" s="3">
        <v>1</v>
      </c>
      <c r="C30" s="3">
        <v>1</v>
      </c>
      <c r="D30" s="3">
        <v>0</v>
      </c>
      <c r="E30" s="3">
        <v>0</v>
      </c>
      <c r="F30" s="3">
        <v>1</v>
      </c>
      <c r="G30" s="3"/>
      <c r="H30" s="3" t="s">
        <v>32</v>
      </c>
      <c r="I30" s="3"/>
      <c r="J30" s="6">
        <f>(C1*(F30+(2*E30)+(4*D30)+(8*C30)+(16*B30))/31)</f>
        <v>2.725806451612903</v>
      </c>
      <c r="K30" s="6">
        <v>2.7</v>
      </c>
      <c r="L30" s="5">
        <f t="shared" si="0"/>
        <v>0.99053254437869831</v>
      </c>
    </row>
    <row r="31" spans="2:12" x14ac:dyDescent="0.25">
      <c r="B31" s="3">
        <v>1</v>
      </c>
      <c r="C31" s="3">
        <v>1</v>
      </c>
      <c r="D31" s="3">
        <v>0</v>
      </c>
      <c r="E31" s="3">
        <v>1</v>
      </c>
      <c r="F31" s="3">
        <v>0</v>
      </c>
      <c r="G31" s="3"/>
      <c r="H31" s="3" t="s">
        <v>33</v>
      </c>
      <c r="I31" s="3"/>
      <c r="J31" s="6">
        <f>(C1*(F31+(2*E31)+(4*D31)+(8*C31)+(16*B31))/31)</f>
        <v>2.834838709677419</v>
      </c>
      <c r="K31" s="6">
        <v>2.82</v>
      </c>
      <c r="L31" s="5">
        <f t="shared" si="0"/>
        <v>0.9947655894401457</v>
      </c>
    </row>
    <row r="32" spans="2:12" x14ac:dyDescent="0.25">
      <c r="B32" s="3">
        <v>1</v>
      </c>
      <c r="C32" s="3">
        <v>1</v>
      </c>
      <c r="D32" s="3">
        <v>0</v>
      </c>
      <c r="E32" s="3">
        <v>1</v>
      </c>
      <c r="F32" s="3">
        <v>1</v>
      </c>
      <c r="G32" s="3"/>
      <c r="H32" s="3" t="s">
        <v>34</v>
      </c>
      <c r="I32" s="3"/>
      <c r="J32" s="6">
        <f>(C1*(F32+(2*E32)+(4*D32)+(8*C32)+(16*B32))/31)</f>
        <v>2.943870967741935</v>
      </c>
      <c r="K32" s="6">
        <v>2.93</v>
      </c>
      <c r="L32" s="5">
        <f t="shared" si="0"/>
        <v>0.99528818759588011</v>
      </c>
    </row>
    <row r="33" spans="2:12" x14ac:dyDescent="0.25">
      <c r="B33" s="3">
        <v>1</v>
      </c>
      <c r="C33" s="3">
        <v>1</v>
      </c>
      <c r="D33" s="3">
        <v>1</v>
      </c>
      <c r="E33" s="3">
        <v>0</v>
      </c>
      <c r="F33" s="3">
        <v>0</v>
      </c>
      <c r="G33" s="3"/>
      <c r="H33" s="3" t="s">
        <v>35</v>
      </c>
      <c r="I33" s="3"/>
      <c r="J33" s="6">
        <f>(C1*(F33+(2*E33)+(4*D33)+(8*C33)+(16*B33))/31)</f>
        <v>3.0529032258064515</v>
      </c>
      <c r="K33" s="6">
        <v>3.04</v>
      </c>
      <c r="L33" s="5">
        <f t="shared" si="0"/>
        <v>0.99577345731191891</v>
      </c>
    </row>
    <row r="34" spans="2:12" x14ac:dyDescent="0.25">
      <c r="B34" s="3">
        <v>1</v>
      </c>
      <c r="C34" s="3">
        <v>1</v>
      </c>
      <c r="D34" s="3">
        <v>1</v>
      </c>
      <c r="E34" s="3">
        <v>0</v>
      </c>
      <c r="F34" s="3">
        <v>1</v>
      </c>
      <c r="G34" s="3"/>
      <c r="H34" s="3" t="s">
        <v>36</v>
      </c>
      <c r="I34" s="3"/>
      <c r="J34" s="6">
        <f>(C1*(F34+(2*E34)+(4*D34)+(8*C34)+(16*B34))/31)</f>
        <v>3.1619354838709675</v>
      </c>
      <c r="K34" s="6">
        <v>3.15</v>
      </c>
      <c r="L34" s="5">
        <f t="shared" si="0"/>
        <v>0.99622526015098967</v>
      </c>
    </row>
    <row r="35" spans="2:12" x14ac:dyDescent="0.25">
      <c r="B35" s="3">
        <v>1</v>
      </c>
      <c r="C35" s="3">
        <v>1</v>
      </c>
      <c r="D35" s="3">
        <v>1</v>
      </c>
      <c r="E35" s="3">
        <v>1</v>
      </c>
      <c r="F35" s="3">
        <v>0</v>
      </c>
      <c r="G35" s="3"/>
      <c r="H35" s="3" t="s">
        <v>37</v>
      </c>
      <c r="I35" s="3"/>
      <c r="J35" s="6">
        <f>(C1*(F35+(2*E35)+(4*D35)+(8*C35)+(16*B35))/31)</f>
        <v>3.2709677419354835</v>
      </c>
      <c r="K35" s="6">
        <v>3.27</v>
      </c>
      <c r="L35" s="5">
        <f t="shared" si="0"/>
        <v>0.99970414201183444</v>
      </c>
    </row>
    <row r="36" spans="2:12" x14ac:dyDescent="0.25">
      <c r="B36" s="3">
        <v>1</v>
      </c>
      <c r="C36" s="3">
        <v>1</v>
      </c>
      <c r="D36" s="3">
        <v>1</v>
      </c>
      <c r="E36" s="3">
        <v>1</v>
      </c>
      <c r="F36" s="3">
        <v>1</v>
      </c>
      <c r="G36" s="3"/>
      <c r="H36" s="3" t="s">
        <v>39</v>
      </c>
      <c r="I36" s="3"/>
      <c r="J36" s="6">
        <f>(C1*(F36+(2*E36)+(4*D36)+(8*C36)+(16*B36))/31)</f>
        <v>3.38</v>
      </c>
      <c r="K36" s="6">
        <v>3.38</v>
      </c>
      <c r="L36" s="5">
        <f t="shared" si="0"/>
        <v>1</v>
      </c>
    </row>
  </sheetData>
  <pageMargins left="0.7" right="0.7" top="0.75" bottom="0.75" header="0.3" footer="0.3"/>
  <pageSetup paperSize="9" orientation="portrait" horizontalDpi="4294967292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Hitesh Oswal</dc:creator>
  <cp:lastModifiedBy>Hitesh Oswal</cp:lastModifiedBy>
  <dcterms:created xsi:type="dcterms:W3CDTF">2015-10-23T22:58:24Z</dcterms:created>
  <dcterms:modified xsi:type="dcterms:W3CDTF">2015-10-30T04:42:49Z</dcterms:modified>
</cp:coreProperties>
</file>