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W\Desktop\faks\fizikalni-praktikum\62 modeli opticnih naprav\"/>
    </mc:Choice>
  </mc:AlternateContent>
  <xr:revisionPtr revIDLastSave="0" documentId="13_ncr:1_{EDE80EE6-2A92-4DCA-82D3-81C4FD11BC60}" xr6:coauthVersionLast="47" xr6:coauthVersionMax="47" xr10:uidLastSave="{00000000-0000-0000-0000-000000000000}"/>
  <bookViews>
    <workbookView xWindow="620" yWindow="1633" windowWidth="15000" windowHeight="9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D16" i="1"/>
  <c r="D15" i="1"/>
  <c r="D12" i="1"/>
  <c r="D11" i="1"/>
  <c r="B17" i="1"/>
  <c r="B18" i="1" s="1"/>
  <c r="B13" i="1"/>
  <c r="D7" i="1"/>
  <c r="B6" i="1"/>
  <c r="D6" i="1" s="1"/>
  <c r="B7" i="1"/>
  <c r="B8" i="1" s="1"/>
  <c r="D3" i="1"/>
  <c r="D2" i="1"/>
  <c r="B4" i="1"/>
  <c r="D13" i="1" l="1"/>
  <c r="C13" i="1" s="1"/>
  <c r="D8" i="1"/>
  <c r="C8" i="1" s="1"/>
  <c r="D4" i="1"/>
  <c r="C4" i="1" s="1"/>
  <c r="D17" i="1"/>
  <c r="D18" i="1" s="1"/>
  <c r="C18" i="1" s="1"/>
</calcChain>
</file>

<file path=xl/sharedStrings.xml><?xml version="1.0" encoding="utf-8"?>
<sst xmlns="http://schemas.openxmlformats.org/spreadsheetml/2006/main" count="21" uniqueCount="15">
  <si>
    <t>projekcijski aparat</t>
  </si>
  <si>
    <t>N</t>
  </si>
  <si>
    <t>y</t>
  </si>
  <si>
    <t>y'</t>
  </si>
  <si>
    <t>d</t>
  </si>
  <si>
    <t>d[mm]</t>
  </si>
  <si>
    <t>l[mm]</t>
  </si>
  <si>
    <t>y[cm]</t>
  </si>
  <si>
    <t>y'[cm]</t>
  </si>
  <si>
    <t>daljnogled</t>
  </si>
  <si>
    <t>f1</t>
  </si>
  <si>
    <t>f2</t>
  </si>
  <si>
    <t>a</t>
  </si>
  <si>
    <t>Mikroskop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</si>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</sst>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6" sqref="C26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A2" t="s">
        <v>7</v>
      </c>
      <c r="B2">
        <v>2.2999999999999998</v>
      </c>
      <c r="C2">
        <v>0.03</v>
      </c>
      <c r="D2">
        <f>C2/B2</f>
        <v>1.3043478260869566E-2</v>
      </c>
    </row>
    <row r="3" spans="1:4" x14ac:dyDescent="0.5">
      <c r="A3" t="s">
        <v>8</v>
      </c>
      <c r="B3">
        <v>5.3</v>
      </c>
      <c r="C3">
        <v>0.05</v>
      </c>
      <c r="D3">
        <f>C3/B3</f>
        <v>9.4339622641509448E-3</v>
      </c>
    </row>
    <row r="4" spans="1:4" x14ac:dyDescent="0.5">
      <c r="A4" t="s">
        <v>1</v>
      </c>
      <c r="B4">
        <f>B3/B2</f>
        <v>2.3043478260869565</v>
      </c>
      <c r="C4">
        <f>D4*B4</f>
        <v>5.1795841209829871E-2</v>
      </c>
      <c r="D4">
        <f>D3+D2</f>
        <v>2.2477440525020511E-2</v>
      </c>
    </row>
    <row r="6" spans="1:4" x14ac:dyDescent="0.5">
      <c r="A6" t="s">
        <v>6</v>
      </c>
      <c r="B6">
        <f>296.5-76</f>
        <v>220.5</v>
      </c>
      <c r="C6">
        <v>0.5</v>
      </c>
      <c r="D6">
        <f>C6/B6</f>
        <v>2.2675736961451248E-3</v>
      </c>
    </row>
    <row r="7" spans="1:4" x14ac:dyDescent="0.5">
      <c r="A7" t="s">
        <v>5</v>
      </c>
      <c r="B7">
        <f>700-76</f>
        <v>624</v>
      </c>
      <c r="C7">
        <v>0.5</v>
      </c>
      <c r="D7">
        <f>C7/B7</f>
        <v>8.0128205128205125E-4</v>
      </c>
    </row>
    <row r="8" spans="1:4" x14ac:dyDescent="0.5">
      <c r="A8" t="s">
        <v>1</v>
      </c>
      <c r="B8">
        <f>B7/B6</f>
        <v>2.8299319727891157</v>
      </c>
      <c r="C8">
        <f>D8*B8</f>
        <v>8.6846529995218049E-3</v>
      </c>
      <c r="D8">
        <f>D7+D6</f>
        <v>3.0688557474271762E-3</v>
      </c>
    </row>
    <row r="10" spans="1:4" x14ac:dyDescent="0.5">
      <c r="A10" t="s">
        <v>9</v>
      </c>
    </row>
    <row r="11" spans="1:4" x14ac:dyDescent="0.5">
      <c r="A11" t="s">
        <v>2</v>
      </c>
      <c r="B11">
        <v>0.5</v>
      </c>
      <c r="C11">
        <v>0.3</v>
      </c>
      <c r="D11">
        <f>C11/B11</f>
        <v>0.6</v>
      </c>
    </row>
    <row r="12" spans="1:4" x14ac:dyDescent="0.5">
      <c r="A12" t="s">
        <v>3</v>
      </c>
      <c r="B12">
        <v>1.2</v>
      </c>
      <c r="C12">
        <v>0.2</v>
      </c>
      <c r="D12">
        <f>C12/B12</f>
        <v>0.16666666666666669</v>
      </c>
    </row>
    <row r="13" spans="1:4" x14ac:dyDescent="0.5">
      <c r="A13" t="s">
        <v>1</v>
      </c>
      <c r="B13">
        <f>B12/B11</f>
        <v>2.4</v>
      </c>
      <c r="C13">
        <f>B13*D13</f>
        <v>1.8399999999999999</v>
      </c>
      <c r="D13">
        <f>D12+D11</f>
        <v>0.76666666666666661</v>
      </c>
    </row>
    <row r="15" spans="1:4" x14ac:dyDescent="0.5">
      <c r="A15" t="s">
        <v>10</v>
      </c>
      <c r="B15">
        <v>8.6999999999999993</v>
      </c>
      <c r="C15">
        <v>0.05</v>
      </c>
      <c r="D15">
        <f>C15/B15</f>
        <v>5.74712643678161E-3</v>
      </c>
    </row>
    <row r="16" spans="1:4" x14ac:dyDescent="0.5">
      <c r="A16" t="s">
        <v>11</v>
      </c>
      <c r="B16">
        <v>4.2</v>
      </c>
      <c r="C16">
        <v>0.05</v>
      </c>
      <c r="D16">
        <f>C16/B16</f>
        <v>1.1904761904761904E-2</v>
      </c>
    </row>
    <row r="17" spans="1:4" x14ac:dyDescent="0.5">
      <c r="A17" t="s">
        <v>12</v>
      </c>
      <c r="B17">
        <f>46.1-21.4</f>
        <v>24.700000000000003</v>
      </c>
      <c r="C17">
        <v>0.05</v>
      </c>
      <c r="D17">
        <f t="shared" ref="D17" si="0">C17/B17</f>
        <v>2.0242914979757085E-3</v>
      </c>
    </row>
    <row r="18" spans="1:4" x14ac:dyDescent="0.5">
      <c r="A18" t="s">
        <v>1</v>
      </c>
      <c r="B18">
        <f>B15/B16*(1/(1-B15/B17))</f>
        <v>3.1977678571428561</v>
      </c>
      <c r="C18">
        <f>D18*B18</f>
        <v>8.1297831632653028E-2</v>
      </c>
      <c r="D18">
        <f>D15+D16+D17+D15</f>
        <v>2.5423306276300829E-2</v>
      </c>
    </row>
    <row r="20" spans="1:4" x14ac:dyDescent="0.5">
      <c r="A20" t="s">
        <v>13</v>
      </c>
    </row>
    <row r="21" spans="1:4" x14ac:dyDescent="0.5">
      <c r="A21" t="s">
        <v>10</v>
      </c>
      <c r="B21">
        <v>4.2</v>
      </c>
    </row>
    <row r="22" spans="1:4" x14ac:dyDescent="0.5">
      <c r="A22" t="s">
        <v>11</v>
      </c>
      <c r="B22">
        <v>5.8</v>
      </c>
    </row>
    <row r="23" spans="1:4" x14ac:dyDescent="0.5">
      <c r="A23" t="s">
        <v>4</v>
      </c>
      <c r="B23">
        <v>3.4</v>
      </c>
    </row>
    <row r="24" spans="1:4" x14ac:dyDescent="0.5">
      <c r="A24" t="s">
        <v>14</v>
      </c>
      <c r="B24">
        <v>25</v>
      </c>
    </row>
    <row r="25" spans="1:4" x14ac:dyDescent="0.5">
      <c r="A25" t="s">
        <v>1</v>
      </c>
      <c r="B25">
        <f>B24*B23/B22/B21</f>
        <v>3.4893267651888338</v>
      </c>
      <c r="C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archW</dc:creator>
  <cp:lastModifiedBy>archW</cp:lastModifiedBy>
  <dcterms:created xsi:type="dcterms:W3CDTF">2015-06-05T18:17:20Z</dcterms:created>
  <dcterms:modified xsi:type="dcterms:W3CDTF">2022-03-21T01:08:39Z</dcterms:modified>
</cp:coreProperties>
</file>