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chW\Desktop\fizikalni-praktikum\meritve vaja 1\"/>
    </mc:Choice>
  </mc:AlternateContent>
  <xr:revisionPtr revIDLastSave="0" documentId="13_ncr:1_{F3FB737E-D0AF-4C0A-9859-52F84B6C7096}" xr6:coauthVersionLast="47" xr6:coauthVersionMax="47" xr10:uidLastSave="{00000000-0000-0000-0000-000000000000}"/>
  <bookViews>
    <workbookView xWindow="-93" yWindow="-93" windowWidth="20186" windowHeight="13520" xr2:uid="{51CD4695-DB6E-408B-8981-72219DFD202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8" i="1" l="1"/>
  <c r="H28" i="1"/>
  <c r="H22" i="1"/>
  <c r="F28" i="1"/>
  <c r="F22" i="1"/>
  <c r="D31" i="1"/>
  <c r="D29" i="1"/>
  <c r="D30" i="1"/>
  <c r="D28" i="1"/>
  <c r="G22" i="1"/>
  <c r="D23" i="1"/>
  <c r="D24" i="1"/>
  <c r="D25" i="1"/>
  <c r="D22" i="1"/>
  <c r="F16" i="1"/>
  <c r="D18" i="1"/>
  <c r="D16" i="1"/>
  <c r="D19" i="1"/>
  <c r="H16" i="1" s="1"/>
  <c r="G16" i="1" s="1"/>
  <c r="D17" i="1"/>
  <c r="B12" i="1"/>
  <c r="D5" i="1"/>
  <c r="D6" i="1"/>
  <c r="D12" i="1" s="1"/>
  <c r="C12" i="1" s="1"/>
  <c r="D7" i="1"/>
  <c r="D8" i="1"/>
  <c r="D9" i="1"/>
  <c r="D4" i="1"/>
</calcChain>
</file>

<file path=xl/sharedStrings.xml><?xml version="1.0" encoding="utf-8"?>
<sst xmlns="http://schemas.openxmlformats.org/spreadsheetml/2006/main" count="27" uniqueCount="18">
  <si>
    <t>val</t>
  </si>
  <si>
    <t>napaka</t>
  </si>
  <si>
    <t>cpv</t>
  </si>
  <si>
    <t>cpm</t>
  </si>
  <si>
    <t>cpz</t>
  </si>
  <si>
    <t>mv</t>
  </si>
  <si>
    <t>mm</t>
  </si>
  <si>
    <t>mz</t>
  </si>
  <si>
    <t>relativna</t>
  </si>
  <si>
    <t>C2 - konst</t>
  </si>
  <si>
    <t>meritev 1</t>
  </si>
  <si>
    <t>m valja</t>
  </si>
  <si>
    <t>Tz</t>
  </si>
  <si>
    <t>cp</t>
  </si>
  <si>
    <t>T2</t>
  </si>
  <si>
    <t>T1</t>
  </si>
  <si>
    <t>meritev 2</t>
  </si>
  <si>
    <t>meritev3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</si>
</sst>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9B6A7-AF9A-4AB9-868D-7098A2BB80AD}">
  <dimension ref="A3:H31"/>
  <sheetViews>
    <sheetView tabSelected="1" topLeftCell="A10" workbookViewId="0">
      <selection activeCell="C20" sqref="C20"/>
    </sheetView>
  </sheetViews>
  <sheetFormatPr defaultRowHeight="14.35" x14ac:dyDescent="0.5"/>
  <cols>
    <col min="4" max="4" width="13.46875" customWidth="1"/>
    <col min="6" max="6" width="12.52734375" customWidth="1"/>
  </cols>
  <sheetData>
    <row r="3" spans="1:8" x14ac:dyDescent="0.5">
      <c r="B3" t="s">
        <v>0</v>
      </c>
      <c r="C3" t="s">
        <v>1</v>
      </c>
      <c r="D3" t="s">
        <v>8</v>
      </c>
    </row>
    <row r="4" spans="1:8" x14ac:dyDescent="0.5">
      <c r="A4" t="s">
        <v>2</v>
      </c>
      <c r="B4">
        <v>4187</v>
      </c>
      <c r="C4">
        <v>1</v>
      </c>
      <c r="D4">
        <f>C4/B4</f>
        <v>2.3883448770002389E-4</v>
      </c>
    </row>
    <row r="5" spans="1:8" x14ac:dyDescent="0.5">
      <c r="A5" t="s">
        <v>3</v>
      </c>
      <c r="B5">
        <v>402</v>
      </c>
      <c r="C5">
        <v>1</v>
      </c>
      <c r="D5">
        <f t="shared" ref="D5:D9" si="0">C5/B5</f>
        <v>2.4875621890547263E-3</v>
      </c>
    </row>
    <row r="6" spans="1:8" x14ac:dyDescent="0.5">
      <c r="A6" t="s">
        <v>4</v>
      </c>
      <c r="B6">
        <v>461</v>
      </c>
      <c r="C6">
        <v>1</v>
      </c>
      <c r="D6">
        <f t="shared" si="0"/>
        <v>2.1691973969631237E-3</v>
      </c>
    </row>
    <row r="7" spans="1:8" x14ac:dyDescent="0.5">
      <c r="A7" t="s">
        <v>5</v>
      </c>
      <c r="B7">
        <v>0.6</v>
      </c>
      <c r="C7">
        <v>0.01</v>
      </c>
      <c r="D7">
        <f t="shared" si="0"/>
        <v>1.6666666666666666E-2</v>
      </c>
    </row>
    <row r="8" spans="1:8" x14ac:dyDescent="0.5">
      <c r="A8" t="s">
        <v>7</v>
      </c>
      <c r="B8">
        <v>6.0000000000000001E-3</v>
      </c>
      <c r="C8">
        <v>0</v>
      </c>
      <c r="D8">
        <f t="shared" si="0"/>
        <v>0</v>
      </c>
    </row>
    <row r="9" spans="1:8" x14ac:dyDescent="0.5">
      <c r="A9" t="s">
        <v>6</v>
      </c>
      <c r="B9">
        <v>0.29299999999999998</v>
      </c>
      <c r="C9">
        <v>1E-3</v>
      </c>
      <c r="D9">
        <f t="shared" si="0"/>
        <v>3.412969283276451E-3</v>
      </c>
    </row>
    <row r="12" spans="1:8" x14ac:dyDescent="0.5">
      <c r="A12" t="s">
        <v>9</v>
      </c>
      <c r="B12">
        <f>2632.76-2.766</f>
        <v>2629.9940000000001</v>
      </c>
      <c r="C12">
        <f>B12*D12</f>
        <v>65.68470511084827</v>
      </c>
      <c r="D12">
        <f>SUM(D4:D9)</f>
        <v>2.4975230023660991E-2</v>
      </c>
    </row>
    <row r="15" spans="1:8" x14ac:dyDescent="0.5">
      <c r="A15" t="s">
        <v>10</v>
      </c>
      <c r="F15" t="s">
        <v>13</v>
      </c>
      <c r="G15" t="s">
        <v>1</v>
      </c>
    </row>
    <row r="16" spans="1:8" x14ac:dyDescent="0.5">
      <c r="A16" t="s">
        <v>11</v>
      </c>
      <c r="B16">
        <v>0.23100000000000001</v>
      </c>
      <c r="C16">
        <v>1E-3</v>
      </c>
      <c r="D16">
        <f>C16/B16</f>
        <v>4.329004329004329E-3</v>
      </c>
      <c r="F16">
        <f>(B18-B19)/(B19-B17)*(B12/B16)</f>
        <v>946.09868910431931</v>
      </c>
      <c r="G16">
        <f>F16*H16</f>
        <v>28.619896586652043</v>
      </c>
      <c r="H16">
        <f>D17+D19+D18+D16+D12</f>
        <v>3.025043467055934E-2</v>
      </c>
    </row>
    <row r="17" spans="1:8" x14ac:dyDescent="0.5">
      <c r="A17" t="s">
        <v>14</v>
      </c>
      <c r="B17">
        <v>369.9</v>
      </c>
      <c r="C17">
        <v>0.1</v>
      </c>
      <c r="D17">
        <f>C17/B17</f>
        <v>2.703433360367667E-4</v>
      </c>
    </row>
    <row r="18" spans="1:8" x14ac:dyDescent="0.5">
      <c r="A18" t="s">
        <v>15</v>
      </c>
      <c r="B18">
        <v>293</v>
      </c>
      <c r="C18">
        <v>0.1</v>
      </c>
      <c r="D18">
        <f>C18/B18</f>
        <v>3.4129692832764505E-4</v>
      </c>
    </row>
    <row r="19" spans="1:8" x14ac:dyDescent="0.5">
      <c r="A19" t="s">
        <v>12</v>
      </c>
      <c r="B19">
        <v>298.89999999999998</v>
      </c>
      <c r="C19">
        <v>0.1</v>
      </c>
      <c r="D19">
        <f t="shared" ref="D19" si="1">C19/B19</f>
        <v>3.3456005352960861E-4</v>
      </c>
    </row>
    <row r="21" spans="1:8" x14ac:dyDescent="0.5">
      <c r="A21" t="s">
        <v>16</v>
      </c>
    </row>
    <row r="22" spans="1:8" x14ac:dyDescent="0.5">
      <c r="A22" t="s">
        <v>11</v>
      </c>
      <c r="B22">
        <v>0.67900000000000005</v>
      </c>
      <c r="C22">
        <v>1E-3</v>
      </c>
      <c r="D22">
        <f>C22/B22</f>
        <v>1.4727540500736377E-3</v>
      </c>
      <c r="F22">
        <f>(B24-B25)/(B25-B23)*($B12/B22)</f>
        <v>427.69321365011797</v>
      </c>
      <c r="G22">
        <f>F22*H22</f>
        <v>11.715289911561111</v>
      </c>
      <c r="H22">
        <f>D23+D25+D24+D22+D12</f>
        <v>2.7391806878528151E-2</v>
      </c>
    </row>
    <row r="23" spans="1:8" x14ac:dyDescent="0.5">
      <c r="A23" t="s">
        <v>14</v>
      </c>
      <c r="B23">
        <v>366.1</v>
      </c>
      <c r="C23">
        <v>0.1</v>
      </c>
      <c r="D23">
        <f t="shared" ref="D23:D25" si="2">C23/B23</f>
        <v>2.7314941272876261E-4</v>
      </c>
    </row>
    <row r="24" spans="1:8" x14ac:dyDescent="0.5">
      <c r="A24" t="s">
        <v>15</v>
      </c>
      <c r="B24">
        <v>294.7</v>
      </c>
      <c r="C24">
        <v>0.1</v>
      </c>
      <c r="D24">
        <f t="shared" si="2"/>
        <v>3.3932813030200206E-4</v>
      </c>
    </row>
    <row r="25" spans="1:8" x14ac:dyDescent="0.5">
      <c r="A25" t="s">
        <v>12</v>
      </c>
      <c r="B25">
        <v>301.8</v>
      </c>
      <c r="C25">
        <v>0.1</v>
      </c>
      <c r="D25">
        <f t="shared" si="2"/>
        <v>3.3134526176275679E-4</v>
      </c>
    </row>
    <row r="27" spans="1:8" x14ac:dyDescent="0.5">
      <c r="A27" t="s">
        <v>17</v>
      </c>
    </row>
    <row r="28" spans="1:8" x14ac:dyDescent="0.5">
      <c r="A28" t="s">
        <v>11</v>
      </c>
      <c r="B28">
        <v>0.72499999999999998</v>
      </c>
      <c r="C28">
        <v>1E-3</v>
      </c>
      <c r="D28">
        <f>C28/B28</f>
        <v>1.3793103448275863E-3</v>
      </c>
      <c r="F28">
        <f>(B30-B31)/(B31-B29)*($B12/B28)</f>
        <v>386.36924709242936</v>
      </c>
      <c r="G28">
        <f>F28*H28</f>
        <v>10.54646501734803</v>
      </c>
      <c r="H28">
        <f>D29+D31+D30+D28+D12</f>
        <v>2.7296336591781198E-2</v>
      </c>
    </row>
    <row r="29" spans="1:8" x14ac:dyDescent="0.5">
      <c r="A29" t="s">
        <v>14</v>
      </c>
      <c r="B29">
        <v>369.3</v>
      </c>
      <c r="C29">
        <v>0.1</v>
      </c>
      <c r="D29">
        <f t="shared" ref="D29:D31" si="3">C29/B29</f>
        <v>2.7078256160303275E-4</v>
      </c>
    </row>
    <row r="30" spans="1:8" x14ac:dyDescent="0.5">
      <c r="A30" t="s">
        <v>15</v>
      </c>
      <c r="B30">
        <v>294.5</v>
      </c>
      <c r="C30">
        <v>0.1</v>
      </c>
      <c r="D30">
        <f t="shared" si="3"/>
        <v>3.3955857385398983E-4</v>
      </c>
    </row>
    <row r="31" spans="1:8" x14ac:dyDescent="0.5">
      <c r="A31" t="s">
        <v>12</v>
      </c>
      <c r="B31">
        <v>301.7</v>
      </c>
      <c r="C31">
        <v>0.1</v>
      </c>
      <c r="D31">
        <f>C31/B31</f>
        <v>3.3145508783559831E-4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archW</dc:creator>
  <cp:lastModifiedBy>archW</cp:lastModifiedBy>
  <dcterms:created xsi:type="dcterms:W3CDTF">2021-10-31T18:27:17Z</dcterms:created>
  <dcterms:modified xsi:type="dcterms:W3CDTF">2021-10-31T19:58:24Z</dcterms:modified>
</cp:coreProperties>
</file>